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75" windowWidth="6915" windowHeight="4110"/>
  </bookViews>
  <sheets>
    <sheet name="HLK-Watt" sheetId="2" r:id="rId1"/>
    <sheet name="HLK-BTU" sheetId="3" r:id="rId2"/>
  </sheets>
  <calcPr calcId="114210"/>
</workbook>
</file>

<file path=xl/calcChain.xml><?xml version="1.0" encoding="utf-8"?>
<calcChain xmlns="http://schemas.openxmlformats.org/spreadsheetml/2006/main">
  <c r="H4" i="3"/>
  <c r="Y14"/>
  <c r="H4" i="2"/>
  <c r="Y14"/>
  <c r="Y10"/>
  <c r="B14" i="3"/>
  <c r="D14"/>
  <c r="D28"/>
  <c r="F14"/>
  <c r="H14"/>
  <c r="J14"/>
  <c r="L14"/>
  <c r="L29"/>
  <c r="N14"/>
  <c r="P14"/>
  <c r="R14"/>
  <c r="T14"/>
  <c r="V14"/>
  <c r="X14"/>
  <c r="Z14"/>
  <c r="C14"/>
  <c r="E14"/>
  <c r="G14"/>
  <c r="I14"/>
  <c r="K14"/>
  <c r="M14"/>
  <c r="O14"/>
  <c r="Q14"/>
  <c r="S14"/>
  <c r="U14"/>
  <c r="W14"/>
  <c r="Y8" i="2"/>
  <c r="Y7"/>
  <c r="Y9"/>
  <c r="Y34"/>
  <c r="Y33"/>
  <c r="Y32"/>
  <c r="Y20"/>
  <c r="Y31"/>
  <c r="Y30"/>
  <c r="Y29"/>
  <c r="Y28"/>
  <c r="Y27"/>
  <c r="Y26"/>
  <c r="Y25"/>
  <c r="Y24"/>
  <c r="Y23"/>
  <c r="Y22"/>
  <c r="Y21"/>
  <c r="Y19"/>
  <c r="Y18"/>
  <c r="Y17"/>
  <c r="Y16"/>
  <c r="Y15"/>
  <c r="Y13"/>
  <c r="Y12"/>
  <c r="Y11"/>
  <c r="B14"/>
  <c r="B31"/>
  <c r="D14"/>
  <c r="F14"/>
  <c r="H14"/>
  <c r="J14"/>
  <c r="L14"/>
  <c r="N14"/>
  <c r="P14"/>
  <c r="R14"/>
  <c r="T14"/>
  <c r="V14"/>
  <c r="X14"/>
  <c r="Z14"/>
  <c r="C14"/>
  <c r="E14"/>
  <c r="G14"/>
  <c r="I14"/>
  <c r="K14"/>
  <c r="M14"/>
  <c r="O14"/>
  <c r="Q14"/>
  <c r="S14"/>
  <c r="U14"/>
  <c r="W14"/>
  <c r="B8"/>
  <c r="B12"/>
  <c r="B17"/>
  <c r="B21"/>
  <c r="B34"/>
  <c r="B29"/>
  <c r="B25"/>
  <c r="B9"/>
  <c r="B13"/>
  <c r="B16"/>
  <c r="B18"/>
  <c r="B20"/>
  <c r="B22"/>
  <c r="B24"/>
  <c r="B33"/>
  <c r="B30"/>
  <c r="B28"/>
  <c r="B26"/>
  <c r="L27" i="3"/>
  <c r="B28"/>
  <c r="B29"/>
  <c r="B30"/>
  <c r="B31"/>
  <c r="B32"/>
  <c r="B33"/>
  <c r="Z7"/>
  <c r="Z8"/>
  <c r="Z9"/>
  <c r="Z15"/>
  <c r="Z16"/>
  <c r="Z17"/>
  <c r="Z18"/>
  <c r="Z23"/>
  <c r="Z24"/>
  <c r="Z25"/>
  <c r="Z26"/>
  <c r="Z33"/>
  <c r="V9"/>
  <c r="V13"/>
  <c r="V18"/>
  <c r="V22"/>
  <c r="V26"/>
  <c r="V32"/>
  <c r="O31"/>
  <c r="O32"/>
  <c r="O33"/>
  <c r="L9"/>
  <c r="L13"/>
  <c r="L18"/>
  <c r="L22"/>
  <c r="L26"/>
  <c r="K7"/>
  <c r="K9"/>
  <c r="K11"/>
  <c r="K13"/>
  <c r="K16"/>
  <c r="K18"/>
  <c r="K20"/>
  <c r="K22"/>
  <c r="K24"/>
  <c r="K26"/>
  <c r="K29"/>
  <c r="K30"/>
  <c r="K33"/>
  <c r="D30"/>
  <c r="D32"/>
  <c r="L30"/>
  <c r="L25"/>
  <c r="L21"/>
  <c r="L17"/>
  <c r="L12"/>
  <c r="B26"/>
  <c r="B24"/>
  <c r="B23"/>
  <c r="B22"/>
  <c r="B21"/>
  <c r="B20"/>
  <c r="B18"/>
  <c r="B16"/>
  <c r="B15"/>
  <c r="B34"/>
  <c r="B27"/>
  <c r="B25"/>
  <c r="B19"/>
  <c r="B17"/>
  <c r="B13"/>
  <c r="B12"/>
  <c r="B11"/>
  <c r="B9"/>
  <c r="B10"/>
  <c r="B8"/>
  <c r="B7"/>
  <c r="F33"/>
  <c r="F32"/>
  <c r="F31"/>
  <c r="F30"/>
  <c r="F26"/>
  <c r="F24"/>
  <c r="F23"/>
  <c r="F22"/>
  <c r="F21"/>
  <c r="F20"/>
  <c r="F18"/>
  <c r="F16"/>
  <c r="F15"/>
  <c r="F34"/>
  <c r="F29"/>
  <c r="F28"/>
  <c r="F27"/>
  <c r="F25"/>
  <c r="F19"/>
  <c r="F17"/>
  <c r="F13"/>
  <c r="F12"/>
  <c r="F11"/>
  <c r="F9"/>
  <c r="F10"/>
  <c r="F8"/>
  <c r="F7"/>
  <c r="J33"/>
  <c r="J32"/>
  <c r="J31"/>
  <c r="J30"/>
  <c r="J26"/>
  <c r="J24"/>
  <c r="J23"/>
  <c r="J22"/>
  <c r="J21"/>
  <c r="J20"/>
  <c r="J18"/>
  <c r="J16"/>
  <c r="J15"/>
  <c r="J34"/>
  <c r="J29"/>
  <c r="J28"/>
  <c r="J27"/>
  <c r="J25"/>
  <c r="J19"/>
  <c r="J17"/>
  <c r="J13"/>
  <c r="J12"/>
  <c r="J11"/>
  <c r="J9"/>
  <c r="J10"/>
  <c r="J8"/>
  <c r="J7"/>
  <c r="N33"/>
  <c r="N32"/>
  <c r="N31"/>
  <c r="N30"/>
  <c r="N27"/>
  <c r="N26"/>
  <c r="N25"/>
  <c r="N23"/>
  <c r="N22"/>
  <c r="N18"/>
  <c r="N17"/>
  <c r="N15"/>
  <c r="N34"/>
  <c r="N29"/>
  <c r="N28"/>
  <c r="N24"/>
  <c r="N21"/>
  <c r="N20"/>
  <c r="N19"/>
  <c r="N16"/>
  <c r="N9"/>
  <c r="N8"/>
  <c r="N13"/>
  <c r="N12"/>
  <c r="N11"/>
  <c r="N10"/>
  <c r="N7"/>
  <c r="R34"/>
  <c r="R30"/>
  <c r="R27"/>
  <c r="R26"/>
  <c r="R25"/>
  <c r="R23"/>
  <c r="R22"/>
  <c r="R18"/>
  <c r="R17"/>
  <c r="R15"/>
  <c r="R13"/>
  <c r="R33"/>
  <c r="R32"/>
  <c r="R31"/>
  <c r="R29"/>
  <c r="R28"/>
  <c r="R24"/>
  <c r="R21"/>
  <c r="R20"/>
  <c r="R19"/>
  <c r="R16"/>
  <c r="R9"/>
  <c r="R8"/>
  <c r="R12"/>
  <c r="R11"/>
  <c r="R10"/>
  <c r="R7"/>
  <c r="V30"/>
  <c r="V27"/>
  <c r="V25"/>
  <c r="V23"/>
  <c r="V17"/>
  <c r="V15"/>
  <c r="V34"/>
  <c r="V33"/>
  <c r="V31"/>
  <c r="V29"/>
  <c r="V28"/>
  <c r="V24"/>
  <c r="V21"/>
  <c r="V20"/>
  <c r="V19"/>
  <c r="V16"/>
  <c r="V12"/>
  <c r="V8"/>
  <c r="V11"/>
  <c r="V10"/>
  <c r="V7"/>
  <c r="Z34"/>
  <c r="Z32"/>
  <c r="Z30"/>
  <c r="Z27"/>
  <c r="Z31"/>
  <c r="Z29"/>
  <c r="Z28"/>
  <c r="Z22"/>
  <c r="Z21"/>
  <c r="Z20"/>
  <c r="Z19"/>
  <c r="Z13"/>
  <c r="Z12"/>
  <c r="Z11"/>
  <c r="Z10"/>
  <c r="E34"/>
  <c r="E29"/>
  <c r="E28"/>
  <c r="E27"/>
  <c r="E25"/>
  <c r="E19"/>
  <c r="E17"/>
  <c r="E33"/>
  <c r="E32"/>
  <c r="E31"/>
  <c r="E30"/>
  <c r="E26"/>
  <c r="E24"/>
  <c r="E23"/>
  <c r="E22"/>
  <c r="E21"/>
  <c r="E20"/>
  <c r="E18"/>
  <c r="E16"/>
  <c r="E15"/>
  <c r="E13"/>
  <c r="E10"/>
  <c r="E8"/>
  <c r="E12"/>
  <c r="E11"/>
  <c r="E9"/>
  <c r="E7"/>
  <c r="I34"/>
  <c r="I29"/>
  <c r="I28"/>
  <c r="I27"/>
  <c r="I25"/>
  <c r="I19"/>
  <c r="I17"/>
  <c r="I33"/>
  <c r="I32"/>
  <c r="I31"/>
  <c r="I30"/>
  <c r="I26"/>
  <c r="I24"/>
  <c r="I23"/>
  <c r="I22"/>
  <c r="I21"/>
  <c r="I20"/>
  <c r="I18"/>
  <c r="I16"/>
  <c r="I15"/>
  <c r="I13"/>
  <c r="I10"/>
  <c r="I8"/>
  <c r="I12"/>
  <c r="I11"/>
  <c r="I9"/>
  <c r="I7"/>
  <c r="M34"/>
  <c r="M29"/>
  <c r="M28"/>
  <c r="M24"/>
  <c r="M21"/>
  <c r="M20"/>
  <c r="M19"/>
  <c r="M16"/>
  <c r="M33"/>
  <c r="M32"/>
  <c r="M31"/>
  <c r="M30"/>
  <c r="M27"/>
  <c r="M26"/>
  <c r="M25"/>
  <c r="M23"/>
  <c r="M22"/>
  <c r="M18"/>
  <c r="M17"/>
  <c r="M15"/>
  <c r="M13"/>
  <c r="M12"/>
  <c r="M11"/>
  <c r="M10"/>
  <c r="M7"/>
  <c r="M9"/>
  <c r="M8"/>
  <c r="Q33"/>
  <c r="Q32"/>
  <c r="Q31"/>
  <c r="Q29"/>
  <c r="Q28"/>
  <c r="Q24"/>
  <c r="Q21"/>
  <c r="Q20"/>
  <c r="Q19"/>
  <c r="Q16"/>
  <c r="Q34"/>
  <c r="Q30"/>
  <c r="Q27"/>
  <c r="Q26"/>
  <c r="Q25"/>
  <c r="Q23"/>
  <c r="Q22"/>
  <c r="Q18"/>
  <c r="Q17"/>
  <c r="Q15"/>
  <c r="Q13"/>
  <c r="Q12"/>
  <c r="Q11"/>
  <c r="Q10"/>
  <c r="Q7"/>
  <c r="Q9"/>
  <c r="Q8"/>
  <c r="U33"/>
  <c r="U32"/>
  <c r="U31"/>
  <c r="U29"/>
  <c r="U28"/>
  <c r="U24"/>
  <c r="U21"/>
  <c r="U20"/>
  <c r="U19"/>
  <c r="U16"/>
  <c r="U34"/>
  <c r="U30"/>
  <c r="U27"/>
  <c r="U26"/>
  <c r="U25"/>
  <c r="U23"/>
  <c r="U22"/>
  <c r="U18"/>
  <c r="U17"/>
  <c r="U15"/>
  <c r="U13"/>
  <c r="U11"/>
  <c r="U10"/>
  <c r="U7"/>
  <c r="U12"/>
  <c r="U9"/>
  <c r="U8"/>
  <c r="Y34"/>
  <c r="Y33"/>
  <c r="Y31"/>
  <c r="Y29"/>
  <c r="Y28"/>
  <c r="Y26"/>
  <c r="Y24"/>
  <c r="Y22"/>
  <c r="Y21"/>
  <c r="Y20"/>
  <c r="Y19"/>
  <c r="Y18"/>
  <c r="Y16"/>
  <c r="Y13"/>
  <c r="Y32"/>
  <c r="Y30"/>
  <c r="Y27"/>
  <c r="Y25"/>
  <c r="Y23"/>
  <c r="Y17"/>
  <c r="Y15"/>
  <c r="Y11"/>
  <c r="Y10"/>
  <c r="Y9"/>
  <c r="Y7"/>
  <c r="Y12"/>
  <c r="Y8"/>
  <c r="L8"/>
  <c r="D33"/>
  <c r="D31"/>
  <c r="D26"/>
  <c r="D24"/>
  <c r="D23"/>
  <c r="D22"/>
  <c r="D21"/>
  <c r="D20"/>
  <c r="D18"/>
  <c r="D16"/>
  <c r="D15"/>
  <c r="D34"/>
  <c r="D29"/>
  <c r="D27"/>
  <c r="D25"/>
  <c r="D19"/>
  <c r="D17"/>
  <c r="D12"/>
  <c r="D11"/>
  <c r="D7"/>
  <c r="D13"/>
  <c r="D10"/>
  <c r="D8"/>
  <c r="D9"/>
  <c r="H33"/>
  <c r="H32"/>
  <c r="H31"/>
  <c r="H30"/>
  <c r="H26"/>
  <c r="H24"/>
  <c r="H23"/>
  <c r="H22"/>
  <c r="H21"/>
  <c r="H20"/>
  <c r="H18"/>
  <c r="H16"/>
  <c r="H15"/>
  <c r="H34"/>
  <c r="H29"/>
  <c r="H28"/>
  <c r="H27"/>
  <c r="H25"/>
  <c r="H19"/>
  <c r="H17"/>
  <c r="H12"/>
  <c r="H11"/>
  <c r="H7"/>
  <c r="H13"/>
  <c r="H10"/>
  <c r="H8"/>
  <c r="H9"/>
  <c r="L33"/>
  <c r="L32"/>
  <c r="L31"/>
  <c r="L23"/>
  <c r="L15"/>
  <c r="L34"/>
  <c r="L28"/>
  <c r="L24"/>
  <c r="L20"/>
  <c r="L19"/>
  <c r="L16"/>
  <c r="L11"/>
  <c r="L10"/>
  <c r="L7"/>
  <c r="P34"/>
  <c r="P30"/>
  <c r="P27"/>
  <c r="P26"/>
  <c r="P25"/>
  <c r="P23"/>
  <c r="P22"/>
  <c r="P18"/>
  <c r="P17"/>
  <c r="P15"/>
  <c r="P13"/>
  <c r="P33"/>
  <c r="P32"/>
  <c r="P31"/>
  <c r="P29"/>
  <c r="P28"/>
  <c r="P24"/>
  <c r="P21"/>
  <c r="P20"/>
  <c r="P19"/>
  <c r="P16"/>
  <c r="P12"/>
  <c r="P11"/>
  <c r="P10"/>
  <c r="P7"/>
  <c r="P9"/>
  <c r="P8"/>
  <c r="T34"/>
  <c r="T30"/>
  <c r="T27"/>
  <c r="T26"/>
  <c r="T25"/>
  <c r="T23"/>
  <c r="T22"/>
  <c r="T18"/>
  <c r="T17"/>
  <c r="T15"/>
  <c r="T13"/>
  <c r="T33"/>
  <c r="T32"/>
  <c r="T31"/>
  <c r="T29"/>
  <c r="T28"/>
  <c r="T24"/>
  <c r="T21"/>
  <c r="T20"/>
  <c r="T19"/>
  <c r="T16"/>
  <c r="T12"/>
  <c r="T9"/>
  <c r="T11"/>
  <c r="T10"/>
  <c r="T7"/>
  <c r="T8"/>
  <c r="X32"/>
  <c r="X30"/>
  <c r="X27"/>
  <c r="X25"/>
  <c r="X23"/>
  <c r="X17"/>
  <c r="X15"/>
  <c r="X34"/>
  <c r="X33"/>
  <c r="X31"/>
  <c r="X29"/>
  <c r="X28"/>
  <c r="X26"/>
  <c r="X24"/>
  <c r="X22"/>
  <c r="X21"/>
  <c r="X20"/>
  <c r="X19"/>
  <c r="X18"/>
  <c r="X16"/>
  <c r="X13"/>
  <c r="X12"/>
  <c r="X11"/>
  <c r="X10"/>
  <c r="X9"/>
  <c r="X7"/>
  <c r="X8"/>
  <c r="C32"/>
  <c r="C30"/>
  <c r="C29"/>
  <c r="C27"/>
  <c r="C25"/>
  <c r="C19"/>
  <c r="C17"/>
  <c r="C34"/>
  <c r="C33"/>
  <c r="C31"/>
  <c r="C28"/>
  <c r="C26"/>
  <c r="C24"/>
  <c r="C23"/>
  <c r="C22"/>
  <c r="C21"/>
  <c r="C20"/>
  <c r="C18"/>
  <c r="C16"/>
  <c r="C15"/>
  <c r="C13"/>
  <c r="C10"/>
  <c r="C12"/>
  <c r="C11"/>
  <c r="C9"/>
  <c r="C7"/>
  <c r="C8"/>
  <c r="G34"/>
  <c r="G29"/>
  <c r="G28"/>
  <c r="G27"/>
  <c r="G25"/>
  <c r="G19"/>
  <c r="G17"/>
  <c r="G33"/>
  <c r="G32"/>
  <c r="G31"/>
  <c r="G30"/>
  <c r="G26"/>
  <c r="G24"/>
  <c r="G23"/>
  <c r="G22"/>
  <c r="G21"/>
  <c r="G20"/>
  <c r="G18"/>
  <c r="G16"/>
  <c r="G15"/>
  <c r="G13"/>
  <c r="G10"/>
  <c r="G12"/>
  <c r="G11"/>
  <c r="G9"/>
  <c r="G7"/>
  <c r="G8"/>
  <c r="K34"/>
  <c r="K28"/>
  <c r="K27"/>
  <c r="K25"/>
  <c r="K19"/>
  <c r="K17"/>
  <c r="K32"/>
  <c r="K31"/>
  <c r="K23"/>
  <c r="K21"/>
  <c r="K15"/>
  <c r="K10"/>
  <c r="K12"/>
  <c r="K8"/>
  <c r="O34"/>
  <c r="O29"/>
  <c r="O28"/>
  <c r="O24"/>
  <c r="O21"/>
  <c r="O20"/>
  <c r="O19"/>
  <c r="O16"/>
  <c r="O30"/>
  <c r="O27"/>
  <c r="O26"/>
  <c r="O25"/>
  <c r="O23"/>
  <c r="O22"/>
  <c r="O18"/>
  <c r="O17"/>
  <c r="O15"/>
  <c r="O13"/>
  <c r="O12"/>
  <c r="O11"/>
  <c r="O10"/>
  <c r="O9"/>
  <c r="O8"/>
  <c r="O7"/>
  <c r="S33"/>
  <c r="S32"/>
  <c r="S31"/>
  <c r="S29"/>
  <c r="S28"/>
  <c r="S24"/>
  <c r="S21"/>
  <c r="S20"/>
  <c r="S19"/>
  <c r="S16"/>
  <c r="S34"/>
  <c r="S30"/>
  <c r="S27"/>
  <c r="S26"/>
  <c r="S25"/>
  <c r="S23"/>
  <c r="S22"/>
  <c r="S18"/>
  <c r="S17"/>
  <c r="S15"/>
  <c r="S13"/>
  <c r="S12"/>
  <c r="S11"/>
  <c r="S10"/>
  <c r="S9"/>
  <c r="S8"/>
  <c r="S7"/>
  <c r="W34"/>
  <c r="W33"/>
  <c r="W31"/>
  <c r="W29"/>
  <c r="W28"/>
  <c r="W26"/>
  <c r="W24"/>
  <c r="W22"/>
  <c r="W21"/>
  <c r="W20"/>
  <c r="W19"/>
  <c r="W18"/>
  <c r="W16"/>
  <c r="W13"/>
  <c r="W32"/>
  <c r="W30"/>
  <c r="W27"/>
  <c r="W25"/>
  <c r="W23"/>
  <c r="W17"/>
  <c r="W15"/>
  <c r="W12"/>
  <c r="W11"/>
  <c r="W10"/>
  <c r="W9"/>
  <c r="W8"/>
  <c r="W7"/>
  <c r="U20" i="2"/>
  <c r="U31"/>
  <c r="U30"/>
  <c r="U29"/>
  <c r="U28"/>
  <c r="U27"/>
  <c r="U26"/>
  <c r="U25"/>
  <c r="U24"/>
  <c r="U23"/>
  <c r="U22"/>
  <c r="U21"/>
  <c r="U19"/>
  <c r="U18"/>
  <c r="U17"/>
  <c r="U16"/>
  <c r="U15"/>
  <c r="U13"/>
  <c r="U12"/>
  <c r="U11"/>
  <c r="U7"/>
  <c r="U10"/>
  <c r="U32"/>
  <c r="U33"/>
  <c r="U34"/>
  <c r="U9"/>
  <c r="U8"/>
  <c r="M20"/>
  <c r="M31"/>
  <c r="M30"/>
  <c r="M29"/>
  <c r="M28"/>
  <c r="M27"/>
  <c r="M26"/>
  <c r="M25"/>
  <c r="M24"/>
  <c r="M23"/>
  <c r="M22"/>
  <c r="M21"/>
  <c r="M19"/>
  <c r="M18"/>
  <c r="M17"/>
  <c r="M16"/>
  <c r="M15"/>
  <c r="M13"/>
  <c r="M12"/>
  <c r="M11"/>
  <c r="M7"/>
  <c r="M10"/>
  <c r="M32"/>
  <c r="M33"/>
  <c r="M34"/>
  <c r="M9"/>
  <c r="M8"/>
  <c r="E20"/>
  <c r="E31"/>
  <c r="E30"/>
  <c r="E29"/>
  <c r="E28"/>
  <c r="E27"/>
  <c r="E26"/>
  <c r="E25"/>
  <c r="E24"/>
  <c r="E23"/>
  <c r="E22"/>
  <c r="E21"/>
  <c r="E19"/>
  <c r="E18"/>
  <c r="E17"/>
  <c r="E16"/>
  <c r="E15"/>
  <c r="E13"/>
  <c r="E12"/>
  <c r="E11"/>
  <c r="E10"/>
  <c r="E7"/>
  <c r="E32"/>
  <c r="E33"/>
  <c r="E34"/>
  <c r="E9"/>
  <c r="E8"/>
  <c r="W20"/>
  <c r="W31"/>
  <c r="W30"/>
  <c r="W29"/>
  <c r="W28"/>
  <c r="W27"/>
  <c r="W26"/>
  <c r="W25"/>
  <c r="W24"/>
  <c r="W23"/>
  <c r="W22"/>
  <c r="W21"/>
  <c r="W19"/>
  <c r="W18"/>
  <c r="W17"/>
  <c r="W16"/>
  <c r="W15"/>
  <c r="W13"/>
  <c r="W12"/>
  <c r="W11"/>
  <c r="W10"/>
  <c r="W32"/>
  <c r="W33"/>
  <c r="W34"/>
  <c r="W9"/>
  <c r="W8"/>
  <c r="W7"/>
  <c r="S20"/>
  <c r="S31"/>
  <c r="S30"/>
  <c r="S29"/>
  <c r="S28"/>
  <c r="S27"/>
  <c r="S26"/>
  <c r="S25"/>
  <c r="S24"/>
  <c r="S23"/>
  <c r="S22"/>
  <c r="S21"/>
  <c r="S19"/>
  <c r="S18"/>
  <c r="S17"/>
  <c r="S16"/>
  <c r="S15"/>
  <c r="S13"/>
  <c r="S12"/>
  <c r="S11"/>
  <c r="S10"/>
  <c r="S32"/>
  <c r="S33"/>
  <c r="S34"/>
  <c r="S9"/>
  <c r="S8"/>
  <c r="S7"/>
  <c r="O20"/>
  <c r="O31"/>
  <c r="O30"/>
  <c r="O29"/>
  <c r="O28"/>
  <c r="O27"/>
  <c r="O26"/>
  <c r="O25"/>
  <c r="O24"/>
  <c r="O23"/>
  <c r="O22"/>
  <c r="O21"/>
  <c r="O19"/>
  <c r="O18"/>
  <c r="O17"/>
  <c r="O16"/>
  <c r="O15"/>
  <c r="O13"/>
  <c r="O12"/>
  <c r="O11"/>
  <c r="O10"/>
  <c r="O32"/>
  <c r="O33"/>
  <c r="O34"/>
  <c r="O9"/>
  <c r="O8"/>
  <c r="O7"/>
  <c r="K20"/>
  <c r="K31"/>
  <c r="K30"/>
  <c r="K29"/>
  <c r="K28"/>
  <c r="K27"/>
  <c r="K26"/>
  <c r="K25"/>
  <c r="K24"/>
  <c r="K23"/>
  <c r="K22"/>
  <c r="K21"/>
  <c r="K19"/>
  <c r="K18"/>
  <c r="K17"/>
  <c r="K16"/>
  <c r="K15"/>
  <c r="K13"/>
  <c r="K12"/>
  <c r="K11"/>
  <c r="K10"/>
  <c r="K32"/>
  <c r="K33"/>
  <c r="K34"/>
  <c r="K9"/>
  <c r="K8"/>
  <c r="K7"/>
  <c r="G20"/>
  <c r="G31"/>
  <c r="G30"/>
  <c r="G29"/>
  <c r="G28"/>
  <c r="G27"/>
  <c r="G26"/>
  <c r="G25"/>
  <c r="G24"/>
  <c r="G23"/>
  <c r="G22"/>
  <c r="G21"/>
  <c r="G19"/>
  <c r="G18"/>
  <c r="G17"/>
  <c r="G16"/>
  <c r="G15"/>
  <c r="G13"/>
  <c r="G12"/>
  <c r="G11"/>
  <c r="G10"/>
  <c r="G32"/>
  <c r="G33"/>
  <c r="G34"/>
  <c r="G9"/>
  <c r="G8"/>
  <c r="G7"/>
  <c r="C20"/>
  <c r="C31"/>
  <c r="C30"/>
  <c r="C29"/>
  <c r="C28"/>
  <c r="C27"/>
  <c r="C26"/>
  <c r="C25"/>
  <c r="C24"/>
  <c r="C23"/>
  <c r="C22"/>
  <c r="C21"/>
  <c r="C19"/>
  <c r="C18"/>
  <c r="C17"/>
  <c r="C16"/>
  <c r="C15"/>
  <c r="C13"/>
  <c r="C12"/>
  <c r="C11"/>
  <c r="C10"/>
  <c r="C32"/>
  <c r="C33"/>
  <c r="C34"/>
  <c r="C9"/>
  <c r="C8"/>
  <c r="C7"/>
  <c r="X31"/>
  <c r="X30"/>
  <c r="X29"/>
  <c r="X28"/>
  <c r="X27"/>
  <c r="X26"/>
  <c r="X25"/>
  <c r="X24"/>
  <c r="X23"/>
  <c r="X22"/>
  <c r="X21"/>
  <c r="X19"/>
  <c r="X18"/>
  <c r="X17"/>
  <c r="X16"/>
  <c r="X15"/>
  <c r="X13"/>
  <c r="X12"/>
  <c r="X11"/>
  <c r="X20"/>
  <c r="X10"/>
  <c r="X32"/>
  <c r="X33"/>
  <c r="X34"/>
  <c r="X9"/>
  <c r="X8"/>
  <c r="X7"/>
  <c r="T31"/>
  <c r="T30"/>
  <c r="T29"/>
  <c r="T28"/>
  <c r="T27"/>
  <c r="T26"/>
  <c r="T25"/>
  <c r="T24"/>
  <c r="T23"/>
  <c r="T22"/>
  <c r="T21"/>
  <c r="T19"/>
  <c r="T18"/>
  <c r="T17"/>
  <c r="T16"/>
  <c r="T15"/>
  <c r="T13"/>
  <c r="T12"/>
  <c r="T11"/>
  <c r="T20"/>
  <c r="T10"/>
  <c r="T32"/>
  <c r="T33"/>
  <c r="T34"/>
  <c r="T9"/>
  <c r="T8"/>
  <c r="T7"/>
  <c r="P31"/>
  <c r="P30"/>
  <c r="P29"/>
  <c r="P28"/>
  <c r="P27"/>
  <c r="P26"/>
  <c r="P25"/>
  <c r="P24"/>
  <c r="P23"/>
  <c r="P22"/>
  <c r="P21"/>
  <c r="P19"/>
  <c r="P18"/>
  <c r="P17"/>
  <c r="P16"/>
  <c r="P15"/>
  <c r="P13"/>
  <c r="P12"/>
  <c r="P11"/>
  <c r="P20"/>
  <c r="P10"/>
  <c r="P32"/>
  <c r="P33"/>
  <c r="P9"/>
  <c r="P8"/>
  <c r="P7"/>
  <c r="P34"/>
  <c r="L31"/>
  <c r="L30"/>
  <c r="L29"/>
  <c r="L28"/>
  <c r="L27"/>
  <c r="L26"/>
  <c r="L25"/>
  <c r="L24"/>
  <c r="L23"/>
  <c r="L22"/>
  <c r="L21"/>
  <c r="L19"/>
  <c r="L18"/>
  <c r="L17"/>
  <c r="L16"/>
  <c r="L15"/>
  <c r="L13"/>
  <c r="L12"/>
  <c r="L11"/>
  <c r="L20"/>
  <c r="L10"/>
  <c r="L32"/>
  <c r="L33"/>
  <c r="L34"/>
  <c r="L9"/>
  <c r="L8"/>
  <c r="L7"/>
  <c r="H31"/>
  <c r="H30"/>
  <c r="H29"/>
  <c r="H28"/>
  <c r="H27"/>
  <c r="H26"/>
  <c r="H25"/>
  <c r="H24"/>
  <c r="H23"/>
  <c r="H22"/>
  <c r="H21"/>
  <c r="H19"/>
  <c r="H18"/>
  <c r="H17"/>
  <c r="H16"/>
  <c r="H15"/>
  <c r="H13"/>
  <c r="H12"/>
  <c r="H11"/>
  <c r="H10"/>
  <c r="H20"/>
  <c r="H32"/>
  <c r="H33"/>
  <c r="H34"/>
  <c r="H9"/>
  <c r="H8"/>
  <c r="H7"/>
  <c r="D31"/>
  <c r="D30"/>
  <c r="D29"/>
  <c r="D28"/>
  <c r="D27"/>
  <c r="D26"/>
  <c r="D25"/>
  <c r="D24"/>
  <c r="D23"/>
  <c r="D22"/>
  <c r="D21"/>
  <c r="D19"/>
  <c r="D18"/>
  <c r="D17"/>
  <c r="D16"/>
  <c r="D15"/>
  <c r="D13"/>
  <c r="D12"/>
  <c r="D11"/>
  <c r="D10"/>
  <c r="D20"/>
  <c r="D32"/>
  <c r="D33"/>
  <c r="D34"/>
  <c r="D8"/>
  <c r="D7"/>
  <c r="D9"/>
  <c r="B11"/>
  <c r="B7"/>
  <c r="B27"/>
  <c r="B32"/>
  <c r="B23"/>
  <c r="B19"/>
  <c r="B15"/>
  <c r="B10"/>
  <c r="Q20"/>
  <c r="Q31"/>
  <c r="Q30"/>
  <c r="Q29"/>
  <c r="Q28"/>
  <c r="Q27"/>
  <c r="Q26"/>
  <c r="Q25"/>
  <c r="Q24"/>
  <c r="Q23"/>
  <c r="Q22"/>
  <c r="Q21"/>
  <c r="Q19"/>
  <c r="Q18"/>
  <c r="Q17"/>
  <c r="Q16"/>
  <c r="Q15"/>
  <c r="Q13"/>
  <c r="Q12"/>
  <c r="Q11"/>
  <c r="Q7"/>
  <c r="Q10"/>
  <c r="Q32"/>
  <c r="Q33"/>
  <c r="Q34"/>
  <c r="Q9"/>
  <c r="Q8"/>
  <c r="I20"/>
  <c r="I31"/>
  <c r="I30"/>
  <c r="I29"/>
  <c r="I28"/>
  <c r="I27"/>
  <c r="I26"/>
  <c r="I25"/>
  <c r="I24"/>
  <c r="I23"/>
  <c r="I22"/>
  <c r="I21"/>
  <c r="I19"/>
  <c r="I18"/>
  <c r="I17"/>
  <c r="I16"/>
  <c r="I15"/>
  <c r="I13"/>
  <c r="I12"/>
  <c r="I11"/>
  <c r="I7"/>
  <c r="I10"/>
  <c r="I32"/>
  <c r="I33"/>
  <c r="I34"/>
  <c r="I9"/>
  <c r="I8"/>
  <c r="Z31"/>
  <c r="Z30"/>
  <c r="Z29"/>
  <c r="Z28"/>
  <c r="Z27"/>
  <c r="Z26"/>
  <c r="Z25"/>
  <c r="Z24"/>
  <c r="Z23"/>
  <c r="Z22"/>
  <c r="Z21"/>
  <c r="Z19"/>
  <c r="Z18"/>
  <c r="Z17"/>
  <c r="Z16"/>
  <c r="Z15"/>
  <c r="Z13"/>
  <c r="Z12"/>
  <c r="Z11"/>
  <c r="Z20"/>
  <c r="Z10"/>
  <c r="Z32"/>
  <c r="Z33"/>
  <c r="Z34"/>
  <c r="Z7"/>
  <c r="Z9"/>
  <c r="Z8"/>
  <c r="V31"/>
  <c r="V30"/>
  <c r="V29"/>
  <c r="V28"/>
  <c r="V27"/>
  <c r="V26"/>
  <c r="V25"/>
  <c r="V24"/>
  <c r="V23"/>
  <c r="V22"/>
  <c r="V21"/>
  <c r="V19"/>
  <c r="V18"/>
  <c r="V17"/>
  <c r="V16"/>
  <c r="V15"/>
  <c r="V13"/>
  <c r="V12"/>
  <c r="V11"/>
  <c r="V20"/>
  <c r="V10"/>
  <c r="V32"/>
  <c r="V33"/>
  <c r="V7"/>
  <c r="V34"/>
  <c r="V9"/>
  <c r="V8"/>
  <c r="R31"/>
  <c r="R30"/>
  <c r="R29"/>
  <c r="R28"/>
  <c r="R27"/>
  <c r="R26"/>
  <c r="R25"/>
  <c r="R24"/>
  <c r="R23"/>
  <c r="R22"/>
  <c r="R21"/>
  <c r="R19"/>
  <c r="R18"/>
  <c r="R17"/>
  <c r="R16"/>
  <c r="R15"/>
  <c r="R13"/>
  <c r="R12"/>
  <c r="R11"/>
  <c r="R20"/>
  <c r="R10"/>
  <c r="R32"/>
  <c r="R33"/>
  <c r="R34"/>
  <c r="R7"/>
  <c r="R9"/>
  <c r="R8"/>
  <c r="N31"/>
  <c r="N30"/>
  <c r="N29"/>
  <c r="N28"/>
  <c r="N27"/>
  <c r="N26"/>
  <c r="N25"/>
  <c r="N24"/>
  <c r="N23"/>
  <c r="N22"/>
  <c r="N21"/>
  <c r="N19"/>
  <c r="N18"/>
  <c r="N17"/>
  <c r="N16"/>
  <c r="N15"/>
  <c r="N13"/>
  <c r="N12"/>
  <c r="N11"/>
  <c r="N20"/>
  <c r="N10"/>
  <c r="N32"/>
  <c r="N33"/>
  <c r="N34"/>
  <c r="N7"/>
  <c r="N9"/>
  <c r="N8"/>
  <c r="J31"/>
  <c r="J30"/>
  <c r="J29"/>
  <c r="J28"/>
  <c r="J27"/>
  <c r="J26"/>
  <c r="J25"/>
  <c r="J24"/>
  <c r="J23"/>
  <c r="J22"/>
  <c r="J21"/>
  <c r="J19"/>
  <c r="J18"/>
  <c r="J17"/>
  <c r="J16"/>
  <c r="J15"/>
  <c r="J13"/>
  <c r="J12"/>
  <c r="J11"/>
  <c r="J20"/>
  <c r="J10"/>
  <c r="J32"/>
  <c r="J33"/>
  <c r="J34"/>
  <c r="J7"/>
  <c r="J9"/>
  <c r="J8"/>
  <c r="F31"/>
  <c r="F30"/>
  <c r="F29"/>
  <c r="F28"/>
  <c r="F27"/>
  <c r="F26"/>
  <c r="F25"/>
  <c r="F24"/>
  <c r="F23"/>
  <c r="F22"/>
  <c r="F21"/>
  <c r="F19"/>
  <c r="F18"/>
  <c r="F17"/>
  <c r="F16"/>
  <c r="F15"/>
  <c r="F13"/>
  <c r="F12"/>
  <c r="F11"/>
  <c r="F10"/>
  <c r="F20"/>
  <c r="F32"/>
  <c r="F33"/>
  <c r="F34"/>
  <c r="F7"/>
  <c r="F9"/>
  <c r="F8"/>
</calcChain>
</file>

<file path=xl/sharedStrings.xml><?xml version="1.0" encoding="utf-8"?>
<sst xmlns="http://schemas.openxmlformats.org/spreadsheetml/2006/main" count="23" uniqueCount="17">
  <si>
    <r>
      <rPr>
        <b/>
        <sz val="12"/>
        <color indexed="9"/>
        <rFont val="Arial Tur"/>
        <charset val="162"/>
      </rPr>
      <t>Δ</t>
    </r>
    <r>
      <rPr>
        <b/>
        <sz val="8.4"/>
        <color indexed="9"/>
        <rFont val="Calibri"/>
        <family val="2"/>
        <charset val="162"/>
      </rPr>
      <t>T</t>
    </r>
  </si>
  <si>
    <t>HIGH</t>
  </si>
  <si>
    <t>TYPE</t>
  </si>
  <si>
    <t>Entrance Water Temperature</t>
  </si>
  <si>
    <t>Existance Water Temperature</t>
  </si>
  <si>
    <t>Room Temperature</t>
  </si>
  <si>
    <t>AIRFEL PANEL RADIATOR CAPACITY (BTU)</t>
  </si>
  <si>
    <r>
      <rPr>
        <b/>
        <sz val="12"/>
        <color indexed="9"/>
        <rFont val="Calibri"/>
        <family val="2"/>
        <charset val="162"/>
      </rPr>
      <t>˚</t>
    </r>
    <r>
      <rPr>
        <b/>
        <sz val="8.4"/>
        <color indexed="9"/>
        <rFont val="Calibri"/>
        <family val="2"/>
        <charset val="162"/>
      </rPr>
      <t>C</t>
    </r>
  </si>
  <si>
    <t>Vstupní teplota</t>
  </si>
  <si>
    <t>Výstupní teplota</t>
  </si>
  <si>
    <t>Pokojová teplota</t>
  </si>
  <si>
    <t>ΔT</t>
  </si>
  <si>
    <t>˚C</t>
  </si>
  <si>
    <t>Vlevo do tabulky doplňte požadované hodnoty</t>
  </si>
  <si>
    <t>Výkony deskových radiátorů AIRFEL (WATT)</t>
  </si>
  <si>
    <t>Výška</t>
  </si>
  <si>
    <t>Typ</t>
  </si>
</sst>
</file>

<file path=xl/styles.xml><?xml version="1.0" encoding="utf-8"?>
<styleSheet xmlns="http://schemas.openxmlformats.org/spreadsheetml/2006/main">
  <fonts count="18">
    <font>
      <sz val="12"/>
      <color theme="1"/>
      <name val="Calibri"/>
      <family val="2"/>
      <charset val="162"/>
      <scheme val="minor"/>
    </font>
    <font>
      <b/>
      <sz val="12"/>
      <color indexed="9"/>
      <name val="Calibri"/>
      <family val="2"/>
      <charset val="162"/>
    </font>
    <font>
      <sz val="12"/>
      <color indexed="9"/>
      <name val="Calibri"/>
      <family val="2"/>
      <charset val="162"/>
    </font>
    <font>
      <b/>
      <sz val="24"/>
      <color indexed="9"/>
      <name val="Calibri"/>
      <family val="2"/>
      <charset val="162"/>
    </font>
    <font>
      <b/>
      <sz val="12"/>
      <color indexed="9"/>
      <name val="Calibri"/>
      <family val="2"/>
      <charset val="162"/>
    </font>
    <font>
      <b/>
      <sz val="12"/>
      <color indexed="9"/>
      <name val="Arial Tur"/>
      <charset val="162"/>
    </font>
    <font>
      <b/>
      <sz val="8.4"/>
      <color indexed="9"/>
      <name val="Calibri"/>
      <family val="2"/>
      <charset val="162"/>
    </font>
    <font>
      <sz val="12"/>
      <color indexed="44"/>
      <name val="Calibri"/>
      <family val="2"/>
      <charset val="162"/>
    </font>
    <font>
      <b/>
      <sz val="16"/>
      <color indexed="9"/>
      <name val="Calibri"/>
      <family val="2"/>
      <charset val="162"/>
    </font>
    <font>
      <sz val="20"/>
      <color indexed="9"/>
      <name val="Calibri"/>
      <family val="2"/>
      <charset val="238"/>
    </font>
    <font>
      <sz val="16"/>
      <color indexed="8"/>
      <name val="Calibri"/>
      <family val="2"/>
      <charset val="162"/>
    </font>
    <font>
      <sz val="14"/>
      <color indexed="9"/>
      <name val="Calibri"/>
      <family val="2"/>
      <charset val="162"/>
    </font>
    <font>
      <sz val="16"/>
      <color indexed="9"/>
      <name val="Calibri"/>
      <family val="2"/>
      <charset val="162"/>
    </font>
    <font>
      <sz val="8"/>
      <name val="Calibri"/>
      <family val="2"/>
      <charset val="162"/>
    </font>
    <font>
      <sz val="18"/>
      <color indexed="10"/>
      <name val="Calibri"/>
      <family val="2"/>
      <charset val="162"/>
    </font>
    <font>
      <b/>
      <sz val="12"/>
      <color indexed="8"/>
      <name val="Calibri"/>
      <family val="2"/>
      <charset val="238"/>
    </font>
    <font>
      <b/>
      <sz val="12"/>
      <color indexed="9"/>
      <name val="Calibri"/>
      <family val="2"/>
      <charset val="238"/>
    </font>
    <font>
      <sz val="11"/>
      <color theme="1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/>
  </cellStyleXfs>
  <cellXfs count="79">
    <xf numFmtId="0" fontId="0" fillId="0" borderId="0" xfId="0"/>
    <xf numFmtId="0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0" fillId="3" borderId="2" xfId="0" applyNumberFormat="1" applyFont="1" applyFill="1" applyBorder="1" applyAlignment="1">
      <alignment horizontal="center" vertical="center"/>
    </xf>
    <xf numFmtId="0" fontId="0" fillId="0" borderId="1" xfId="0" applyBorder="1"/>
    <xf numFmtId="0" fontId="10" fillId="0" borderId="1" xfId="0" applyFont="1" applyBorder="1"/>
    <xf numFmtId="0" fontId="0" fillId="4" borderId="0" xfId="0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2" fillId="4" borderId="3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" fontId="0" fillId="3" borderId="4" xfId="0" applyNumberFormat="1" applyFont="1" applyFill="1" applyBorder="1" applyAlignment="1">
      <alignment horizontal="center" vertical="center"/>
    </xf>
    <xf numFmtId="0" fontId="12" fillId="4" borderId="5" xfId="0" applyNumberFormat="1" applyFont="1" applyFill="1" applyBorder="1" applyAlignment="1">
      <alignment horizontal="center" vertical="center"/>
    </xf>
    <xf numFmtId="1" fontId="0" fillId="3" borderId="6" xfId="0" applyNumberFormat="1" applyFont="1" applyFill="1" applyBorder="1" applyAlignment="1">
      <alignment horizontal="center" vertical="center"/>
    </xf>
    <xf numFmtId="1" fontId="0" fillId="3" borderId="7" xfId="0" applyNumberFormat="1" applyFont="1" applyFill="1" applyBorder="1" applyAlignment="1">
      <alignment horizontal="center" vertical="center"/>
    </xf>
    <xf numFmtId="1" fontId="0" fillId="3" borderId="8" xfId="0" applyNumberFormat="1" applyFont="1" applyFill="1" applyBorder="1" applyAlignment="1">
      <alignment horizontal="center" vertical="center"/>
    </xf>
    <xf numFmtId="1" fontId="0" fillId="3" borderId="9" xfId="0" applyNumberFormat="1" applyFont="1" applyFill="1" applyBorder="1" applyAlignment="1">
      <alignment horizontal="center" vertical="center"/>
    </xf>
    <xf numFmtId="1" fontId="0" fillId="3" borderId="10" xfId="0" applyNumberFormat="1" applyFont="1" applyFill="1" applyBorder="1" applyAlignment="1">
      <alignment horizontal="center" vertical="center"/>
    </xf>
    <xf numFmtId="1" fontId="0" fillId="3" borderId="11" xfId="0" applyNumberFormat="1" applyFont="1" applyFill="1" applyBorder="1" applyAlignment="1">
      <alignment horizontal="center" vertical="center"/>
    </xf>
    <xf numFmtId="1" fontId="0" fillId="3" borderId="12" xfId="0" applyNumberFormat="1" applyFont="1" applyFill="1" applyBorder="1" applyAlignment="1">
      <alignment horizontal="center" vertical="center"/>
    </xf>
    <xf numFmtId="1" fontId="0" fillId="3" borderId="13" xfId="0" applyNumberFormat="1" applyFont="1" applyFill="1" applyBorder="1" applyAlignment="1">
      <alignment horizontal="center" vertical="center"/>
    </xf>
    <xf numFmtId="0" fontId="12" fillId="4" borderId="14" xfId="0" applyNumberFormat="1" applyFont="1" applyFill="1" applyBorder="1" applyAlignment="1">
      <alignment horizontal="center" vertical="center"/>
    </xf>
    <xf numFmtId="0" fontId="12" fillId="4" borderId="15" xfId="0" applyNumberFormat="1" applyFont="1" applyFill="1" applyBorder="1" applyAlignment="1">
      <alignment horizontal="center" vertical="center"/>
    </xf>
    <xf numFmtId="0" fontId="12" fillId="4" borderId="16" xfId="0" applyNumberFormat="1" applyFont="1" applyFill="1" applyBorder="1" applyAlignment="1">
      <alignment horizontal="center" vertical="center"/>
    </xf>
    <xf numFmtId="0" fontId="12" fillId="4" borderId="17" xfId="0" applyNumberFormat="1" applyFont="1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10" fillId="0" borderId="4" xfId="0" applyFont="1" applyBorder="1"/>
    <xf numFmtId="0" fontId="0" fillId="0" borderId="4" xfId="0" applyBorder="1"/>
    <xf numFmtId="0" fontId="0" fillId="0" borderId="10" xfId="0" applyNumberFormat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1" fontId="0" fillId="3" borderId="21" xfId="0" applyNumberFormat="1" applyFont="1" applyFill="1" applyBorder="1" applyAlignment="1">
      <alignment horizontal="center" vertical="center"/>
    </xf>
    <xf numFmtId="1" fontId="0" fillId="3" borderId="22" xfId="0" applyNumberFormat="1" applyFont="1" applyFill="1" applyBorder="1" applyAlignment="1">
      <alignment horizontal="center" vertical="center"/>
    </xf>
    <xf numFmtId="1" fontId="0" fillId="3" borderId="23" xfId="0" applyNumberFormat="1" applyFont="1" applyFill="1" applyBorder="1" applyAlignment="1">
      <alignment horizontal="center" vertical="center"/>
    </xf>
    <xf numFmtId="1" fontId="0" fillId="3" borderId="24" xfId="0" applyNumberFormat="1" applyFont="1" applyFill="1" applyBorder="1" applyAlignment="1">
      <alignment horizontal="center" vertical="center"/>
    </xf>
    <xf numFmtId="1" fontId="0" fillId="3" borderId="20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1" fontId="0" fillId="3" borderId="16" xfId="0" applyNumberFormat="1" applyFont="1" applyFill="1" applyBorder="1" applyAlignment="1">
      <alignment horizontal="center" vertical="center"/>
    </xf>
    <xf numFmtId="1" fontId="0" fillId="3" borderId="3" xfId="0" applyNumberFormat="1" applyFont="1" applyFill="1" applyBorder="1" applyAlignment="1">
      <alignment horizontal="center" vertical="center"/>
    </xf>
    <xf numFmtId="1" fontId="0" fillId="3" borderId="17" xfId="0" applyNumberFormat="1" applyFont="1" applyFill="1" applyBorder="1" applyAlignment="1">
      <alignment horizontal="center" vertical="center"/>
    </xf>
    <xf numFmtId="1" fontId="0" fillId="3" borderId="15" xfId="0" applyNumberFormat="1" applyFont="1" applyFill="1" applyBorder="1" applyAlignment="1">
      <alignment horizontal="center" vertical="center"/>
    </xf>
    <xf numFmtId="1" fontId="0" fillId="3" borderId="14" xfId="0" applyNumberFormat="1" applyFont="1" applyFill="1" applyBorder="1" applyAlignment="1">
      <alignment horizontal="center" vertical="center"/>
    </xf>
    <xf numFmtId="1" fontId="15" fillId="3" borderId="25" xfId="0" applyNumberFormat="1" applyFont="1" applyFill="1" applyBorder="1" applyAlignment="1">
      <alignment horizontal="center" vertical="center"/>
    </xf>
    <xf numFmtId="1" fontId="15" fillId="3" borderId="26" xfId="0" applyNumberFormat="1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/>
    </xf>
    <xf numFmtId="1" fontId="15" fillId="3" borderId="28" xfId="0" applyNumberFormat="1" applyFont="1" applyFill="1" applyBorder="1" applyAlignment="1">
      <alignment horizontal="center" vertical="center"/>
    </xf>
    <xf numFmtId="1" fontId="15" fillId="3" borderId="29" xfId="0" applyNumberFormat="1" applyFont="1" applyFill="1" applyBorder="1" applyAlignment="1">
      <alignment horizontal="center" vertical="center"/>
    </xf>
    <xf numFmtId="0" fontId="16" fillId="4" borderId="30" xfId="0" applyFont="1" applyFill="1" applyBorder="1" applyAlignment="1">
      <alignment horizontal="center" vertical="center"/>
    </xf>
    <xf numFmtId="0" fontId="14" fillId="7" borderId="22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4" borderId="25" xfId="0" applyNumberFormat="1" applyFont="1" applyFill="1" applyBorder="1" applyAlignment="1">
      <alignment horizontal="center" vertical="center"/>
    </xf>
    <xf numFmtId="0" fontId="8" fillId="4" borderId="26" xfId="0" applyNumberFormat="1" applyFont="1" applyFill="1" applyBorder="1" applyAlignment="1">
      <alignment horizontal="center" vertical="center"/>
    </xf>
    <xf numFmtId="0" fontId="8" fillId="4" borderId="27" xfId="0" applyNumberFormat="1" applyFont="1" applyFill="1" applyBorder="1" applyAlignment="1">
      <alignment horizontal="center" vertical="center"/>
    </xf>
    <xf numFmtId="0" fontId="8" fillId="4" borderId="29" xfId="0" applyNumberFormat="1" applyFont="1" applyFill="1" applyBorder="1" applyAlignment="1">
      <alignment horizontal="center" vertical="center"/>
    </xf>
    <xf numFmtId="0" fontId="8" fillId="4" borderId="28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2" fillId="4" borderId="22" xfId="0" applyNumberFormat="1" applyFont="1" applyFill="1" applyBorder="1" applyAlignment="1">
      <alignment horizontal="center" vertical="center"/>
    </xf>
    <xf numFmtId="0" fontId="8" fillId="4" borderId="2" xfId="0" applyNumberFormat="1" applyFont="1" applyFill="1" applyBorder="1" applyAlignment="1">
      <alignment horizontal="center" vertical="center" wrapText="1"/>
    </xf>
    <xf numFmtId="0" fontId="8" fillId="4" borderId="4" xfId="0" applyNumberFormat="1" applyFont="1" applyFill="1" applyBorder="1" applyAlignment="1">
      <alignment horizontal="center" vertical="center" wrapText="1"/>
    </xf>
    <xf numFmtId="0" fontId="2" fillId="7" borderId="1" xfId="0" applyNumberFormat="1" applyFont="1" applyFill="1" applyBorder="1" applyAlignment="1">
      <alignment horizontal="center" vertical="center"/>
    </xf>
    <xf numFmtId="0" fontId="4" fillId="8" borderId="2" xfId="0" applyNumberFormat="1" applyFont="1" applyFill="1" applyBorder="1" applyAlignment="1">
      <alignment horizontal="center" vertical="center" wrapText="1"/>
    </xf>
    <xf numFmtId="0" fontId="1" fillId="8" borderId="4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1" fillId="8" borderId="1" xfId="0" applyNumberFormat="1" applyFont="1" applyFill="1" applyBorder="1" applyAlignment="1">
      <alignment horizontal="center" vertical="center" wrapText="1"/>
    </xf>
    <xf numFmtId="0" fontId="4" fillId="8" borderId="1" xfId="0" applyNumberFormat="1" applyFont="1" applyFill="1" applyBorder="1" applyAlignment="1">
      <alignment horizontal="center" vertical="center"/>
    </xf>
    <xf numFmtId="0" fontId="1" fillId="8" borderId="1" xfId="0" applyNumberFormat="1" applyFont="1" applyFill="1" applyBorder="1" applyAlignment="1">
      <alignment horizontal="center" vertical="center"/>
    </xf>
    <xf numFmtId="0" fontId="2" fillId="6" borderId="1" xfId="0" applyNumberFormat="1" applyFont="1" applyFill="1" applyBorder="1" applyAlignment="1">
      <alignment horizontal="center" vertical="center"/>
    </xf>
    <xf numFmtId="0" fontId="0" fillId="2" borderId="22" xfId="0" applyNumberFormat="1" applyFill="1" applyBorder="1" applyAlignment="1">
      <alignment horizontal="center" vertical="center"/>
    </xf>
    <xf numFmtId="0" fontId="0" fillId="2" borderId="24" xfId="0" applyNumberFormat="1" applyFill="1" applyBorder="1" applyAlignment="1">
      <alignment horizontal="center" vertical="center"/>
    </xf>
  </cellXfs>
  <cellStyles count="2">
    <cellStyle name="Normal 2" xfId="1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95250</xdr:colOff>
      <xdr:row>0</xdr:row>
      <xdr:rowOff>9525</xdr:rowOff>
    </xdr:from>
    <xdr:to>
      <xdr:col>25</xdr:col>
      <xdr:colOff>476250</xdr:colOff>
      <xdr:row>1</xdr:row>
      <xdr:rowOff>371475</xdr:rowOff>
    </xdr:to>
    <xdr:pic>
      <xdr:nvPicPr>
        <xdr:cNvPr id="1025" name="Picture 1" descr="nálepk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91575" y="9525"/>
          <a:ext cx="25527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5536"/>
  <sheetViews>
    <sheetView showRowColHeaders="0" tabSelected="1" zoomScale="70" zoomScaleNormal="70" workbookViewId="0">
      <selection activeCell="B5" sqref="B5:F5"/>
    </sheetView>
  </sheetViews>
  <sheetFormatPr defaultColWidth="0" defaultRowHeight="15.75" zeroHeight="1"/>
  <cols>
    <col min="1" max="1" width="6.625" style="10" customWidth="1"/>
    <col min="2" max="3" width="5.875" style="1" customWidth="1"/>
    <col min="4" max="5" width="6.25" style="1" customWidth="1"/>
    <col min="6" max="7" width="5.875" style="1" customWidth="1"/>
    <col min="8" max="11" width="5.5" style="1" bestFit="1" customWidth="1"/>
    <col min="12" max="12" width="5.5" style="29" bestFit="1" customWidth="1"/>
    <col min="13" max="15" width="5.5" style="30" bestFit="1" customWidth="1"/>
    <col min="16" max="16" width="5.5" style="31" bestFit="1" customWidth="1"/>
    <col min="17" max="20" width="5.5" style="1" bestFit="1" customWidth="1"/>
    <col min="21" max="21" width="6.5" style="1" bestFit="1" customWidth="1"/>
    <col min="22" max="22" width="5.5" style="29" bestFit="1" customWidth="1"/>
    <col min="23" max="25" width="5.5" style="30" bestFit="1" customWidth="1"/>
    <col min="26" max="26" width="6.5" style="34" bestFit="1" customWidth="1"/>
    <col min="27" max="16384" width="9" style="8" hidden="1"/>
  </cols>
  <sheetData>
    <row r="1" spans="1:27" customFormat="1" ht="36" customHeight="1">
      <c r="A1" s="60" t="s">
        <v>14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7" customFormat="1" ht="50.25" customHeight="1">
      <c r="A2" s="54">
        <v>48.5</v>
      </c>
      <c r="B2" s="61" t="s">
        <v>8</v>
      </c>
      <c r="C2" s="61"/>
      <c r="D2" s="61" t="s">
        <v>9</v>
      </c>
      <c r="E2" s="61"/>
      <c r="F2" s="61" t="s">
        <v>10</v>
      </c>
      <c r="G2" s="61"/>
      <c r="H2" s="62" t="s">
        <v>11</v>
      </c>
      <c r="I2" s="62"/>
      <c r="J2" s="63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7" customFormat="1" ht="17.25" customHeight="1">
      <c r="A3" s="54"/>
      <c r="B3" s="66" t="s">
        <v>12</v>
      </c>
      <c r="C3" s="67"/>
      <c r="D3" s="66" t="s">
        <v>12</v>
      </c>
      <c r="E3" s="67"/>
      <c r="F3" s="66" t="s">
        <v>12</v>
      </c>
      <c r="G3" s="67"/>
      <c r="H3" s="66" t="s">
        <v>12</v>
      </c>
      <c r="I3" s="67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7" customFormat="1" ht="24" thickBot="1">
      <c r="A4" s="54"/>
      <c r="B4" s="53">
        <v>55</v>
      </c>
      <c r="C4" s="53"/>
      <c r="D4" s="53">
        <v>45</v>
      </c>
      <c r="E4" s="53"/>
      <c r="F4" s="53">
        <v>20</v>
      </c>
      <c r="G4" s="53"/>
      <c r="H4" s="53">
        <f>((B4+D4)/2)-F4</f>
        <v>30</v>
      </c>
      <c r="I4" s="53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7" customFormat="1" ht="38.25" thickBot="1">
      <c r="A5" s="12" t="s">
        <v>15</v>
      </c>
      <c r="B5" s="55">
        <v>400</v>
      </c>
      <c r="C5" s="56"/>
      <c r="D5" s="56"/>
      <c r="E5" s="56"/>
      <c r="F5" s="57"/>
      <c r="G5" s="55">
        <v>500</v>
      </c>
      <c r="H5" s="56"/>
      <c r="I5" s="56"/>
      <c r="J5" s="56"/>
      <c r="K5" s="58"/>
      <c r="L5" s="55">
        <v>600</v>
      </c>
      <c r="M5" s="56"/>
      <c r="N5" s="56"/>
      <c r="O5" s="56"/>
      <c r="P5" s="57"/>
      <c r="Q5" s="59">
        <v>750</v>
      </c>
      <c r="R5" s="56"/>
      <c r="S5" s="56"/>
      <c r="T5" s="56"/>
      <c r="U5" s="58"/>
      <c r="V5" s="55">
        <v>900</v>
      </c>
      <c r="W5" s="56"/>
      <c r="X5" s="56"/>
      <c r="Y5" s="56"/>
      <c r="Z5" s="57"/>
    </row>
    <row r="6" spans="1:27" s="9" customFormat="1" ht="21.75" thickBot="1">
      <c r="A6" s="11" t="s">
        <v>16</v>
      </c>
      <c r="B6" s="16">
        <v>10</v>
      </c>
      <c r="C6" s="16">
        <v>11</v>
      </c>
      <c r="D6" s="16">
        <v>21</v>
      </c>
      <c r="E6" s="16">
        <v>22</v>
      </c>
      <c r="F6" s="16">
        <v>33</v>
      </c>
      <c r="G6" s="13">
        <v>10</v>
      </c>
      <c r="H6" s="13">
        <v>11</v>
      </c>
      <c r="I6" s="13">
        <v>21</v>
      </c>
      <c r="J6" s="13">
        <v>22</v>
      </c>
      <c r="K6" s="25">
        <v>33</v>
      </c>
      <c r="L6" s="27">
        <v>10</v>
      </c>
      <c r="M6" s="13">
        <v>11</v>
      </c>
      <c r="N6" s="13">
        <v>21</v>
      </c>
      <c r="O6" s="13">
        <v>22</v>
      </c>
      <c r="P6" s="28">
        <v>33</v>
      </c>
      <c r="Q6" s="26">
        <v>10</v>
      </c>
      <c r="R6" s="13">
        <v>11</v>
      </c>
      <c r="S6" s="13">
        <v>21</v>
      </c>
      <c r="T6" s="13">
        <v>22</v>
      </c>
      <c r="U6" s="25">
        <v>33</v>
      </c>
      <c r="V6" s="27">
        <v>10</v>
      </c>
      <c r="W6" s="13">
        <v>11</v>
      </c>
      <c r="X6" s="13">
        <v>21</v>
      </c>
      <c r="Y6" s="13">
        <v>22</v>
      </c>
      <c r="Z6" s="28">
        <v>33</v>
      </c>
      <c r="AA6" s="32"/>
    </row>
    <row r="7" spans="1:27">
      <c r="A7" s="14">
        <v>300</v>
      </c>
      <c r="B7" s="17">
        <f>(B14/$A14)*$A7</f>
        <v>70.641991112031576</v>
      </c>
      <c r="C7" s="18">
        <f>(C14/$A14)*$A7</f>
        <v>99.396918859071121</v>
      </c>
      <c r="D7" s="18">
        <f t="shared" ref="D7:Z7" si="0">(D14/$A14)*$A7</f>
        <v>140.88135052613845</v>
      </c>
      <c r="E7" s="18">
        <f t="shared" si="0"/>
        <v>194.18280619086426</v>
      </c>
      <c r="F7" s="19">
        <f t="shared" si="0"/>
        <v>249.45080280472513</v>
      </c>
      <c r="G7" s="15">
        <f t="shared" si="0"/>
        <v>85.744408527361372</v>
      </c>
      <c r="H7" s="4">
        <f t="shared" si="0"/>
        <v>121.86913707671259</v>
      </c>
      <c r="I7" s="4">
        <f t="shared" si="0"/>
        <v>171.59274011698946</v>
      </c>
      <c r="J7" s="4">
        <f t="shared" si="0"/>
        <v>229.18153966893905</v>
      </c>
      <c r="K7" s="7">
        <f t="shared" si="0"/>
        <v>301.84304874641015</v>
      </c>
      <c r="L7" s="20">
        <f t="shared" si="0"/>
        <v>99.91318057471058</v>
      </c>
      <c r="M7" s="4">
        <f t="shared" si="0"/>
        <v>143.73899863215775</v>
      </c>
      <c r="N7" s="4">
        <f t="shared" si="0"/>
        <v>200.09732637485274</v>
      </c>
      <c r="O7" s="4">
        <f t="shared" si="0"/>
        <v>263.36465076729741</v>
      </c>
      <c r="P7" s="21">
        <f t="shared" si="0"/>
        <v>351.99294912470714</v>
      </c>
      <c r="Q7" s="15">
        <f t="shared" si="0"/>
        <v>120.12708109877521</v>
      </c>
      <c r="R7" s="4">
        <f t="shared" si="0"/>
        <v>175.07797877291003</v>
      </c>
      <c r="S7" s="4">
        <f t="shared" si="0"/>
        <v>239.39122263242947</v>
      </c>
      <c r="T7" s="4">
        <f t="shared" si="0"/>
        <v>314.02709737808317</v>
      </c>
      <c r="U7" s="7">
        <f t="shared" si="0"/>
        <v>423.8512905738566</v>
      </c>
      <c r="V7" s="20">
        <f t="shared" si="0"/>
        <v>142.3728071173731</v>
      </c>
      <c r="W7" s="4">
        <f t="shared" si="0"/>
        <v>209.02469684946212</v>
      </c>
      <c r="X7" s="4">
        <f t="shared" si="0"/>
        <v>271.0900383642375</v>
      </c>
      <c r="Y7" s="7">
        <f t="shared" si="0"/>
        <v>363.03565621505612</v>
      </c>
      <c r="Z7" s="21">
        <f t="shared" si="0"/>
        <v>504.9551119374139</v>
      </c>
      <c r="AA7" s="33"/>
    </row>
    <row r="8" spans="1:27">
      <c r="A8" s="14">
        <v>400</v>
      </c>
      <c r="B8" s="20">
        <f>(B14/$A14)*$A8</f>
        <v>94.189321482708777</v>
      </c>
      <c r="C8" s="4">
        <f t="shared" ref="C8:Z8" si="1">(C14/$A14)*$A8</f>
        <v>132.52922514542814</v>
      </c>
      <c r="D8" s="4">
        <f t="shared" si="1"/>
        <v>187.84180070151791</v>
      </c>
      <c r="E8" s="4">
        <f t="shared" si="1"/>
        <v>258.91040825448567</v>
      </c>
      <c r="F8" s="21">
        <f t="shared" si="1"/>
        <v>332.60107040630021</v>
      </c>
      <c r="G8" s="15">
        <f t="shared" si="1"/>
        <v>114.32587803648183</v>
      </c>
      <c r="H8" s="4">
        <f t="shared" si="1"/>
        <v>162.49218276895013</v>
      </c>
      <c r="I8" s="4">
        <f t="shared" si="1"/>
        <v>228.79032015598594</v>
      </c>
      <c r="J8" s="4">
        <f t="shared" si="1"/>
        <v>305.57538622525209</v>
      </c>
      <c r="K8" s="7">
        <f t="shared" si="1"/>
        <v>402.45739832854684</v>
      </c>
      <c r="L8" s="20">
        <f t="shared" si="1"/>
        <v>133.2175740996141</v>
      </c>
      <c r="M8" s="4">
        <f t="shared" si="1"/>
        <v>191.65199817621033</v>
      </c>
      <c r="N8" s="4">
        <f t="shared" si="1"/>
        <v>266.7964351664703</v>
      </c>
      <c r="O8" s="4">
        <f t="shared" si="1"/>
        <v>351.15286768972982</v>
      </c>
      <c r="P8" s="21">
        <f t="shared" si="1"/>
        <v>469.32393216627617</v>
      </c>
      <c r="Q8" s="15">
        <f t="shared" si="1"/>
        <v>160.1694414650336</v>
      </c>
      <c r="R8" s="4">
        <f t="shared" si="1"/>
        <v>233.43730503054672</v>
      </c>
      <c r="S8" s="4">
        <f t="shared" si="1"/>
        <v>319.1882968432393</v>
      </c>
      <c r="T8" s="4">
        <f t="shared" si="1"/>
        <v>418.70279650411089</v>
      </c>
      <c r="U8" s="7">
        <f t="shared" si="1"/>
        <v>565.13505409847551</v>
      </c>
      <c r="V8" s="20">
        <f t="shared" si="1"/>
        <v>189.8304094898308</v>
      </c>
      <c r="W8" s="4">
        <f t="shared" si="1"/>
        <v>278.6995957992828</v>
      </c>
      <c r="X8" s="4">
        <f t="shared" si="1"/>
        <v>361.45338448564996</v>
      </c>
      <c r="Y8" s="7">
        <f t="shared" si="1"/>
        <v>484.04754162007481</v>
      </c>
      <c r="Z8" s="21">
        <f t="shared" si="1"/>
        <v>673.27348258321854</v>
      </c>
      <c r="AA8" s="33"/>
    </row>
    <row r="9" spans="1:27">
      <c r="A9" s="14">
        <v>500</v>
      </c>
      <c r="B9" s="20">
        <f>(B14/$A14)*$A9</f>
        <v>117.73665185338596</v>
      </c>
      <c r="C9" s="4">
        <f t="shared" ref="C9:Z9" si="2">(C14/$A14)*$A9</f>
        <v>165.66153143178519</v>
      </c>
      <c r="D9" s="4">
        <f t="shared" si="2"/>
        <v>234.8022508768974</v>
      </c>
      <c r="E9" s="4">
        <f t="shared" si="2"/>
        <v>323.63801031810709</v>
      </c>
      <c r="F9" s="21">
        <f t="shared" si="2"/>
        <v>415.75133800787523</v>
      </c>
      <c r="G9" s="15">
        <f t="shared" si="2"/>
        <v>142.90734754560228</v>
      </c>
      <c r="H9" s="4">
        <f t="shared" si="2"/>
        <v>203.11522846118766</v>
      </c>
      <c r="I9" s="4">
        <f t="shared" si="2"/>
        <v>285.98790019498244</v>
      </c>
      <c r="J9" s="4">
        <f t="shared" si="2"/>
        <v>381.9692327815651</v>
      </c>
      <c r="K9" s="7">
        <f t="shared" si="2"/>
        <v>503.07174791068354</v>
      </c>
      <c r="L9" s="20">
        <f t="shared" si="2"/>
        <v>166.52196762451763</v>
      </c>
      <c r="M9" s="4">
        <f t="shared" si="2"/>
        <v>239.56499772026291</v>
      </c>
      <c r="N9" s="4">
        <f t="shared" si="2"/>
        <v>333.49554395808786</v>
      </c>
      <c r="O9" s="4">
        <f t="shared" si="2"/>
        <v>438.94108461216229</v>
      </c>
      <c r="P9" s="21">
        <f t="shared" si="2"/>
        <v>586.65491520784519</v>
      </c>
      <c r="Q9" s="15">
        <f t="shared" si="2"/>
        <v>200.21180183129201</v>
      </c>
      <c r="R9" s="4">
        <f t="shared" si="2"/>
        <v>291.79663128818339</v>
      </c>
      <c r="S9" s="4">
        <f t="shared" si="2"/>
        <v>398.98537105404915</v>
      </c>
      <c r="T9" s="4">
        <f t="shared" si="2"/>
        <v>523.37849563013856</v>
      </c>
      <c r="U9" s="7">
        <f t="shared" si="2"/>
        <v>706.41881762309436</v>
      </c>
      <c r="V9" s="20">
        <f t="shared" si="2"/>
        <v>237.2880118622885</v>
      </c>
      <c r="W9" s="4">
        <f t="shared" si="2"/>
        <v>348.37449474910352</v>
      </c>
      <c r="X9" s="4">
        <f t="shared" si="2"/>
        <v>451.81673060706248</v>
      </c>
      <c r="Y9" s="7">
        <f t="shared" si="2"/>
        <v>605.05942702509356</v>
      </c>
      <c r="Z9" s="21">
        <f t="shared" si="2"/>
        <v>841.59185322902317</v>
      </c>
      <c r="AA9" s="33"/>
    </row>
    <row r="10" spans="1:27">
      <c r="A10" s="14">
        <v>600</v>
      </c>
      <c r="B10" s="20">
        <f>(B14/$A14)*$A10</f>
        <v>141.28398222406315</v>
      </c>
      <c r="C10" s="4">
        <f t="shared" ref="C10:Z10" si="3">(C14/$A14)*$A10</f>
        <v>198.79383771814224</v>
      </c>
      <c r="D10" s="4">
        <f t="shared" si="3"/>
        <v>281.7627010522769</v>
      </c>
      <c r="E10" s="4">
        <f t="shared" si="3"/>
        <v>388.36561238172851</v>
      </c>
      <c r="F10" s="21">
        <f t="shared" si="3"/>
        <v>498.90160560945026</v>
      </c>
      <c r="G10" s="15">
        <f t="shared" si="3"/>
        <v>171.48881705472274</v>
      </c>
      <c r="H10" s="4">
        <f t="shared" si="3"/>
        <v>243.73827415342518</v>
      </c>
      <c r="I10" s="4">
        <f t="shared" si="3"/>
        <v>343.18548023397892</v>
      </c>
      <c r="J10" s="4">
        <f t="shared" si="3"/>
        <v>458.3630793378781</v>
      </c>
      <c r="K10" s="7">
        <f t="shared" si="3"/>
        <v>603.68609749282029</v>
      </c>
      <c r="L10" s="20">
        <f t="shared" si="3"/>
        <v>199.82636114942116</v>
      </c>
      <c r="M10" s="4">
        <f t="shared" si="3"/>
        <v>287.47799726431549</v>
      </c>
      <c r="N10" s="4">
        <f t="shared" si="3"/>
        <v>400.19465274970548</v>
      </c>
      <c r="O10" s="4">
        <f t="shared" si="3"/>
        <v>526.72930153459481</v>
      </c>
      <c r="P10" s="21">
        <f t="shared" si="3"/>
        <v>703.98589824941428</v>
      </c>
      <c r="Q10" s="15">
        <f t="shared" si="3"/>
        <v>240.25416219755041</v>
      </c>
      <c r="R10" s="4">
        <f t="shared" si="3"/>
        <v>350.15595754582006</v>
      </c>
      <c r="S10" s="4">
        <f t="shared" si="3"/>
        <v>478.78244526485895</v>
      </c>
      <c r="T10" s="4">
        <f t="shared" si="3"/>
        <v>628.05419475616634</v>
      </c>
      <c r="U10" s="7">
        <f t="shared" si="3"/>
        <v>847.7025811477132</v>
      </c>
      <c r="V10" s="20">
        <f t="shared" si="3"/>
        <v>284.7456142347462</v>
      </c>
      <c r="W10" s="4">
        <f t="shared" si="3"/>
        <v>418.04939369892423</v>
      </c>
      <c r="X10" s="4">
        <f t="shared" si="3"/>
        <v>542.180076728475</v>
      </c>
      <c r="Y10" s="7">
        <f t="shared" si="3"/>
        <v>726.07131243011224</v>
      </c>
      <c r="Z10" s="21">
        <f t="shared" si="3"/>
        <v>1009.9102238748278</v>
      </c>
      <c r="AA10" s="33"/>
    </row>
    <row r="11" spans="1:27">
      <c r="A11" s="14">
        <v>700</v>
      </c>
      <c r="B11" s="20">
        <f>(B14/$A14)*$A11</f>
        <v>164.83131259474035</v>
      </c>
      <c r="C11" s="4">
        <f t="shared" ref="C11:Z11" si="4">(C14/$A14)*$A11</f>
        <v>231.92614400449926</v>
      </c>
      <c r="D11" s="4">
        <f t="shared" si="4"/>
        <v>328.72315122765639</v>
      </c>
      <c r="E11" s="4">
        <f t="shared" si="4"/>
        <v>453.09321444534993</v>
      </c>
      <c r="F11" s="21">
        <f t="shared" si="4"/>
        <v>582.05187321102528</v>
      </c>
      <c r="G11" s="15">
        <f t="shared" si="4"/>
        <v>200.07028656384318</v>
      </c>
      <c r="H11" s="4">
        <f t="shared" si="4"/>
        <v>284.36131984566271</v>
      </c>
      <c r="I11" s="4">
        <f t="shared" si="4"/>
        <v>400.3830602729754</v>
      </c>
      <c r="J11" s="4">
        <f t="shared" si="4"/>
        <v>534.75692589419111</v>
      </c>
      <c r="K11" s="7">
        <f t="shared" si="4"/>
        <v>704.30044707495699</v>
      </c>
      <c r="L11" s="20">
        <f t="shared" si="4"/>
        <v>233.13075467432466</v>
      </c>
      <c r="M11" s="4">
        <f t="shared" si="4"/>
        <v>335.39099680836807</v>
      </c>
      <c r="N11" s="4">
        <f t="shared" si="4"/>
        <v>466.89376154132304</v>
      </c>
      <c r="O11" s="4">
        <f t="shared" si="4"/>
        <v>614.51751845702722</v>
      </c>
      <c r="P11" s="21">
        <f t="shared" si="4"/>
        <v>821.31688129098325</v>
      </c>
      <c r="Q11" s="15">
        <f t="shared" si="4"/>
        <v>280.29652256380882</v>
      </c>
      <c r="R11" s="4">
        <f t="shared" si="4"/>
        <v>408.51528380345673</v>
      </c>
      <c r="S11" s="4">
        <f t="shared" si="4"/>
        <v>558.5795194756688</v>
      </c>
      <c r="T11" s="4">
        <f t="shared" si="4"/>
        <v>732.72989388219401</v>
      </c>
      <c r="U11" s="7">
        <f t="shared" si="4"/>
        <v>988.98634467233205</v>
      </c>
      <c r="V11" s="20">
        <f t="shared" si="4"/>
        <v>332.2032166072039</v>
      </c>
      <c r="W11" s="4">
        <f t="shared" si="4"/>
        <v>487.72429264874495</v>
      </c>
      <c r="X11" s="4">
        <f t="shared" si="4"/>
        <v>632.54342284988741</v>
      </c>
      <c r="Y11" s="7">
        <f t="shared" si="4"/>
        <v>847.08319783513093</v>
      </c>
      <c r="Z11" s="21">
        <f t="shared" si="4"/>
        <v>1178.2285945206324</v>
      </c>
      <c r="AA11" s="33"/>
    </row>
    <row r="12" spans="1:27">
      <c r="A12" s="14">
        <v>800</v>
      </c>
      <c r="B12" s="20">
        <f>(B14/$A14)*$A12</f>
        <v>188.37864296541755</v>
      </c>
      <c r="C12" s="4">
        <f t="shared" ref="C12:Z12" si="5">(C14/$A14)*$A12</f>
        <v>265.05845029085629</v>
      </c>
      <c r="D12" s="4">
        <f t="shared" si="5"/>
        <v>375.68360140303582</v>
      </c>
      <c r="E12" s="4">
        <f t="shared" si="5"/>
        <v>517.82081650897135</v>
      </c>
      <c r="F12" s="21">
        <f t="shared" si="5"/>
        <v>665.20214081260042</v>
      </c>
      <c r="G12" s="15">
        <f t="shared" si="5"/>
        <v>228.65175607296365</v>
      </c>
      <c r="H12" s="4">
        <f t="shared" si="5"/>
        <v>324.98436553790026</v>
      </c>
      <c r="I12" s="4">
        <f t="shared" si="5"/>
        <v>457.58064031197188</v>
      </c>
      <c r="J12" s="4">
        <f t="shared" si="5"/>
        <v>611.15077245050418</v>
      </c>
      <c r="K12" s="7">
        <f t="shared" si="5"/>
        <v>804.91479665709369</v>
      </c>
      <c r="L12" s="20">
        <f t="shared" si="5"/>
        <v>266.43514819922819</v>
      </c>
      <c r="M12" s="4">
        <f t="shared" si="5"/>
        <v>383.30399635242065</v>
      </c>
      <c r="N12" s="4">
        <f t="shared" si="5"/>
        <v>533.59287033294061</v>
      </c>
      <c r="O12" s="4">
        <f t="shared" si="5"/>
        <v>702.30573537945963</v>
      </c>
      <c r="P12" s="21">
        <f t="shared" si="5"/>
        <v>938.64786433255233</v>
      </c>
      <c r="Q12" s="15">
        <f t="shared" si="5"/>
        <v>320.3388829300672</v>
      </c>
      <c r="R12" s="4">
        <f t="shared" si="5"/>
        <v>466.87461006109345</v>
      </c>
      <c r="S12" s="4">
        <f t="shared" si="5"/>
        <v>638.3765936864786</v>
      </c>
      <c r="T12" s="4">
        <f t="shared" si="5"/>
        <v>837.40559300822179</v>
      </c>
      <c r="U12" s="7">
        <f t="shared" si="5"/>
        <v>1130.270108196951</v>
      </c>
      <c r="V12" s="20">
        <f t="shared" si="5"/>
        <v>379.6608189796616</v>
      </c>
      <c r="W12" s="4">
        <f t="shared" si="5"/>
        <v>557.39919159856561</v>
      </c>
      <c r="X12" s="4">
        <f t="shared" si="5"/>
        <v>722.90676897129993</v>
      </c>
      <c r="Y12" s="7">
        <f t="shared" si="5"/>
        <v>968.09508324014962</v>
      </c>
      <c r="Z12" s="21">
        <f t="shared" si="5"/>
        <v>1346.5469651664371</v>
      </c>
      <c r="AA12" s="33"/>
    </row>
    <row r="13" spans="1:27" ht="16.5" thickBot="1">
      <c r="A13" s="35">
        <v>900</v>
      </c>
      <c r="B13" s="36">
        <f>(B14/$A14)*$A13</f>
        <v>211.92597333609476</v>
      </c>
      <c r="C13" s="37">
        <f t="shared" ref="C13:Z13" si="6">(C14/$A14)*$A13</f>
        <v>298.19075657721334</v>
      </c>
      <c r="D13" s="37">
        <f t="shared" si="6"/>
        <v>422.64405157841531</v>
      </c>
      <c r="E13" s="37">
        <f t="shared" si="6"/>
        <v>582.54841857259271</v>
      </c>
      <c r="F13" s="38">
        <f t="shared" si="6"/>
        <v>748.35240841417544</v>
      </c>
      <c r="G13" s="39">
        <f t="shared" si="6"/>
        <v>257.23322558208412</v>
      </c>
      <c r="H13" s="37">
        <f t="shared" si="6"/>
        <v>365.60741123013776</v>
      </c>
      <c r="I13" s="37">
        <f t="shared" si="6"/>
        <v>514.77822035096835</v>
      </c>
      <c r="J13" s="37">
        <f t="shared" si="6"/>
        <v>687.54461900681713</v>
      </c>
      <c r="K13" s="40">
        <f t="shared" si="6"/>
        <v>905.52914623923039</v>
      </c>
      <c r="L13" s="36">
        <f t="shared" si="6"/>
        <v>299.7395417241317</v>
      </c>
      <c r="M13" s="37">
        <f t="shared" si="6"/>
        <v>431.21699589647324</v>
      </c>
      <c r="N13" s="37">
        <f t="shared" si="6"/>
        <v>600.29197912455822</v>
      </c>
      <c r="O13" s="37">
        <f t="shared" si="6"/>
        <v>790.09395230189216</v>
      </c>
      <c r="P13" s="38">
        <f t="shared" si="6"/>
        <v>1055.9788473741214</v>
      </c>
      <c r="Q13" s="39">
        <f t="shared" si="6"/>
        <v>360.38124329632558</v>
      </c>
      <c r="R13" s="37">
        <f t="shared" si="6"/>
        <v>525.23393631873012</v>
      </c>
      <c r="S13" s="37">
        <f t="shared" si="6"/>
        <v>718.1736678972884</v>
      </c>
      <c r="T13" s="37">
        <f t="shared" si="6"/>
        <v>942.08129213424945</v>
      </c>
      <c r="U13" s="40">
        <f t="shared" si="6"/>
        <v>1271.5538717215697</v>
      </c>
      <c r="V13" s="36">
        <f t="shared" si="6"/>
        <v>427.1184213521193</v>
      </c>
      <c r="W13" s="37">
        <f t="shared" si="6"/>
        <v>627.07409054838638</v>
      </c>
      <c r="X13" s="37">
        <f t="shared" si="6"/>
        <v>813.27011509271244</v>
      </c>
      <c r="Y13" s="40">
        <f t="shared" si="6"/>
        <v>1089.1069686451683</v>
      </c>
      <c r="Z13" s="38">
        <f t="shared" si="6"/>
        <v>1514.8653358122417</v>
      </c>
      <c r="AA13" s="33"/>
    </row>
    <row r="14" spans="1:27" ht="16.5" thickBot="1">
      <c r="A14" s="52">
        <v>1000</v>
      </c>
      <c r="B14" s="47">
        <f>442/((A2/H4)^1.3109)</f>
        <v>235.47330370677193</v>
      </c>
      <c r="C14" s="48">
        <f>616/((A2/H4)^1.291)</f>
        <v>331.32306286357039</v>
      </c>
      <c r="D14" s="48">
        <f>880/((A2/H4)^1.3074)</f>
        <v>469.60450175379481</v>
      </c>
      <c r="E14" s="48">
        <f>1213/((A2/H4)^1.3075)</f>
        <v>647.27602063621418</v>
      </c>
      <c r="F14" s="49">
        <f>1582/((A2/H4)^1.339)</f>
        <v>831.50267601575047</v>
      </c>
      <c r="G14" s="50">
        <f>539/((A2/H4)^1.3206)</f>
        <v>285.81469509120456</v>
      </c>
      <c r="H14" s="48">
        <f>760/((A2/H4)^1.304)</f>
        <v>406.23045692237531</v>
      </c>
      <c r="I14" s="48">
        <f>1074/((A2/H4)^1.3116)</f>
        <v>571.97580038996489</v>
      </c>
      <c r="J14" s="48">
        <f>1435/((A2/H4)^1.3124)</f>
        <v>763.93846556313019</v>
      </c>
      <c r="K14" s="51">
        <f>1927/((A2/H4)^1.3528)</f>
        <v>1006.1434958213671</v>
      </c>
      <c r="L14" s="47">
        <f>631/((A2/H4)^1.3303)</f>
        <v>333.04393524903526</v>
      </c>
      <c r="M14" s="48">
        <f>902/((A2/H4)^1.317)</f>
        <v>479.12999544052582</v>
      </c>
      <c r="N14" s="48">
        <f>1255/((A2/H4)^1.3159)</f>
        <v>666.99108791617573</v>
      </c>
      <c r="O14" s="48">
        <f>1653/((A2/H4)^1.3174)</f>
        <v>877.88216922432457</v>
      </c>
      <c r="P14" s="49">
        <f>2262/((A2/H4)^1.3665)</f>
        <v>1173.3098304156904</v>
      </c>
      <c r="Q14" s="50">
        <f>764/((A2/H4)^1.3449)</f>
        <v>400.42360366258401</v>
      </c>
      <c r="R14" s="48">
        <f>1109/((A2/H4)^1.3365)</f>
        <v>583.59326257636678</v>
      </c>
      <c r="S14" s="48">
        <f>1506/((A2/H4)^1.3222)</f>
        <v>797.97074210809831</v>
      </c>
      <c r="T14" s="48">
        <f>1978/((A2/H4)^1.3248)</f>
        <v>1046.7569912602771</v>
      </c>
      <c r="U14" s="51">
        <f>2751/((A2/H4)^1.3872)</f>
        <v>1412.8376352461887</v>
      </c>
      <c r="V14" s="47">
        <f>890/((A2/H4)^1.309)</f>
        <v>474.576023724577</v>
      </c>
      <c r="W14" s="48">
        <f>1312/((A2/H4)^1.3175)</f>
        <v>696.74898949820704</v>
      </c>
      <c r="X14" s="48">
        <f>1732/((A2/H4)^1.3544)</f>
        <v>903.63346121412496</v>
      </c>
      <c r="Y14" s="51">
        <f>2306/((A2/H4)^1.3423)</f>
        <v>1210.1188540501871</v>
      </c>
      <c r="Z14" s="49">
        <f>3224/((A2/H4)^1.353)</f>
        <v>1683.1837064580463</v>
      </c>
      <c r="AA14" s="33"/>
    </row>
    <row r="15" spans="1:27">
      <c r="A15" s="41">
        <v>1100</v>
      </c>
      <c r="B15" s="42">
        <f>(B14/$A14)*$A15</f>
        <v>259.02063407744913</v>
      </c>
      <c r="C15" s="43">
        <f t="shared" ref="C15:Z15" si="7">(C14/$A14)*$A15</f>
        <v>364.45536914992744</v>
      </c>
      <c r="D15" s="43">
        <f t="shared" si="7"/>
        <v>516.5649519291743</v>
      </c>
      <c r="E15" s="43">
        <f t="shared" si="7"/>
        <v>712.00362269983555</v>
      </c>
      <c r="F15" s="44">
        <f t="shared" si="7"/>
        <v>914.65294361732549</v>
      </c>
      <c r="G15" s="45">
        <f t="shared" si="7"/>
        <v>314.39616460032499</v>
      </c>
      <c r="H15" s="43">
        <f t="shared" si="7"/>
        <v>446.85350261461281</v>
      </c>
      <c r="I15" s="43">
        <f t="shared" si="7"/>
        <v>629.17338042896131</v>
      </c>
      <c r="J15" s="43">
        <f t="shared" si="7"/>
        <v>840.33231211944315</v>
      </c>
      <c r="K15" s="46">
        <f t="shared" si="7"/>
        <v>1106.7578454035038</v>
      </c>
      <c r="L15" s="42">
        <f t="shared" si="7"/>
        <v>366.34832877393876</v>
      </c>
      <c r="M15" s="43">
        <f t="shared" si="7"/>
        <v>527.0429949845784</v>
      </c>
      <c r="N15" s="43">
        <f t="shared" si="7"/>
        <v>733.69019670779335</v>
      </c>
      <c r="O15" s="43">
        <f t="shared" si="7"/>
        <v>965.6703861467571</v>
      </c>
      <c r="P15" s="44">
        <f t="shared" si="7"/>
        <v>1290.6408134572594</v>
      </c>
      <c r="Q15" s="45">
        <f t="shared" si="7"/>
        <v>440.46596402884239</v>
      </c>
      <c r="R15" s="43">
        <f t="shared" si="7"/>
        <v>641.95258883400345</v>
      </c>
      <c r="S15" s="43">
        <f t="shared" si="7"/>
        <v>877.7678163189081</v>
      </c>
      <c r="T15" s="43">
        <f t="shared" si="7"/>
        <v>1151.432690386305</v>
      </c>
      <c r="U15" s="46">
        <f t="shared" si="7"/>
        <v>1554.1213987708074</v>
      </c>
      <c r="V15" s="42">
        <f t="shared" si="7"/>
        <v>522.0336260970347</v>
      </c>
      <c r="W15" s="43">
        <f t="shared" si="7"/>
        <v>766.42388844802781</v>
      </c>
      <c r="X15" s="43">
        <f t="shared" si="7"/>
        <v>993.99680733553737</v>
      </c>
      <c r="Y15" s="46">
        <f t="shared" si="7"/>
        <v>1331.1307394552057</v>
      </c>
      <c r="Z15" s="44">
        <f t="shared" si="7"/>
        <v>1851.502077103851</v>
      </c>
      <c r="AA15" s="33"/>
    </row>
    <row r="16" spans="1:27">
      <c r="A16" s="14">
        <v>1200</v>
      </c>
      <c r="B16" s="20">
        <f>(B14/$A14)*$A16</f>
        <v>282.5679644481263</v>
      </c>
      <c r="C16" s="4">
        <f t="shared" ref="C16:Z16" si="8">(C14/$A14)*$A16</f>
        <v>397.58767543628448</v>
      </c>
      <c r="D16" s="4">
        <f t="shared" si="8"/>
        <v>563.52540210455379</v>
      </c>
      <c r="E16" s="4">
        <f t="shared" si="8"/>
        <v>776.73122476345702</v>
      </c>
      <c r="F16" s="21">
        <f t="shared" si="8"/>
        <v>997.80321121890051</v>
      </c>
      <c r="G16" s="15">
        <f t="shared" si="8"/>
        <v>342.97763410944549</v>
      </c>
      <c r="H16" s="4">
        <f t="shared" si="8"/>
        <v>487.47654830685036</v>
      </c>
      <c r="I16" s="4">
        <f t="shared" si="8"/>
        <v>686.37096046795784</v>
      </c>
      <c r="J16" s="4">
        <f t="shared" si="8"/>
        <v>916.72615867575621</v>
      </c>
      <c r="K16" s="7">
        <f t="shared" si="8"/>
        <v>1207.3721949856406</v>
      </c>
      <c r="L16" s="20">
        <f t="shared" si="8"/>
        <v>399.65272229884232</v>
      </c>
      <c r="M16" s="4">
        <f t="shared" si="8"/>
        <v>574.95599452863098</v>
      </c>
      <c r="N16" s="4">
        <f t="shared" si="8"/>
        <v>800.38930549941097</v>
      </c>
      <c r="O16" s="4">
        <f t="shared" si="8"/>
        <v>1053.4586030691896</v>
      </c>
      <c r="P16" s="21">
        <f t="shared" si="8"/>
        <v>1407.9717964988286</v>
      </c>
      <c r="Q16" s="15">
        <f t="shared" si="8"/>
        <v>480.50832439510083</v>
      </c>
      <c r="R16" s="4">
        <f t="shared" si="8"/>
        <v>700.31191509164012</v>
      </c>
      <c r="S16" s="4">
        <f t="shared" si="8"/>
        <v>957.5648905297179</v>
      </c>
      <c r="T16" s="4">
        <f t="shared" si="8"/>
        <v>1256.1083895123327</v>
      </c>
      <c r="U16" s="7">
        <f t="shared" si="8"/>
        <v>1695.4051622954264</v>
      </c>
      <c r="V16" s="20">
        <f t="shared" si="8"/>
        <v>569.4912284694924</v>
      </c>
      <c r="W16" s="4">
        <f t="shared" si="8"/>
        <v>836.09878739784847</v>
      </c>
      <c r="X16" s="4">
        <f t="shared" si="8"/>
        <v>1084.36015345695</v>
      </c>
      <c r="Y16" s="7">
        <f t="shared" si="8"/>
        <v>1452.1426248602245</v>
      </c>
      <c r="Z16" s="21">
        <f t="shared" si="8"/>
        <v>2019.8204477496556</v>
      </c>
      <c r="AA16" s="33"/>
    </row>
    <row r="17" spans="1:27">
      <c r="A17" s="14">
        <v>1300</v>
      </c>
      <c r="B17" s="20">
        <f>(B14/$A14)*$A17</f>
        <v>306.11529481880353</v>
      </c>
      <c r="C17" s="4">
        <f t="shared" ref="C17:Z17" si="9">(C14/$A14)*$A17</f>
        <v>430.71998172264148</v>
      </c>
      <c r="D17" s="4">
        <f t="shared" si="9"/>
        <v>610.48585227993328</v>
      </c>
      <c r="E17" s="4">
        <f t="shared" si="9"/>
        <v>841.45882682707838</v>
      </c>
      <c r="F17" s="21">
        <f t="shared" si="9"/>
        <v>1080.9534788204755</v>
      </c>
      <c r="G17" s="15">
        <f t="shared" si="9"/>
        <v>371.55910361856593</v>
      </c>
      <c r="H17" s="4">
        <f t="shared" si="9"/>
        <v>528.09959399908792</v>
      </c>
      <c r="I17" s="4">
        <f t="shared" si="9"/>
        <v>743.56854050695438</v>
      </c>
      <c r="J17" s="4">
        <f t="shared" si="9"/>
        <v>993.12000523206916</v>
      </c>
      <c r="K17" s="7">
        <f t="shared" si="9"/>
        <v>1307.9865445677772</v>
      </c>
      <c r="L17" s="20">
        <f t="shared" si="9"/>
        <v>432.95711582374582</v>
      </c>
      <c r="M17" s="4">
        <f t="shared" si="9"/>
        <v>622.86899407268356</v>
      </c>
      <c r="N17" s="4">
        <f t="shared" si="9"/>
        <v>867.08841429102847</v>
      </c>
      <c r="O17" s="4">
        <f t="shared" si="9"/>
        <v>1141.246819991622</v>
      </c>
      <c r="P17" s="21">
        <f t="shared" si="9"/>
        <v>1525.3027795403975</v>
      </c>
      <c r="Q17" s="15">
        <f t="shared" si="9"/>
        <v>520.55068476135921</v>
      </c>
      <c r="R17" s="4">
        <f t="shared" si="9"/>
        <v>758.67124134927678</v>
      </c>
      <c r="S17" s="4">
        <f t="shared" si="9"/>
        <v>1037.3619647405278</v>
      </c>
      <c r="T17" s="4">
        <f t="shared" si="9"/>
        <v>1360.7840886383603</v>
      </c>
      <c r="U17" s="7">
        <f t="shared" si="9"/>
        <v>1836.6889258200454</v>
      </c>
      <c r="V17" s="20">
        <f t="shared" si="9"/>
        <v>616.9488308419501</v>
      </c>
      <c r="W17" s="4">
        <f t="shared" si="9"/>
        <v>905.77368634766924</v>
      </c>
      <c r="X17" s="4">
        <f t="shared" si="9"/>
        <v>1174.7234995783624</v>
      </c>
      <c r="Y17" s="7">
        <f t="shared" si="9"/>
        <v>1573.1545102652431</v>
      </c>
      <c r="Z17" s="21">
        <f t="shared" si="9"/>
        <v>2188.1388183954605</v>
      </c>
      <c r="AA17" s="33"/>
    </row>
    <row r="18" spans="1:27">
      <c r="A18" s="14">
        <v>1400</v>
      </c>
      <c r="B18" s="20">
        <f>(B14/$A14)*$A18</f>
        <v>329.66262518948071</v>
      </c>
      <c r="C18" s="4">
        <f t="shared" ref="C18:Z18" si="10">(C14/$A14)*$A18</f>
        <v>463.85228800899853</v>
      </c>
      <c r="D18" s="4">
        <f t="shared" si="10"/>
        <v>657.44630245531278</v>
      </c>
      <c r="E18" s="4">
        <f t="shared" si="10"/>
        <v>906.18642889069986</v>
      </c>
      <c r="F18" s="21">
        <f t="shared" si="10"/>
        <v>1164.1037464220506</v>
      </c>
      <c r="G18" s="15">
        <f t="shared" si="10"/>
        <v>400.14057312768637</v>
      </c>
      <c r="H18" s="4">
        <f t="shared" si="10"/>
        <v>568.72263969132541</v>
      </c>
      <c r="I18" s="4">
        <f t="shared" si="10"/>
        <v>800.7661205459508</v>
      </c>
      <c r="J18" s="4">
        <f t="shared" si="10"/>
        <v>1069.5138517883822</v>
      </c>
      <c r="K18" s="7">
        <f t="shared" si="10"/>
        <v>1408.600894149914</v>
      </c>
      <c r="L18" s="20">
        <f t="shared" si="10"/>
        <v>466.26150934864933</v>
      </c>
      <c r="M18" s="4">
        <f t="shared" si="10"/>
        <v>670.78199361673614</v>
      </c>
      <c r="N18" s="4">
        <f t="shared" si="10"/>
        <v>933.78752308264609</v>
      </c>
      <c r="O18" s="4">
        <f t="shared" si="10"/>
        <v>1229.0350369140544</v>
      </c>
      <c r="P18" s="21">
        <f t="shared" si="10"/>
        <v>1642.6337625819665</v>
      </c>
      <c r="Q18" s="15">
        <f t="shared" si="10"/>
        <v>560.59304512761764</v>
      </c>
      <c r="R18" s="4">
        <f t="shared" si="10"/>
        <v>817.03056760691345</v>
      </c>
      <c r="S18" s="4">
        <f t="shared" si="10"/>
        <v>1117.1590389513376</v>
      </c>
      <c r="T18" s="4">
        <f t="shared" si="10"/>
        <v>1465.459787764388</v>
      </c>
      <c r="U18" s="7">
        <f t="shared" si="10"/>
        <v>1977.9726893446641</v>
      </c>
      <c r="V18" s="20">
        <f t="shared" si="10"/>
        <v>664.4064332144078</v>
      </c>
      <c r="W18" s="4">
        <f t="shared" si="10"/>
        <v>975.4485852974899</v>
      </c>
      <c r="X18" s="4">
        <f t="shared" si="10"/>
        <v>1265.0868456997748</v>
      </c>
      <c r="Y18" s="7">
        <f t="shared" si="10"/>
        <v>1694.1663956702619</v>
      </c>
      <c r="Z18" s="21">
        <f t="shared" si="10"/>
        <v>2356.4571890412649</v>
      </c>
      <c r="AA18" s="33"/>
    </row>
    <row r="19" spans="1:27">
      <c r="A19" s="14">
        <v>1500</v>
      </c>
      <c r="B19" s="20">
        <f>(B14/$A14)*$A19</f>
        <v>353.20995556015794</v>
      </c>
      <c r="C19" s="4">
        <f t="shared" ref="C19:Z19" si="11">(C14/$A14)*$A19</f>
        <v>496.98459429535558</v>
      </c>
      <c r="D19" s="4">
        <f t="shared" si="11"/>
        <v>704.40675263069227</v>
      </c>
      <c r="E19" s="4">
        <f t="shared" si="11"/>
        <v>970.91403095432122</v>
      </c>
      <c r="F19" s="21">
        <f t="shared" si="11"/>
        <v>1247.2540140236256</v>
      </c>
      <c r="G19" s="15">
        <f t="shared" si="11"/>
        <v>428.7220426368068</v>
      </c>
      <c r="H19" s="4">
        <f t="shared" si="11"/>
        <v>609.34568538356291</v>
      </c>
      <c r="I19" s="4">
        <f t="shared" si="11"/>
        <v>857.96370058494733</v>
      </c>
      <c r="J19" s="4">
        <f t="shared" si="11"/>
        <v>1145.9076983446953</v>
      </c>
      <c r="K19" s="7">
        <f t="shared" si="11"/>
        <v>1509.2152437320506</v>
      </c>
      <c r="L19" s="20">
        <f t="shared" si="11"/>
        <v>499.56590287355289</v>
      </c>
      <c r="M19" s="4">
        <f t="shared" si="11"/>
        <v>718.69499316078873</v>
      </c>
      <c r="N19" s="4">
        <f t="shared" si="11"/>
        <v>1000.4866318742637</v>
      </c>
      <c r="O19" s="4">
        <f t="shared" si="11"/>
        <v>1316.8232538364869</v>
      </c>
      <c r="P19" s="21">
        <f t="shared" si="11"/>
        <v>1759.9647456235355</v>
      </c>
      <c r="Q19" s="15">
        <f t="shared" si="11"/>
        <v>600.63540549387596</v>
      </c>
      <c r="R19" s="4">
        <f t="shared" si="11"/>
        <v>875.38989386455023</v>
      </c>
      <c r="S19" s="4">
        <f t="shared" si="11"/>
        <v>1196.9561131621474</v>
      </c>
      <c r="T19" s="4">
        <f t="shared" si="11"/>
        <v>1570.1354868904159</v>
      </c>
      <c r="U19" s="7">
        <f t="shared" si="11"/>
        <v>2119.2564528692828</v>
      </c>
      <c r="V19" s="20">
        <f t="shared" si="11"/>
        <v>711.8640355868655</v>
      </c>
      <c r="W19" s="4">
        <f t="shared" si="11"/>
        <v>1045.1234842473107</v>
      </c>
      <c r="X19" s="4">
        <f t="shared" si="11"/>
        <v>1355.4501918211874</v>
      </c>
      <c r="Y19" s="7">
        <f t="shared" si="11"/>
        <v>1815.1782810752807</v>
      </c>
      <c r="Z19" s="21">
        <f t="shared" si="11"/>
        <v>2524.7755596870697</v>
      </c>
      <c r="AA19" s="33"/>
    </row>
    <row r="20" spans="1:27">
      <c r="A20" s="14">
        <v>1600</v>
      </c>
      <c r="B20" s="20">
        <f>(B14/$A14)*$A20</f>
        <v>376.75728593083511</v>
      </c>
      <c r="C20" s="4">
        <f t="shared" ref="C20:Z20" si="12">(C14/$A14)*$A20</f>
        <v>530.11690058171257</v>
      </c>
      <c r="D20" s="4">
        <f t="shared" si="12"/>
        <v>751.36720280607165</v>
      </c>
      <c r="E20" s="4">
        <f t="shared" si="12"/>
        <v>1035.6416330179427</v>
      </c>
      <c r="F20" s="21">
        <f t="shared" si="12"/>
        <v>1330.4042816252008</v>
      </c>
      <c r="G20" s="15">
        <f t="shared" si="12"/>
        <v>457.3035121459273</v>
      </c>
      <c r="H20" s="4">
        <f t="shared" si="12"/>
        <v>649.96873107580052</v>
      </c>
      <c r="I20" s="4">
        <f t="shared" si="12"/>
        <v>915.16128062394375</v>
      </c>
      <c r="J20" s="4">
        <f t="shared" si="12"/>
        <v>1222.3015449010084</v>
      </c>
      <c r="K20" s="7">
        <f t="shared" si="12"/>
        <v>1609.8295933141874</v>
      </c>
      <c r="L20" s="20">
        <f t="shared" si="12"/>
        <v>532.87029639845639</v>
      </c>
      <c r="M20" s="4">
        <f t="shared" si="12"/>
        <v>766.60799270484131</v>
      </c>
      <c r="N20" s="4">
        <f t="shared" si="12"/>
        <v>1067.1857406658812</v>
      </c>
      <c r="O20" s="4">
        <f t="shared" si="12"/>
        <v>1404.6114707589193</v>
      </c>
      <c r="P20" s="21">
        <f t="shared" si="12"/>
        <v>1877.2957286651047</v>
      </c>
      <c r="Q20" s="15">
        <f t="shared" si="12"/>
        <v>640.6777658601344</v>
      </c>
      <c r="R20" s="4">
        <f t="shared" si="12"/>
        <v>933.7492201221869</v>
      </c>
      <c r="S20" s="4">
        <f t="shared" si="12"/>
        <v>1276.7531873729572</v>
      </c>
      <c r="T20" s="4">
        <f t="shared" si="12"/>
        <v>1674.8111860164436</v>
      </c>
      <c r="U20" s="7">
        <f t="shared" si="12"/>
        <v>2260.540216393902</v>
      </c>
      <c r="V20" s="20">
        <f t="shared" si="12"/>
        <v>759.3216379593232</v>
      </c>
      <c r="W20" s="4">
        <f t="shared" si="12"/>
        <v>1114.7983831971312</v>
      </c>
      <c r="X20" s="4">
        <f t="shared" si="12"/>
        <v>1445.8135379425999</v>
      </c>
      <c r="Y20" s="7">
        <f t="shared" si="12"/>
        <v>1936.1901664802992</v>
      </c>
      <c r="Z20" s="21">
        <f t="shared" si="12"/>
        <v>2693.0939303328742</v>
      </c>
      <c r="AA20" s="33"/>
    </row>
    <row r="21" spans="1:27">
      <c r="A21" s="14">
        <v>1700</v>
      </c>
      <c r="B21" s="20">
        <f>(B14/$A14)*$A21</f>
        <v>400.30461630151228</v>
      </c>
      <c r="C21" s="4">
        <f t="shared" ref="C21:Z21" si="13">(C14/$A14)*$A21</f>
        <v>563.24920686806968</v>
      </c>
      <c r="D21" s="4">
        <f t="shared" si="13"/>
        <v>798.32765298145114</v>
      </c>
      <c r="E21" s="4">
        <f t="shared" si="13"/>
        <v>1100.3692350815641</v>
      </c>
      <c r="F21" s="21">
        <f t="shared" si="13"/>
        <v>1413.5545492267759</v>
      </c>
      <c r="G21" s="15">
        <f t="shared" si="13"/>
        <v>485.88498165504774</v>
      </c>
      <c r="H21" s="4">
        <f t="shared" si="13"/>
        <v>690.59177676803802</v>
      </c>
      <c r="I21" s="4">
        <f t="shared" si="13"/>
        <v>972.35886066294029</v>
      </c>
      <c r="J21" s="4">
        <f t="shared" si="13"/>
        <v>1298.6953914573212</v>
      </c>
      <c r="K21" s="7">
        <f t="shared" si="13"/>
        <v>1710.443942896324</v>
      </c>
      <c r="L21" s="20">
        <f t="shared" si="13"/>
        <v>566.17468992335989</v>
      </c>
      <c r="M21" s="4">
        <f t="shared" si="13"/>
        <v>814.52099224889389</v>
      </c>
      <c r="N21" s="4">
        <f t="shared" si="13"/>
        <v>1133.8848494574988</v>
      </c>
      <c r="O21" s="4">
        <f t="shared" si="13"/>
        <v>1492.3996876813519</v>
      </c>
      <c r="P21" s="21">
        <f t="shared" si="13"/>
        <v>1994.6267117066736</v>
      </c>
      <c r="Q21" s="15">
        <f t="shared" si="13"/>
        <v>680.72012622639284</v>
      </c>
      <c r="R21" s="4">
        <f t="shared" si="13"/>
        <v>992.10854637982357</v>
      </c>
      <c r="S21" s="4">
        <f t="shared" si="13"/>
        <v>1356.550261583767</v>
      </c>
      <c r="T21" s="4">
        <f t="shared" si="13"/>
        <v>1779.4868851424712</v>
      </c>
      <c r="U21" s="7">
        <f t="shared" si="13"/>
        <v>2401.8239799185208</v>
      </c>
      <c r="V21" s="20">
        <f t="shared" si="13"/>
        <v>806.7792403317809</v>
      </c>
      <c r="W21" s="4">
        <f t="shared" si="13"/>
        <v>1184.473282146952</v>
      </c>
      <c r="X21" s="4">
        <f t="shared" si="13"/>
        <v>1536.1768840640123</v>
      </c>
      <c r="Y21" s="7">
        <f t="shared" si="13"/>
        <v>2057.2020518853178</v>
      </c>
      <c r="Z21" s="21">
        <f t="shared" si="13"/>
        <v>2861.412300978679</v>
      </c>
      <c r="AA21" s="33"/>
    </row>
    <row r="22" spans="1:27">
      <c r="A22" s="14">
        <v>1800</v>
      </c>
      <c r="B22" s="20">
        <f>(B14/$A14)*$A22</f>
        <v>423.85194667218951</v>
      </c>
      <c r="C22" s="4">
        <f t="shared" ref="C22:Z22" si="14">(C14/$A14)*$A22</f>
        <v>596.38151315442667</v>
      </c>
      <c r="D22" s="4">
        <f t="shared" si="14"/>
        <v>845.28810315683063</v>
      </c>
      <c r="E22" s="4">
        <f t="shared" si="14"/>
        <v>1165.0968371451854</v>
      </c>
      <c r="F22" s="21">
        <f t="shared" si="14"/>
        <v>1496.7048168283509</v>
      </c>
      <c r="G22" s="15">
        <f t="shared" si="14"/>
        <v>514.46645116416823</v>
      </c>
      <c r="H22" s="4">
        <f t="shared" si="14"/>
        <v>731.21482246027551</v>
      </c>
      <c r="I22" s="4">
        <f t="shared" si="14"/>
        <v>1029.5564407019367</v>
      </c>
      <c r="J22" s="4">
        <f t="shared" si="14"/>
        <v>1375.0892380136343</v>
      </c>
      <c r="K22" s="7">
        <f t="shared" si="14"/>
        <v>1811.0582924784608</v>
      </c>
      <c r="L22" s="20">
        <f t="shared" si="14"/>
        <v>599.4790834482634</v>
      </c>
      <c r="M22" s="4">
        <f t="shared" si="14"/>
        <v>862.43399179294647</v>
      </c>
      <c r="N22" s="4">
        <f t="shared" si="14"/>
        <v>1200.5839582491164</v>
      </c>
      <c r="O22" s="4">
        <f t="shared" si="14"/>
        <v>1580.1879046037843</v>
      </c>
      <c r="P22" s="21">
        <f t="shared" si="14"/>
        <v>2111.9576947482428</v>
      </c>
      <c r="Q22" s="15">
        <f t="shared" si="14"/>
        <v>720.76248659265116</v>
      </c>
      <c r="R22" s="4">
        <f t="shared" si="14"/>
        <v>1050.4678726374602</v>
      </c>
      <c r="S22" s="4">
        <f t="shared" si="14"/>
        <v>1436.3473357945768</v>
      </c>
      <c r="T22" s="4">
        <f t="shared" si="14"/>
        <v>1884.1625842684989</v>
      </c>
      <c r="U22" s="7">
        <f t="shared" si="14"/>
        <v>2543.1077434431395</v>
      </c>
      <c r="V22" s="20">
        <f t="shared" si="14"/>
        <v>854.2368427042386</v>
      </c>
      <c r="W22" s="4">
        <f t="shared" si="14"/>
        <v>1254.1481810967728</v>
      </c>
      <c r="X22" s="4">
        <f t="shared" si="14"/>
        <v>1626.5402301854249</v>
      </c>
      <c r="Y22" s="7">
        <f t="shared" si="14"/>
        <v>2178.2139372903366</v>
      </c>
      <c r="Z22" s="21">
        <f t="shared" si="14"/>
        <v>3029.7306716244834</v>
      </c>
      <c r="AA22" s="33"/>
    </row>
    <row r="23" spans="1:27" ht="16.5" thickBot="1">
      <c r="A23" s="35">
        <v>1900</v>
      </c>
      <c r="B23" s="36">
        <f>(B14/$A14)*$A23</f>
        <v>447.39927704286669</v>
      </c>
      <c r="C23" s="37">
        <f t="shared" ref="C23:Z23" si="15">(C14/$A14)*$A23</f>
        <v>629.51381944078378</v>
      </c>
      <c r="D23" s="37">
        <f t="shared" si="15"/>
        <v>892.24855333221012</v>
      </c>
      <c r="E23" s="37">
        <f t="shared" si="15"/>
        <v>1229.8244392088068</v>
      </c>
      <c r="F23" s="38">
        <f t="shared" si="15"/>
        <v>1579.8550844299259</v>
      </c>
      <c r="G23" s="39">
        <f t="shared" si="15"/>
        <v>543.04792067328867</v>
      </c>
      <c r="H23" s="37">
        <f t="shared" si="15"/>
        <v>771.83786815251312</v>
      </c>
      <c r="I23" s="37">
        <f t="shared" si="15"/>
        <v>1086.7540207409334</v>
      </c>
      <c r="J23" s="37">
        <f t="shared" si="15"/>
        <v>1451.4830845699473</v>
      </c>
      <c r="K23" s="40">
        <f t="shared" si="15"/>
        <v>1911.6726420605974</v>
      </c>
      <c r="L23" s="36">
        <f t="shared" si="15"/>
        <v>632.78347697316701</v>
      </c>
      <c r="M23" s="37">
        <f t="shared" si="15"/>
        <v>910.34699133699905</v>
      </c>
      <c r="N23" s="37">
        <f t="shared" si="15"/>
        <v>1267.2830670407341</v>
      </c>
      <c r="O23" s="37">
        <f t="shared" si="15"/>
        <v>1667.9761215262167</v>
      </c>
      <c r="P23" s="38">
        <f t="shared" si="15"/>
        <v>2229.2886777898116</v>
      </c>
      <c r="Q23" s="39">
        <f t="shared" si="15"/>
        <v>760.80484695890959</v>
      </c>
      <c r="R23" s="37">
        <f t="shared" si="15"/>
        <v>1108.8271988950969</v>
      </c>
      <c r="S23" s="37">
        <f t="shared" si="15"/>
        <v>1516.1444100053866</v>
      </c>
      <c r="T23" s="37">
        <f t="shared" si="15"/>
        <v>1988.8382833945268</v>
      </c>
      <c r="U23" s="40">
        <f t="shared" si="15"/>
        <v>2684.3915069677582</v>
      </c>
      <c r="V23" s="36">
        <f t="shared" si="15"/>
        <v>901.6944450766963</v>
      </c>
      <c r="W23" s="37">
        <f t="shared" si="15"/>
        <v>1323.8230800465935</v>
      </c>
      <c r="X23" s="37">
        <f t="shared" si="15"/>
        <v>1716.9035763068373</v>
      </c>
      <c r="Y23" s="40">
        <f t="shared" si="15"/>
        <v>2299.2258226953554</v>
      </c>
      <c r="Z23" s="38">
        <f t="shared" si="15"/>
        <v>3198.0490422702883</v>
      </c>
      <c r="AA23" s="33"/>
    </row>
    <row r="24" spans="1:27" ht="16.5" thickBot="1">
      <c r="A24" s="52">
        <v>2000</v>
      </c>
      <c r="B24" s="47">
        <f>(B14/$A14)*$A24</f>
        <v>470.94660741354386</v>
      </c>
      <c r="C24" s="48">
        <f t="shared" ref="C24:Z24" si="16">(C14/$A14)*$A24</f>
        <v>662.64612572714077</v>
      </c>
      <c r="D24" s="48">
        <f t="shared" si="16"/>
        <v>939.20900350758961</v>
      </c>
      <c r="E24" s="48">
        <f t="shared" si="16"/>
        <v>1294.5520412724284</v>
      </c>
      <c r="F24" s="49">
        <f t="shared" si="16"/>
        <v>1663.0053520315009</v>
      </c>
      <c r="G24" s="50">
        <f t="shared" si="16"/>
        <v>571.62939018240911</v>
      </c>
      <c r="H24" s="48">
        <f t="shared" si="16"/>
        <v>812.46091384475062</v>
      </c>
      <c r="I24" s="48">
        <f t="shared" si="16"/>
        <v>1143.9516007799298</v>
      </c>
      <c r="J24" s="48">
        <f t="shared" si="16"/>
        <v>1527.8769311262604</v>
      </c>
      <c r="K24" s="51">
        <f t="shared" si="16"/>
        <v>2012.2869916427342</v>
      </c>
      <c r="L24" s="47">
        <f t="shared" si="16"/>
        <v>666.08787049807052</v>
      </c>
      <c r="M24" s="48">
        <f t="shared" si="16"/>
        <v>958.25999088105164</v>
      </c>
      <c r="N24" s="48">
        <f t="shared" si="16"/>
        <v>1333.9821758323515</v>
      </c>
      <c r="O24" s="48">
        <f t="shared" si="16"/>
        <v>1755.7643384486491</v>
      </c>
      <c r="P24" s="49">
        <f t="shared" si="16"/>
        <v>2346.6196608313808</v>
      </c>
      <c r="Q24" s="50">
        <f t="shared" si="16"/>
        <v>800.84720732516803</v>
      </c>
      <c r="R24" s="48">
        <f t="shared" si="16"/>
        <v>1167.1865251527336</v>
      </c>
      <c r="S24" s="48">
        <f t="shared" si="16"/>
        <v>1595.9414842161966</v>
      </c>
      <c r="T24" s="48">
        <f t="shared" si="16"/>
        <v>2093.5139825205542</v>
      </c>
      <c r="U24" s="51">
        <f t="shared" si="16"/>
        <v>2825.6752704923774</v>
      </c>
      <c r="V24" s="47">
        <f t="shared" si="16"/>
        <v>949.152047449154</v>
      </c>
      <c r="W24" s="48">
        <f t="shared" si="16"/>
        <v>1393.4979789964141</v>
      </c>
      <c r="X24" s="48">
        <f t="shared" si="16"/>
        <v>1807.2669224282499</v>
      </c>
      <c r="Y24" s="51">
        <f t="shared" si="16"/>
        <v>2420.2377081003742</v>
      </c>
      <c r="Z24" s="49">
        <f t="shared" si="16"/>
        <v>3366.3674129160927</v>
      </c>
      <c r="AA24" s="33"/>
    </row>
    <row r="25" spans="1:27">
      <c r="A25" s="41">
        <v>2100</v>
      </c>
      <c r="B25" s="42">
        <f>(B14/$A14)*$A25</f>
        <v>494.49393778422109</v>
      </c>
      <c r="C25" s="43">
        <f t="shared" ref="C25:Z25" si="17">(C14/$A14)*$A25</f>
        <v>695.77843201349776</v>
      </c>
      <c r="D25" s="43">
        <f t="shared" si="17"/>
        <v>986.16945368296911</v>
      </c>
      <c r="E25" s="43">
        <f t="shared" si="17"/>
        <v>1359.2796433360497</v>
      </c>
      <c r="F25" s="44">
        <f t="shared" si="17"/>
        <v>1746.155619633076</v>
      </c>
      <c r="G25" s="45">
        <f t="shared" si="17"/>
        <v>600.21085969152955</v>
      </c>
      <c r="H25" s="43">
        <f t="shared" si="17"/>
        <v>853.08395953698812</v>
      </c>
      <c r="I25" s="43">
        <f t="shared" si="17"/>
        <v>1201.1491808189262</v>
      </c>
      <c r="J25" s="43">
        <f t="shared" si="17"/>
        <v>1604.2707776825735</v>
      </c>
      <c r="K25" s="46">
        <f t="shared" si="17"/>
        <v>2112.901341224871</v>
      </c>
      <c r="L25" s="42">
        <f t="shared" si="17"/>
        <v>699.39226402297402</v>
      </c>
      <c r="M25" s="43">
        <f t="shared" si="17"/>
        <v>1006.1729904251042</v>
      </c>
      <c r="N25" s="43">
        <f t="shared" si="17"/>
        <v>1400.6812846239691</v>
      </c>
      <c r="O25" s="43">
        <f t="shared" si="17"/>
        <v>1843.5525553710818</v>
      </c>
      <c r="P25" s="44">
        <f t="shared" si="17"/>
        <v>2463.95064387295</v>
      </c>
      <c r="Q25" s="45">
        <f t="shared" si="17"/>
        <v>840.88956769142646</v>
      </c>
      <c r="R25" s="43">
        <f t="shared" si="17"/>
        <v>1225.5458514103702</v>
      </c>
      <c r="S25" s="43">
        <f t="shared" si="17"/>
        <v>1675.7385584270064</v>
      </c>
      <c r="T25" s="43">
        <f t="shared" si="17"/>
        <v>2198.1896816465824</v>
      </c>
      <c r="U25" s="46">
        <f t="shared" si="17"/>
        <v>2966.9590340169962</v>
      </c>
      <c r="V25" s="42">
        <f t="shared" si="17"/>
        <v>996.6096498216117</v>
      </c>
      <c r="W25" s="43">
        <f t="shared" si="17"/>
        <v>1463.1728779462348</v>
      </c>
      <c r="X25" s="43">
        <f t="shared" si="17"/>
        <v>1897.6302685496623</v>
      </c>
      <c r="Y25" s="46">
        <f t="shared" si="17"/>
        <v>2541.2495935053926</v>
      </c>
      <c r="Z25" s="44">
        <f t="shared" si="17"/>
        <v>3534.6857835618976</v>
      </c>
      <c r="AA25" s="33"/>
    </row>
    <row r="26" spans="1:27">
      <c r="A26" s="14">
        <v>2200</v>
      </c>
      <c r="B26" s="20">
        <f>(B14/$A14)*$A26</f>
        <v>518.04126815489826</v>
      </c>
      <c r="C26" s="4">
        <f t="shared" ref="C26:Z26" si="18">(C14/$A14)*$A26</f>
        <v>728.91073829985487</v>
      </c>
      <c r="D26" s="4">
        <f t="shared" si="18"/>
        <v>1033.1299038583486</v>
      </c>
      <c r="E26" s="4">
        <f t="shared" si="18"/>
        <v>1424.0072453996711</v>
      </c>
      <c r="F26" s="21">
        <f t="shared" si="18"/>
        <v>1829.305887234651</v>
      </c>
      <c r="G26" s="15">
        <f t="shared" si="18"/>
        <v>628.79232920064999</v>
      </c>
      <c r="H26" s="4">
        <f t="shared" si="18"/>
        <v>893.70700522922562</v>
      </c>
      <c r="I26" s="4">
        <f t="shared" si="18"/>
        <v>1258.3467608579226</v>
      </c>
      <c r="J26" s="4">
        <f t="shared" si="18"/>
        <v>1680.6646242388863</v>
      </c>
      <c r="K26" s="7">
        <f t="shared" si="18"/>
        <v>2213.5156908070076</v>
      </c>
      <c r="L26" s="20">
        <f t="shared" si="18"/>
        <v>732.69665754787752</v>
      </c>
      <c r="M26" s="4">
        <f t="shared" si="18"/>
        <v>1054.0859899691568</v>
      </c>
      <c r="N26" s="4">
        <f t="shared" si="18"/>
        <v>1467.3803934155867</v>
      </c>
      <c r="O26" s="4">
        <f t="shared" si="18"/>
        <v>1931.3407722935142</v>
      </c>
      <c r="P26" s="21">
        <f t="shared" si="18"/>
        <v>2581.2816269145187</v>
      </c>
      <c r="Q26" s="15">
        <f t="shared" si="18"/>
        <v>880.93192805768479</v>
      </c>
      <c r="R26" s="4">
        <f t="shared" si="18"/>
        <v>1283.9051776680069</v>
      </c>
      <c r="S26" s="4">
        <f t="shared" si="18"/>
        <v>1755.5356326378162</v>
      </c>
      <c r="T26" s="4">
        <f t="shared" si="18"/>
        <v>2302.86538077261</v>
      </c>
      <c r="U26" s="7">
        <f t="shared" si="18"/>
        <v>3108.2427975416149</v>
      </c>
      <c r="V26" s="20">
        <f t="shared" si="18"/>
        <v>1044.0672521940694</v>
      </c>
      <c r="W26" s="4">
        <f t="shared" si="18"/>
        <v>1532.8477768960556</v>
      </c>
      <c r="X26" s="4">
        <f t="shared" si="18"/>
        <v>1987.9936146710747</v>
      </c>
      <c r="Y26" s="7">
        <f t="shared" si="18"/>
        <v>2662.2614789104114</v>
      </c>
      <c r="Z26" s="21">
        <f t="shared" si="18"/>
        <v>3703.004154207702</v>
      </c>
      <c r="AA26" s="33"/>
    </row>
    <row r="27" spans="1:27">
      <c r="A27" s="14">
        <v>2300</v>
      </c>
      <c r="B27" s="20">
        <f>(B14/$A14)*$A27</f>
        <v>541.58859852557543</v>
      </c>
      <c r="C27" s="4">
        <f t="shared" ref="C27:Z27" si="19">(C14/$A14)*$A27</f>
        <v>762.04304458621186</v>
      </c>
      <c r="D27" s="4">
        <f t="shared" si="19"/>
        <v>1080.0903540337281</v>
      </c>
      <c r="E27" s="4">
        <f t="shared" si="19"/>
        <v>1488.7348474632925</v>
      </c>
      <c r="F27" s="21">
        <f t="shared" si="19"/>
        <v>1912.456154836226</v>
      </c>
      <c r="G27" s="15">
        <f t="shared" si="19"/>
        <v>657.37379870977043</v>
      </c>
      <c r="H27" s="4">
        <f t="shared" si="19"/>
        <v>934.33005092146323</v>
      </c>
      <c r="I27" s="4">
        <f t="shared" si="19"/>
        <v>1315.5443408969193</v>
      </c>
      <c r="J27" s="4">
        <f t="shared" si="19"/>
        <v>1757.0584707951994</v>
      </c>
      <c r="K27" s="7">
        <f t="shared" si="19"/>
        <v>2314.1300403891441</v>
      </c>
      <c r="L27" s="20">
        <f t="shared" si="19"/>
        <v>766.00105107278102</v>
      </c>
      <c r="M27" s="4">
        <f t="shared" si="19"/>
        <v>1101.9989895132094</v>
      </c>
      <c r="N27" s="4">
        <f t="shared" si="19"/>
        <v>1534.0795022072043</v>
      </c>
      <c r="O27" s="4">
        <f t="shared" si="19"/>
        <v>2019.1289892159466</v>
      </c>
      <c r="P27" s="21">
        <f t="shared" si="19"/>
        <v>2698.6126099560879</v>
      </c>
      <c r="Q27" s="15">
        <f t="shared" si="19"/>
        <v>920.97428842394322</v>
      </c>
      <c r="R27" s="4">
        <f t="shared" si="19"/>
        <v>1342.2645039256436</v>
      </c>
      <c r="S27" s="4">
        <f t="shared" si="19"/>
        <v>1835.332706848626</v>
      </c>
      <c r="T27" s="4">
        <f t="shared" si="19"/>
        <v>2407.5410798986377</v>
      </c>
      <c r="U27" s="7">
        <f t="shared" si="19"/>
        <v>3249.5265610662341</v>
      </c>
      <c r="V27" s="20">
        <f t="shared" si="19"/>
        <v>1091.5248545665272</v>
      </c>
      <c r="W27" s="4">
        <f t="shared" si="19"/>
        <v>1602.5226758458762</v>
      </c>
      <c r="X27" s="4">
        <f t="shared" si="19"/>
        <v>2078.3569607924874</v>
      </c>
      <c r="Y27" s="7">
        <f t="shared" si="19"/>
        <v>2783.2733643154302</v>
      </c>
      <c r="Z27" s="21">
        <f t="shared" si="19"/>
        <v>3871.3225248535068</v>
      </c>
      <c r="AA27" s="33"/>
    </row>
    <row r="28" spans="1:27">
      <c r="A28" s="14">
        <v>2400</v>
      </c>
      <c r="B28" s="20">
        <f>(B14/$A14)*$A28</f>
        <v>565.13592889625261</v>
      </c>
      <c r="C28" s="4">
        <f t="shared" ref="C28:Z28" si="20">(C14/$A14)*$A28</f>
        <v>795.17535087256897</v>
      </c>
      <c r="D28" s="4">
        <f t="shared" si="20"/>
        <v>1127.0508042091076</v>
      </c>
      <c r="E28" s="4">
        <f t="shared" si="20"/>
        <v>1553.462449526914</v>
      </c>
      <c r="F28" s="21">
        <f t="shared" si="20"/>
        <v>1995.606422437801</v>
      </c>
      <c r="G28" s="15">
        <f t="shared" si="20"/>
        <v>685.95526821889098</v>
      </c>
      <c r="H28" s="4">
        <f t="shared" si="20"/>
        <v>974.95309661370072</v>
      </c>
      <c r="I28" s="4">
        <f t="shared" si="20"/>
        <v>1372.7419209359157</v>
      </c>
      <c r="J28" s="4">
        <f t="shared" si="20"/>
        <v>1833.4523173515124</v>
      </c>
      <c r="K28" s="7">
        <f t="shared" si="20"/>
        <v>2414.7443899712812</v>
      </c>
      <c r="L28" s="20">
        <f t="shared" si="20"/>
        <v>799.30544459768464</v>
      </c>
      <c r="M28" s="4">
        <f t="shared" si="20"/>
        <v>1149.911989057262</v>
      </c>
      <c r="N28" s="4">
        <f t="shared" si="20"/>
        <v>1600.7786109988219</v>
      </c>
      <c r="O28" s="4">
        <f t="shared" si="20"/>
        <v>2106.9172061383792</v>
      </c>
      <c r="P28" s="21">
        <f t="shared" si="20"/>
        <v>2815.9435929976571</v>
      </c>
      <c r="Q28" s="15">
        <f t="shared" si="20"/>
        <v>961.01664879020166</v>
      </c>
      <c r="R28" s="4">
        <f t="shared" si="20"/>
        <v>1400.6238301832802</v>
      </c>
      <c r="S28" s="4">
        <f t="shared" si="20"/>
        <v>1915.1297810594358</v>
      </c>
      <c r="T28" s="4">
        <f t="shared" si="20"/>
        <v>2512.2167790246654</v>
      </c>
      <c r="U28" s="7">
        <f t="shared" si="20"/>
        <v>3390.8103245908528</v>
      </c>
      <c r="V28" s="20">
        <f t="shared" si="20"/>
        <v>1138.9824569389848</v>
      </c>
      <c r="W28" s="4">
        <f t="shared" si="20"/>
        <v>1672.1975747956969</v>
      </c>
      <c r="X28" s="4">
        <f t="shared" si="20"/>
        <v>2168.7203069139</v>
      </c>
      <c r="Y28" s="7">
        <f t="shared" si="20"/>
        <v>2904.285249720449</v>
      </c>
      <c r="Z28" s="21">
        <f t="shared" si="20"/>
        <v>4039.6408954993112</v>
      </c>
      <c r="AA28" s="33"/>
    </row>
    <row r="29" spans="1:27">
      <c r="A29" s="14">
        <v>2500</v>
      </c>
      <c r="B29" s="20">
        <f>(B14/$A14)*$A29</f>
        <v>588.68325926692989</v>
      </c>
      <c r="C29" s="4">
        <f t="shared" ref="C29:Z29" si="21">(C14/$A14)*$A29</f>
        <v>828.30765715892596</v>
      </c>
      <c r="D29" s="4">
        <f t="shared" si="21"/>
        <v>1174.0112543844871</v>
      </c>
      <c r="E29" s="4">
        <f t="shared" si="21"/>
        <v>1618.1900515905354</v>
      </c>
      <c r="F29" s="21">
        <f t="shared" si="21"/>
        <v>2078.7566900393763</v>
      </c>
      <c r="G29" s="15">
        <f t="shared" si="21"/>
        <v>714.53673772801142</v>
      </c>
      <c r="H29" s="4">
        <f t="shared" si="21"/>
        <v>1015.5761423059382</v>
      </c>
      <c r="I29" s="4">
        <f t="shared" si="21"/>
        <v>1429.9395009749121</v>
      </c>
      <c r="J29" s="4">
        <f t="shared" si="21"/>
        <v>1909.8461639078255</v>
      </c>
      <c r="K29" s="7">
        <f t="shared" si="21"/>
        <v>2515.3587395534178</v>
      </c>
      <c r="L29" s="20">
        <f t="shared" si="21"/>
        <v>832.60983812258814</v>
      </c>
      <c r="M29" s="4">
        <f t="shared" si="21"/>
        <v>1197.8249886013145</v>
      </c>
      <c r="N29" s="4">
        <f t="shared" si="21"/>
        <v>1667.4777197904396</v>
      </c>
      <c r="O29" s="4">
        <f t="shared" si="21"/>
        <v>2194.7054230608114</v>
      </c>
      <c r="P29" s="21">
        <f t="shared" si="21"/>
        <v>2933.2745760392258</v>
      </c>
      <c r="Q29" s="15">
        <f t="shared" si="21"/>
        <v>1001.05900915646</v>
      </c>
      <c r="R29" s="4">
        <f t="shared" si="21"/>
        <v>1458.9831564409169</v>
      </c>
      <c r="S29" s="4">
        <f t="shared" si="21"/>
        <v>1994.9268552702456</v>
      </c>
      <c r="T29" s="4">
        <f t="shared" si="21"/>
        <v>2616.892478150693</v>
      </c>
      <c r="U29" s="7">
        <f t="shared" si="21"/>
        <v>3532.0940881154715</v>
      </c>
      <c r="V29" s="20">
        <f t="shared" si="21"/>
        <v>1186.4400593114426</v>
      </c>
      <c r="W29" s="4">
        <f t="shared" si="21"/>
        <v>1741.8724737455177</v>
      </c>
      <c r="X29" s="4">
        <f t="shared" si="21"/>
        <v>2259.0836530353122</v>
      </c>
      <c r="Y29" s="7">
        <f t="shared" si="21"/>
        <v>3025.2971351254678</v>
      </c>
      <c r="Z29" s="21">
        <f t="shared" si="21"/>
        <v>4207.9592661451161</v>
      </c>
      <c r="AA29" s="33"/>
    </row>
    <row r="30" spans="1:27">
      <c r="A30" s="14">
        <v>2600</v>
      </c>
      <c r="B30" s="20">
        <f>(B14/$A14)*$A30</f>
        <v>612.23058963760707</v>
      </c>
      <c r="C30" s="4">
        <f t="shared" ref="C30:Z30" si="22">(C14/$A14)*$A30</f>
        <v>861.43996344528296</v>
      </c>
      <c r="D30" s="4">
        <f t="shared" si="22"/>
        <v>1220.9717045598666</v>
      </c>
      <c r="E30" s="4">
        <f t="shared" si="22"/>
        <v>1682.9176536541568</v>
      </c>
      <c r="F30" s="21">
        <f t="shared" si="22"/>
        <v>2161.9069576409511</v>
      </c>
      <c r="G30" s="15">
        <f t="shared" si="22"/>
        <v>743.11820723713186</v>
      </c>
      <c r="H30" s="4">
        <f t="shared" si="22"/>
        <v>1056.1991879981758</v>
      </c>
      <c r="I30" s="4">
        <f t="shared" si="22"/>
        <v>1487.1370810139088</v>
      </c>
      <c r="J30" s="4">
        <f t="shared" si="22"/>
        <v>1986.2400104641383</v>
      </c>
      <c r="K30" s="7">
        <f t="shared" si="22"/>
        <v>2615.9730891355543</v>
      </c>
      <c r="L30" s="20">
        <f t="shared" si="22"/>
        <v>865.91423164749165</v>
      </c>
      <c r="M30" s="4">
        <f t="shared" si="22"/>
        <v>1245.7379881453671</v>
      </c>
      <c r="N30" s="4">
        <f t="shared" si="22"/>
        <v>1734.1768285820569</v>
      </c>
      <c r="O30" s="4">
        <f t="shared" si="22"/>
        <v>2282.4936399832441</v>
      </c>
      <c r="P30" s="21">
        <f t="shared" si="22"/>
        <v>3050.605559080795</v>
      </c>
      <c r="Q30" s="15">
        <f t="shared" si="22"/>
        <v>1041.1013695227184</v>
      </c>
      <c r="R30" s="4">
        <f t="shared" si="22"/>
        <v>1517.3424826985536</v>
      </c>
      <c r="S30" s="4">
        <f t="shared" si="22"/>
        <v>2074.7239294810556</v>
      </c>
      <c r="T30" s="4">
        <f t="shared" si="22"/>
        <v>2721.5681772767207</v>
      </c>
      <c r="U30" s="7">
        <f t="shared" si="22"/>
        <v>3673.3778516400907</v>
      </c>
      <c r="V30" s="20">
        <f t="shared" si="22"/>
        <v>1233.8976616839002</v>
      </c>
      <c r="W30" s="4">
        <f t="shared" si="22"/>
        <v>1811.5473726953385</v>
      </c>
      <c r="X30" s="4">
        <f t="shared" si="22"/>
        <v>2349.4469991567248</v>
      </c>
      <c r="Y30" s="7">
        <f t="shared" si="22"/>
        <v>3146.3090205304861</v>
      </c>
      <c r="Z30" s="21">
        <f t="shared" si="22"/>
        <v>4376.277636790921</v>
      </c>
      <c r="AA30" s="33"/>
    </row>
    <row r="31" spans="1:27">
      <c r="A31" s="14">
        <v>2700</v>
      </c>
      <c r="B31" s="20">
        <f>(B14/$A14)*$A31</f>
        <v>635.77792000828424</v>
      </c>
      <c r="C31" s="4">
        <f t="shared" ref="C31:Z31" si="23">(C14/$A14)*$A31</f>
        <v>894.57226973164006</v>
      </c>
      <c r="D31" s="4">
        <f t="shared" si="23"/>
        <v>1267.9321547352461</v>
      </c>
      <c r="E31" s="4">
        <f t="shared" si="23"/>
        <v>1747.6452557177781</v>
      </c>
      <c r="F31" s="21">
        <f t="shared" si="23"/>
        <v>2245.0572252425263</v>
      </c>
      <c r="G31" s="15">
        <f t="shared" si="23"/>
        <v>771.69967674625229</v>
      </c>
      <c r="H31" s="4">
        <f t="shared" si="23"/>
        <v>1096.8222336904132</v>
      </c>
      <c r="I31" s="4">
        <f t="shared" si="23"/>
        <v>1544.3346610529052</v>
      </c>
      <c r="J31" s="4">
        <f t="shared" si="23"/>
        <v>2062.6338570204516</v>
      </c>
      <c r="K31" s="7">
        <f t="shared" si="23"/>
        <v>2716.5874387176909</v>
      </c>
      <c r="L31" s="20">
        <f t="shared" si="23"/>
        <v>899.21862517239515</v>
      </c>
      <c r="M31" s="4">
        <f t="shared" si="23"/>
        <v>1293.6509876894197</v>
      </c>
      <c r="N31" s="4">
        <f t="shared" si="23"/>
        <v>1800.8759373736746</v>
      </c>
      <c r="O31" s="4">
        <f t="shared" si="23"/>
        <v>2370.2818569056762</v>
      </c>
      <c r="P31" s="21">
        <f t="shared" si="23"/>
        <v>3167.9365421223638</v>
      </c>
      <c r="Q31" s="15">
        <f t="shared" si="23"/>
        <v>1081.1437298889768</v>
      </c>
      <c r="R31" s="4">
        <f t="shared" si="23"/>
        <v>1575.7018089561902</v>
      </c>
      <c r="S31" s="4">
        <f t="shared" si="23"/>
        <v>2154.5210036918652</v>
      </c>
      <c r="T31" s="4">
        <f t="shared" si="23"/>
        <v>2826.2438764027484</v>
      </c>
      <c r="U31" s="7">
        <f t="shared" si="23"/>
        <v>3814.6616151647095</v>
      </c>
      <c r="V31" s="20">
        <f t="shared" si="23"/>
        <v>1281.355264056358</v>
      </c>
      <c r="W31" s="4">
        <f t="shared" si="23"/>
        <v>1881.222271645159</v>
      </c>
      <c r="X31" s="4">
        <f t="shared" si="23"/>
        <v>2439.8103452781374</v>
      </c>
      <c r="Y31" s="7">
        <f t="shared" si="23"/>
        <v>3267.3209059355049</v>
      </c>
      <c r="Z31" s="21">
        <f t="shared" si="23"/>
        <v>4544.5960074367249</v>
      </c>
      <c r="AA31" s="33"/>
    </row>
    <row r="32" spans="1:27">
      <c r="A32" s="14">
        <v>2800</v>
      </c>
      <c r="B32" s="20">
        <f>(B14/$A14)*$A32</f>
        <v>659.32525037896141</v>
      </c>
      <c r="C32" s="4">
        <f t="shared" ref="C32:Z32" si="24">(C14/$A14)*$A32</f>
        <v>927.70457601799706</v>
      </c>
      <c r="D32" s="4">
        <f t="shared" si="24"/>
        <v>1314.8926049106256</v>
      </c>
      <c r="E32" s="4">
        <f t="shared" si="24"/>
        <v>1812.3728577813997</v>
      </c>
      <c r="F32" s="21">
        <f t="shared" si="24"/>
        <v>2328.2074928441011</v>
      </c>
      <c r="G32" s="15">
        <f t="shared" si="24"/>
        <v>800.28114625537273</v>
      </c>
      <c r="H32" s="4">
        <f t="shared" si="24"/>
        <v>1137.4452793826508</v>
      </c>
      <c r="I32" s="4">
        <f t="shared" si="24"/>
        <v>1601.5322410919016</v>
      </c>
      <c r="J32" s="4">
        <f t="shared" si="24"/>
        <v>2139.0277035767645</v>
      </c>
      <c r="K32" s="7">
        <f t="shared" si="24"/>
        <v>2817.201788299828</v>
      </c>
      <c r="L32" s="20">
        <f t="shared" si="24"/>
        <v>932.52301869729865</v>
      </c>
      <c r="M32" s="4">
        <f t="shared" si="24"/>
        <v>1341.5639872334723</v>
      </c>
      <c r="N32" s="4">
        <f t="shared" si="24"/>
        <v>1867.5750461652922</v>
      </c>
      <c r="O32" s="4">
        <f t="shared" si="24"/>
        <v>2458.0700738281089</v>
      </c>
      <c r="P32" s="21">
        <f t="shared" si="24"/>
        <v>3285.267525163933</v>
      </c>
      <c r="Q32" s="15">
        <f t="shared" si="24"/>
        <v>1121.1860902552353</v>
      </c>
      <c r="R32" s="4">
        <f t="shared" si="24"/>
        <v>1634.0611352138269</v>
      </c>
      <c r="S32" s="4">
        <f t="shared" si="24"/>
        <v>2234.3180779026752</v>
      </c>
      <c r="T32" s="4">
        <f t="shared" si="24"/>
        <v>2930.919575528776</v>
      </c>
      <c r="U32" s="7">
        <f t="shared" si="24"/>
        <v>3955.9453786893282</v>
      </c>
      <c r="V32" s="20">
        <f t="shared" si="24"/>
        <v>1328.8128664288156</v>
      </c>
      <c r="W32" s="4">
        <f t="shared" si="24"/>
        <v>1950.8971705949798</v>
      </c>
      <c r="X32" s="4">
        <f t="shared" si="24"/>
        <v>2530.1736913995496</v>
      </c>
      <c r="Y32" s="7">
        <f t="shared" si="24"/>
        <v>3388.3327913405237</v>
      </c>
      <c r="Z32" s="21">
        <f t="shared" si="24"/>
        <v>4712.9143780825298</v>
      </c>
      <c r="AA32" s="33"/>
    </row>
    <row r="33" spans="1:27">
      <c r="A33" s="14">
        <v>2900</v>
      </c>
      <c r="B33" s="20">
        <f>(B14/$A14)*$A33</f>
        <v>682.87258074963859</v>
      </c>
      <c r="C33" s="4">
        <f t="shared" ref="C33:Z33" si="25">(C14/$A14)*$A33</f>
        <v>960.83688230435416</v>
      </c>
      <c r="D33" s="4">
        <f t="shared" si="25"/>
        <v>1361.853055086005</v>
      </c>
      <c r="E33" s="4">
        <f t="shared" si="25"/>
        <v>1877.1004598450211</v>
      </c>
      <c r="F33" s="21">
        <f t="shared" si="25"/>
        <v>2411.3577604456764</v>
      </c>
      <c r="G33" s="15">
        <f t="shared" si="25"/>
        <v>828.86261576449317</v>
      </c>
      <c r="H33" s="4">
        <f t="shared" si="25"/>
        <v>1178.0683250748884</v>
      </c>
      <c r="I33" s="4">
        <f t="shared" si="25"/>
        <v>1658.729821130898</v>
      </c>
      <c r="J33" s="4">
        <f t="shared" si="25"/>
        <v>2215.4215501330773</v>
      </c>
      <c r="K33" s="7">
        <f t="shared" si="25"/>
        <v>2917.8161378819646</v>
      </c>
      <c r="L33" s="20">
        <f t="shared" si="25"/>
        <v>965.82741222220227</v>
      </c>
      <c r="M33" s="4">
        <f t="shared" si="25"/>
        <v>1389.4769867775249</v>
      </c>
      <c r="N33" s="4">
        <f t="shared" si="25"/>
        <v>1934.2741549569098</v>
      </c>
      <c r="O33" s="4">
        <f t="shared" si="25"/>
        <v>2545.8582907505415</v>
      </c>
      <c r="P33" s="21">
        <f t="shared" si="25"/>
        <v>3402.5985082055022</v>
      </c>
      <c r="Q33" s="15">
        <f t="shared" si="25"/>
        <v>1161.2284506214937</v>
      </c>
      <c r="R33" s="4">
        <f t="shared" si="25"/>
        <v>1692.4204614714638</v>
      </c>
      <c r="S33" s="4">
        <f t="shared" si="25"/>
        <v>2314.1151521134848</v>
      </c>
      <c r="T33" s="4">
        <f t="shared" si="25"/>
        <v>3035.5952746548041</v>
      </c>
      <c r="U33" s="7">
        <f t="shared" si="25"/>
        <v>4097.2291422139469</v>
      </c>
      <c r="V33" s="20">
        <f t="shared" si="25"/>
        <v>1376.2704688012734</v>
      </c>
      <c r="W33" s="4">
        <f t="shared" si="25"/>
        <v>2020.5720695448006</v>
      </c>
      <c r="X33" s="4">
        <f t="shared" si="25"/>
        <v>2620.5370375209623</v>
      </c>
      <c r="Y33" s="7">
        <f t="shared" si="25"/>
        <v>3509.3446767455425</v>
      </c>
      <c r="Z33" s="21">
        <f t="shared" si="25"/>
        <v>4881.2327487283346</v>
      </c>
      <c r="AA33" s="33"/>
    </row>
    <row r="34" spans="1:27" ht="16.5" thickBot="1">
      <c r="A34" s="14">
        <v>3000</v>
      </c>
      <c r="B34" s="22">
        <f>(B14/$A14)*$A34</f>
        <v>706.41991112031587</v>
      </c>
      <c r="C34" s="23">
        <f t="shared" ref="C34:Z34" si="26">(C14/$A14)*$A34</f>
        <v>993.96918859071116</v>
      </c>
      <c r="D34" s="23">
        <f t="shared" si="26"/>
        <v>1408.8135052613845</v>
      </c>
      <c r="E34" s="23">
        <f t="shared" si="26"/>
        <v>1941.8280619086424</v>
      </c>
      <c r="F34" s="24">
        <f t="shared" si="26"/>
        <v>2494.5080280472512</v>
      </c>
      <c r="G34" s="15">
        <f t="shared" si="26"/>
        <v>857.44408527361361</v>
      </c>
      <c r="H34" s="4">
        <f t="shared" si="26"/>
        <v>1218.6913707671258</v>
      </c>
      <c r="I34" s="4">
        <f t="shared" si="26"/>
        <v>1715.9274011698947</v>
      </c>
      <c r="J34" s="4">
        <f t="shared" si="26"/>
        <v>2291.8153966893906</v>
      </c>
      <c r="K34" s="7">
        <f t="shared" si="26"/>
        <v>3018.4304874641011</v>
      </c>
      <c r="L34" s="20">
        <f t="shared" si="26"/>
        <v>999.13180574710577</v>
      </c>
      <c r="M34" s="4">
        <f t="shared" si="26"/>
        <v>1437.3899863215775</v>
      </c>
      <c r="N34" s="4">
        <f t="shared" si="26"/>
        <v>2000.9732637485274</v>
      </c>
      <c r="O34" s="4">
        <f t="shared" si="26"/>
        <v>2633.6465076729737</v>
      </c>
      <c r="P34" s="21">
        <f t="shared" si="26"/>
        <v>3519.9294912470709</v>
      </c>
      <c r="Q34" s="15">
        <f t="shared" si="26"/>
        <v>1201.2708109877519</v>
      </c>
      <c r="R34" s="4">
        <f t="shared" si="26"/>
        <v>1750.7797877291005</v>
      </c>
      <c r="S34" s="4">
        <f t="shared" si="26"/>
        <v>2393.9122263242948</v>
      </c>
      <c r="T34" s="4">
        <f t="shared" si="26"/>
        <v>3140.2709737808318</v>
      </c>
      <c r="U34" s="7">
        <f t="shared" si="26"/>
        <v>4238.5129057385657</v>
      </c>
      <c r="V34" s="20">
        <f t="shared" si="26"/>
        <v>1423.728071173731</v>
      </c>
      <c r="W34" s="4">
        <f t="shared" si="26"/>
        <v>2090.2469684946213</v>
      </c>
      <c r="X34" s="4">
        <f t="shared" si="26"/>
        <v>2710.9003836423749</v>
      </c>
      <c r="Y34" s="7">
        <f t="shared" si="26"/>
        <v>3630.3565621505613</v>
      </c>
      <c r="Z34" s="21">
        <f t="shared" si="26"/>
        <v>5049.5511193741395</v>
      </c>
      <c r="AA34" s="33"/>
    </row>
    <row r="35" spans="1:27" hidden="1">
      <c r="AA35" s="33"/>
    </row>
    <row r="36" spans="1:27" hidden="1">
      <c r="AA36" s="33"/>
    </row>
    <row r="37" spans="1:27" hidden="1">
      <c r="AA37" s="33"/>
    </row>
    <row r="38" spans="1:27" hidden="1">
      <c r="AA38" s="33"/>
    </row>
    <row r="39" spans="1:27" hidden="1">
      <c r="AA39" s="33"/>
    </row>
    <row r="40" spans="1:27" hidden="1">
      <c r="AA40" s="33"/>
    </row>
    <row r="41" spans="1:27" hidden="1">
      <c r="AA41" s="33"/>
    </row>
    <row r="42" spans="1:27" hidden="1">
      <c r="AA42" s="33"/>
    </row>
    <row r="43" spans="1:27" hidden="1">
      <c r="AA43" s="33"/>
    </row>
    <row r="44" spans="1:27" hidden="1">
      <c r="AA44" s="33"/>
    </row>
    <row r="45" spans="1:27" hidden="1">
      <c r="AA45" s="33"/>
    </row>
    <row r="46" spans="1:27" hidden="1">
      <c r="AA46" s="33"/>
    </row>
    <row r="47" spans="1:27" hidden="1">
      <c r="AA47" s="33"/>
    </row>
    <row r="48" spans="1:27" hidden="1">
      <c r="AA48" s="33"/>
    </row>
    <row r="49" spans="27:27" hidden="1">
      <c r="AA49" s="33"/>
    </row>
    <row r="50" spans="27:27" hidden="1">
      <c r="AA50" s="33"/>
    </row>
    <row r="51" spans="27:27" hidden="1">
      <c r="AA51" s="33"/>
    </row>
    <row r="52" spans="27:27" hidden="1">
      <c r="AA52" s="33"/>
    </row>
    <row r="53" spans="27:27" hidden="1">
      <c r="AA53" s="33"/>
    </row>
    <row r="54" spans="27:27" hidden="1">
      <c r="AA54" s="33"/>
    </row>
    <row r="55" spans="27:27" hidden="1">
      <c r="AA55" s="33"/>
    </row>
    <row r="56" spans="27:27" hidden="1">
      <c r="AA56" s="33"/>
    </row>
    <row r="57" spans="27:27" hidden="1">
      <c r="AA57" s="33"/>
    </row>
    <row r="58" spans="27:27" hidden="1">
      <c r="AA58" s="33"/>
    </row>
    <row r="59" spans="27:27" hidden="1">
      <c r="AA59" s="33"/>
    </row>
    <row r="60" spans="27:27" hidden="1">
      <c r="AA60" s="33"/>
    </row>
    <row r="61" spans="27:27" hidden="1">
      <c r="AA61" s="33"/>
    </row>
    <row r="62" spans="27:27" hidden="1">
      <c r="AA62" s="33"/>
    </row>
    <row r="63" spans="27:27" hidden="1">
      <c r="AA63" s="33"/>
    </row>
    <row r="64" spans="27:27" hidden="1">
      <c r="AA64" s="33"/>
    </row>
    <row r="65" spans="27:27" hidden="1">
      <c r="AA65" s="33"/>
    </row>
    <row r="66" spans="27:27" hidden="1">
      <c r="AA66" s="33"/>
    </row>
    <row r="67" spans="27:27" hidden="1">
      <c r="AA67" s="33"/>
    </row>
    <row r="68" spans="27:27" hidden="1">
      <c r="AA68" s="33"/>
    </row>
    <row r="69" spans="27:27" hidden="1">
      <c r="AA69" s="33"/>
    </row>
    <row r="70" spans="27:27" hidden="1">
      <c r="AA70" s="33"/>
    </row>
    <row r="71" spans="27:27" hidden="1">
      <c r="AA71" s="33"/>
    </row>
    <row r="72" spans="27:27" hidden="1">
      <c r="AA72" s="33"/>
    </row>
    <row r="73" spans="27:27" hidden="1">
      <c r="AA73" s="33"/>
    </row>
    <row r="74" spans="27:27" hidden="1">
      <c r="AA74" s="33"/>
    </row>
    <row r="75" spans="27:27" hidden="1">
      <c r="AA75" s="33"/>
    </row>
    <row r="76" spans="27:27" hidden="1">
      <c r="AA76" s="33"/>
    </row>
    <row r="77" spans="27:27" hidden="1">
      <c r="AA77" s="33"/>
    </row>
    <row r="78" spans="27:27" hidden="1">
      <c r="AA78" s="33"/>
    </row>
    <row r="79" spans="27:27" hidden="1">
      <c r="AA79" s="33"/>
    </row>
    <row r="80" spans="27:27" hidden="1">
      <c r="AA80" s="33"/>
    </row>
    <row r="81" spans="27:27" hidden="1">
      <c r="AA81" s="33"/>
    </row>
    <row r="82" spans="27:27" hidden="1">
      <c r="AA82" s="33"/>
    </row>
    <row r="83" spans="27:27" hidden="1">
      <c r="AA83" s="33"/>
    </row>
    <row r="84" spans="27:27" hidden="1">
      <c r="AA84" s="33"/>
    </row>
    <row r="85" spans="27:27" hidden="1">
      <c r="AA85" s="33"/>
    </row>
    <row r="86" spans="27:27" hidden="1">
      <c r="AA86" s="33"/>
    </row>
    <row r="87" spans="27:27" hidden="1">
      <c r="AA87" s="33"/>
    </row>
    <row r="88" spans="27:27" hidden="1">
      <c r="AA88" s="33"/>
    </row>
    <row r="89" spans="27:27" hidden="1">
      <c r="AA89" s="33"/>
    </row>
    <row r="90" spans="27:27" hidden="1">
      <c r="AA90" s="33"/>
    </row>
    <row r="91" spans="27:27" hidden="1">
      <c r="AA91" s="33"/>
    </row>
    <row r="92" spans="27:27" hidden="1">
      <c r="AA92" s="33"/>
    </row>
    <row r="93" spans="27:27" hidden="1">
      <c r="AA93" s="33"/>
    </row>
    <row r="94" spans="27:27" hidden="1">
      <c r="AA94" s="33"/>
    </row>
    <row r="95" spans="27:27" hidden="1">
      <c r="AA95" s="33"/>
    </row>
    <row r="96" spans="27:27" hidden="1">
      <c r="AA96" s="33"/>
    </row>
    <row r="97" spans="27:27" hidden="1">
      <c r="AA97" s="33"/>
    </row>
    <row r="98" spans="27:27" hidden="1">
      <c r="AA98" s="33"/>
    </row>
    <row r="99" spans="27:27" hidden="1">
      <c r="AA99" s="33"/>
    </row>
    <row r="100" spans="27:27" hidden="1">
      <c r="AA100" s="33"/>
    </row>
    <row r="101" spans="27:27" hidden="1">
      <c r="AA101" s="33"/>
    </row>
    <row r="102" spans="27:27" hidden="1">
      <c r="AA102" s="33"/>
    </row>
    <row r="103" spans="27:27" hidden="1">
      <c r="AA103" s="33"/>
    </row>
    <row r="104" spans="27:27" hidden="1">
      <c r="AA104" s="33"/>
    </row>
    <row r="105" spans="27:27" hidden="1">
      <c r="AA105" s="33"/>
    </row>
    <row r="106" spans="27:27" hidden="1">
      <c r="AA106" s="33"/>
    </row>
    <row r="107" spans="27:27" hidden="1">
      <c r="AA107" s="33"/>
    </row>
    <row r="108" spans="27:27" hidden="1">
      <c r="AA108" s="33"/>
    </row>
    <row r="109" spans="27:27" hidden="1">
      <c r="AA109" s="33"/>
    </row>
    <row r="110" spans="27:27" hidden="1">
      <c r="AA110" s="33"/>
    </row>
    <row r="111" spans="27:27" hidden="1">
      <c r="AA111" s="33"/>
    </row>
    <row r="112" spans="27:27" hidden="1">
      <c r="AA112" s="33"/>
    </row>
    <row r="113" spans="27:27" hidden="1">
      <c r="AA113" s="33"/>
    </row>
    <row r="114" spans="27:27" hidden="1">
      <c r="AA114" s="33"/>
    </row>
    <row r="115" spans="27:27" hidden="1">
      <c r="AA115" s="33"/>
    </row>
    <row r="116" spans="27:27" hidden="1">
      <c r="AA116" s="33"/>
    </row>
    <row r="117" spans="27:27" hidden="1">
      <c r="AA117" s="33"/>
    </row>
    <row r="118" spans="27:27" hidden="1">
      <c r="AA118" s="33"/>
    </row>
    <row r="119" spans="27:27" hidden="1">
      <c r="AA119" s="33"/>
    </row>
    <row r="120" spans="27:27" hidden="1">
      <c r="AA120" s="33"/>
    </row>
    <row r="121" spans="27:27" hidden="1">
      <c r="AA121" s="33"/>
    </row>
    <row r="122" spans="27:27" hidden="1">
      <c r="AA122" s="33"/>
    </row>
    <row r="123" spans="27:27" hidden="1">
      <c r="AA123" s="33"/>
    </row>
    <row r="124" spans="27:27" hidden="1">
      <c r="AA124" s="33"/>
    </row>
    <row r="125" spans="27:27" hidden="1">
      <c r="AA125" s="33"/>
    </row>
    <row r="126" spans="27:27" hidden="1">
      <c r="AA126" s="33"/>
    </row>
    <row r="127" spans="27:27" hidden="1">
      <c r="AA127" s="33"/>
    </row>
    <row r="128" spans="27:27" hidden="1">
      <c r="AA128" s="33"/>
    </row>
    <row r="129" spans="27:27" hidden="1">
      <c r="AA129" s="33"/>
    </row>
    <row r="130" spans="27:27" hidden="1">
      <c r="AA130" s="33"/>
    </row>
    <row r="131" spans="27:27" hidden="1">
      <c r="AA131" s="33"/>
    </row>
    <row r="132" spans="27:27" hidden="1">
      <c r="AA132" s="33"/>
    </row>
    <row r="133" spans="27:27" hidden="1">
      <c r="AA133" s="33"/>
    </row>
    <row r="134" spans="27:27" hidden="1">
      <c r="AA134" s="33"/>
    </row>
    <row r="135" spans="27:27" hidden="1">
      <c r="AA135" s="33"/>
    </row>
    <row r="136" spans="27:27" hidden="1">
      <c r="AA136" s="33"/>
    </row>
    <row r="137" spans="27:27" hidden="1">
      <c r="AA137" s="33"/>
    </row>
    <row r="138" spans="27:27" hidden="1">
      <c r="AA138" s="33"/>
    </row>
    <row r="139" spans="27:27" hidden="1">
      <c r="AA139" s="33"/>
    </row>
    <row r="140" spans="27:27" hidden="1">
      <c r="AA140" s="33"/>
    </row>
    <row r="141" spans="27:27" hidden="1">
      <c r="AA141" s="33"/>
    </row>
    <row r="142" spans="27:27" hidden="1">
      <c r="AA142" s="33"/>
    </row>
    <row r="143" spans="27:27" hidden="1">
      <c r="AA143" s="33"/>
    </row>
    <row r="144" spans="27:27" hidden="1">
      <c r="AA144" s="33"/>
    </row>
    <row r="145" spans="27:27" hidden="1">
      <c r="AA145" s="33"/>
    </row>
    <row r="146" spans="27:27" hidden="1">
      <c r="AA146" s="33"/>
    </row>
    <row r="147" spans="27:27" hidden="1">
      <c r="AA147" s="33"/>
    </row>
    <row r="148" spans="27:27" hidden="1">
      <c r="AA148" s="33"/>
    </row>
    <row r="149" spans="27:27" hidden="1">
      <c r="AA149" s="33"/>
    </row>
    <row r="150" spans="27:27" hidden="1">
      <c r="AA150" s="33"/>
    </row>
    <row r="151" spans="27:27" hidden="1">
      <c r="AA151" s="33"/>
    </row>
    <row r="152" spans="27:27" hidden="1">
      <c r="AA152" s="33"/>
    </row>
    <row r="153" spans="27:27" hidden="1">
      <c r="AA153" s="33"/>
    </row>
    <row r="154" spans="27:27" hidden="1">
      <c r="AA154" s="33"/>
    </row>
    <row r="155" spans="27:27" hidden="1">
      <c r="AA155" s="33"/>
    </row>
    <row r="156" spans="27:27" hidden="1">
      <c r="AA156" s="33"/>
    </row>
    <row r="157" spans="27:27" hidden="1">
      <c r="AA157" s="33"/>
    </row>
    <row r="158" spans="27:27" hidden="1">
      <c r="AA158" s="33"/>
    </row>
    <row r="159" spans="27:27" hidden="1">
      <c r="AA159" s="33"/>
    </row>
    <row r="160" spans="27:27" hidden="1">
      <c r="AA160" s="33"/>
    </row>
    <row r="161" spans="27:27" hidden="1">
      <c r="AA161" s="33"/>
    </row>
    <row r="162" spans="27:27" hidden="1">
      <c r="AA162" s="33"/>
    </row>
    <row r="163" spans="27:27" hidden="1">
      <c r="AA163" s="33"/>
    </row>
    <row r="164" spans="27:27" hidden="1">
      <c r="AA164" s="33"/>
    </row>
    <row r="165" spans="27:27" hidden="1">
      <c r="AA165" s="33"/>
    </row>
    <row r="166" spans="27:27" hidden="1">
      <c r="AA166" s="33"/>
    </row>
    <row r="167" spans="27:27" hidden="1">
      <c r="AA167" s="33"/>
    </row>
    <row r="168" spans="27:27" hidden="1">
      <c r="AA168" s="33"/>
    </row>
    <row r="169" spans="27:27" hidden="1">
      <c r="AA169" s="33"/>
    </row>
    <row r="170" spans="27:27" hidden="1">
      <c r="AA170" s="33"/>
    </row>
    <row r="171" spans="27:27" hidden="1">
      <c r="AA171" s="33"/>
    </row>
    <row r="172" spans="27:27" hidden="1">
      <c r="AA172" s="33"/>
    </row>
    <row r="173" spans="27:27" hidden="1">
      <c r="AA173" s="33"/>
    </row>
    <row r="174" spans="27:27" hidden="1">
      <c r="AA174" s="33"/>
    </row>
    <row r="175" spans="27:27" hidden="1">
      <c r="AA175" s="33"/>
    </row>
    <row r="176" spans="27:27" hidden="1">
      <c r="AA176" s="33"/>
    </row>
    <row r="177" spans="27:27" hidden="1">
      <c r="AA177" s="33"/>
    </row>
    <row r="178" spans="27:27" hidden="1">
      <c r="AA178" s="33"/>
    </row>
    <row r="179" spans="27:27" hidden="1">
      <c r="AA179" s="33"/>
    </row>
    <row r="180" spans="27:27" hidden="1">
      <c r="AA180" s="33"/>
    </row>
    <row r="181" spans="27:27" hidden="1">
      <c r="AA181" s="33"/>
    </row>
    <row r="182" spans="27:27" hidden="1">
      <c r="AA182" s="33"/>
    </row>
    <row r="183" spans="27:27" hidden="1">
      <c r="AA183" s="33"/>
    </row>
    <row r="184" spans="27:27" hidden="1">
      <c r="AA184" s="33"/>
    </row>
    <row r="185" spans="27:27" hidden="1">
      <c r="AA185" s="33"/>
    </row>
    <row r="186" spans="27:27" hidden="1">
      <c r="AA186" s="33"/>
    </row>
    <row r="187" spans="27:27" hidden="1">
      <c r="AA187" s="33"/>
    </row>
    <row r="188" spans="27:27" hidden="1">
      <c r="AA188" s="33"/>
    </row>
    <row r="189" spans="27:27" hidden="1">
      <c r="AA189" s="33"/>
    </row>
    <row r="190" spans="27:27" hidden="1">
      <c r="AA190" s="33"/>
    </row>
    <row r="191" spans="27:27" hidden="1">
      <c r="AA191" s="33"/>
    </row>
    <row r="192" spans="27:27" hidden="1">
      <c r="AA192" s="33"/>
    </row>
    <row r="193" spans="27:27" hidden="1">
      <c r="AA193" s="33"/>
    </row>
    <row r="194" spans="27:27" hidden="1">
      <c r="AA194" s="33"/>
    </row>
    <row r="195" spans="27:27" hidden="1">
      <c r="AA195" s="33"/>
    </row>
    <row r="196" spans="27:27" hidden="1">
      <c r="AA196" s="33"/>
    </row>
    <row r="197" spans="27:27" hidden="1">
      <c r="AA197" s="33"/>
    </row>
    <row r="198" spans="27:27" hidden="1">
      <c r="AA198" s="33"/>
    </row>
    <row r="199" spans="27:27" hidden="1">
      <c r="AA199" s="33"/>
    </row>
    <row r="200" spans="27:27" hidden="1">
      <c r="AA200" s="33"/>
    </row>
    <row r="201" spans="27:27" hidden="1">
      <c r="AA201" s="33"/>
    </row>
    <row r="202" spans="27:27" hidden="1">
      <c r="AA202" s="33"/>
    </row>
    <row r="203" spans="27:27" hidden="1">
      <c r="AA203" s="33"/>
    </row>
    <row r="204" spans="27:27" hidden="1">
      <c r="AA204" s="33"/>
    </row>
    <row r="205" spans="27:27" hidden="1">
      <c r="AA205" s="33"/>
    </row>
    <row r="206" spans="27:27" hidden="1">
      <c r="AA206" s="33"/>
    </row>
    <row r="207" spans="27:27" hidden="1">
      <c r="AA207" s="33"/>
    </row>
    <row r="208" spans="27:27" hidden="1">
      <c r="AA208" s="33"/>
    </row>
    <row r="209" spans="27:27" hidden="1">
      <c r="AA209" s="33"/>
    </row>
    <row r="210" spans="27:27" hidden="1">
      <c r="AA210" s="33"/>
    </row>
    <row r="211" spans="27:27" hidden="1">
      <c r="AA211" s="33"/>
    </row>
    <row r="212" spans="27:27" hidden="1">
      <c r="AA212" s="33"/>
    </row>
    <row r="213" spans="27:27" hidden="1">
      <c r="AA213" s="33"/>
    </row>
    <row r="214" spans="27:27" hidden="1">
      <c r="AA214" s="33"/>
    </row>
    <row r="215" spans="27:27" hidden="1">
      <c r="AA215" s="33"/>
    </row>
    <row r="216" spans="27:27" hidden="1">
      <c r="AA216" s="33"/>
    </row>
    <row r="217" spans="27:27" hidden="1">
      <c r="AA217" s="33"/>
    </row>
    <row r="218" spans="27:27" hidden="1">
      <c r="AA218" s="33"/>
    </row>
    <row r="219" spans="27:27" hidden="1">
      <c r="AA219" s="33"/>
    </row>
    <row r="220" spans="27:27" hidden="1">
      <c r="AA220" s="33"/>
    </row>
    <row r="221" spans="27:27" hidden="1">
      <c r="AA221" s="33"/>
    </row>
    <row r="222" spans="27:27" hidden="1">
      <c r="AA222" s="33"/>
    </row>
    <row r="223" spans="27:27" hidden="1">
      <c r="AA223" s="33"/>
    </row>
    <row r="224" spans="27:27" hidden="1">
      <c r="AA224" s="33"/>
    </row>
    <row r="225" spans="27:27" hidden="1">
      <c r="AA225" s="33"/>
    </row>
    <row r="226" spans="27:27" hidden="1">
      <c r="AA226" s="33"/>
    </row>
    <row r="227" spans="27:27" hidden="1">
      <c r="AA227" s="33"/>
    </row>
    <row r="228" spans="27:27" hidden="1">
      <c r="AA228" s="33"/>
    </row>
    <row r="229" spans="27:27" hidden="1">
      <c r="AA229" s="33"/>
    </row>
    <row r="230" spans="27:27" hidden="1">
      <c r="AA230" s="33"/>
    </row>
    <row r="231" spans="27:27" hidden="1">
      <c r="AA231" s="33"/>
    </row>
    <row r="232" spans="27:27" hidden="1">
      <c r="AA232" s="33"/>
    </row>
    <row r="233" spans="27:27" hidden="1">
      <c r="AA233" s="33"/>
    </row>
    <row r="234" spans="27:27" hidden="1">
      <c r="AA234" s="33"/>
    </row>
    <row r="235" spans="27:27" hidden="1">
      <c r="AA235" s="33"/>
    </row>
    <row r="236" spans="27:27" hidden="1">
      <c r="AA236" s="33"/>
    </row>
    <row r="237" spans="27:27" hidden="1">
      <c r="AA237" s="33"/>
    </row>
    <row r="238" spans="27:27" hidden="1">
      <c r="AA238" s="33"/>
    </row>
    <row r="239" spans="27:27" hidden="1">
      <c r="AA239" s="33"/>
    </row>
    <row r="240" spans="27:27" hidden="1">
      <c r="AA240" s="33"/>
    </row>
    <row r="241" spans="27:27" hidden="1">
      <c r="AA241" s="33"/>
    </row>
    <row r="242" spans="27:27" hidden="1">
      <c r="AA242" s="33"/>
    </row>
    <row r="243" spans="27:27" hidden="1">
      <c r="AA243" s="33"/>
    </row>
    <row r="244" spans="27:27" hidden="1">
      <c r="AA244" s="33"/>
    </row>
    <row r="245" spans="27:27" hidden="1">
      <c r="AA245" s="33"/>
    </row>
    <row r="246" spans="27:27" hidden="1">
      <c r="AA246" s="33"/>
    </row>
    <row r="247" spans="27:27" hidden="1">
      <c r="AA247" s="33"/>
    </row>
    <row r="248" spans="27:27" hidden="1">
      <c r="AA248" s="33"/>
    </row>
    <row r="249" spans="27:27" hidden="1">
      <c r="AA249" s="33"/>
    </row>
    <row r="250" spans="27:27" hidden="1">
      <c r="AA250" s="33"/>
    </row>
    <row r="251" spans="27:27" hidden="1">
      <c r="AA251" s="33"/>
    </row>
    <row r="252" spans="27:27" hidden="1">
      <c r="AA252" s="33"/>
    </row>
    <row r="253" spans="27:27" hidden="1">
      <c r="AA253" s="33"/>
    </row>
    <row r="254" spans="27:27" hidden="1">
      <c r="AA254" s="33"/>
    </row>
    <row r="255" spans="27:27" hidden="1">
      <c r="AA255" s="33"/>
    </row>
    <row r="256" spans="27:27" hidden="1">
      <c r="AA256" s="33"/>
    </row>
    <row r="257" spans="27:27" hidden="1">
      <c r="AA257" s="33"/>
    </row>
    <row r="258" spans="27:27" hidden="1">
      <c r="AA258" s="33"/>
    </row>
    <row r="259" spans="27:27" hidden="1">
      <c r="AA259" s="33"/>
    </row>
    <row r="260" spans="27:27" hidden="1">
      <c r="AA260" s="33"/>
    </row>
    <row r="261" spans="27:27" hidden="1">
      <c r="AA261" s="33"/>
    </row>
    <row r="262" spans="27:27" hidden="1">
      <c r="AA262" s="33"/>
    </row>
    <row r="263" spans="27:27" hidden="1">
      <c r="AA263" s="33"/>
    </row>
    <row r="264" spans="27:27" hidden="1">
      <c r="AA264" s="33"/>
    </row>
    <row r="265" spans="27:27" hidden="1">
      <c r="AA265" s="33"/>
    </row>
    <row r="266" spans="27:27" hidden="1">
      <c r="AA266" s="33"/>
    </row>
    <row r="267" spans="27:27" hidden="1">
      <c r="AA267" s="33"/>
    </row>
    <row r="268" spans="27:27" hidden="1">
      <c r="AA268" s="33"/>
    </row>
    <row r="269" spans="27:27" hidden="1">
      <c r="AA269" s="33"/>
    </row>
    <row r="270" spans="27:27" hidden="1">
      <c r="AA270" s="33"/>
    </row>
    <row r="271" spans="27:27" hidden="1">
      <c r="AA271" s="33"/>
    </row>
    <row r="272" spans="27:27" hidden="1">
      <c r="AA272" s="33"/>
    </row>
    <row r="273" spans="27:27" hidden="1">
      <c r="AA273" s="33"/>
    </row>
    <row r="274" spans="27:27" hidden="1">
      <c r="AA274" s="33"/>
    </row>
    <row r="275" spans="27:27" hidden="1">
      <c r="AA275" s="33"/>
    </row>
    <row r="276" spans="27:27" hidden="1">
      <c r="AA276" s="33"/>
    </row>
    <row r="277" spans="27:27" hidden="1">
      <c r="AA277" s="33"/>
    </row>
    <row r="278" spans="27:27" hidden="1">
      <c r="AA278" s="33"/>
    </row>
    <row r="279" spans="27:27" hidden="1">
      <c r="AA279" s="33"/>
    </row>
    <row r="280" spans="27:27" hidden="1">
      <c r="AA280" s="33"/>
    </row>
    <row r="281" spans="27:27" hidden="1">
      <c r="AA281" s="33"/>
    </row>
    <row r="282" spans="27:27" hidden="1">
      <c r="AA282" s="33"/>
    </row>
    <row r="283" spans="27:27" hidden="1">
      <c r="AA283" s="33"/>
    </row>
    <row r="284" spans="27:27" hidden="1">
      <c r="AA284" s="33"/>
    </row>
    <row r="285" spans="27:27" hidden="1">
      <c r="AA285" s="33"/>
    </row>
    <row r="286" spans="27:27" hidden="1">
      <c r="AA286" s="33"/>
    </row>
    <row r="287" spans="27:27" hidden="1">
      <c r="AA287" s="33"/>
    </row>
    <row r="288" spans="27:27" hidden="1">
      <c r="AA288" s="33"/>
    </row>
    <row r="289" spans="27:27" hidden="1">
      <c r="AA289" s="33"/>
    </row>
    <row r="290" spans="27:27" hidden="1">
      <c r="AA290" s="33"/>
    </row>
    <row r="291" spans="27:27" hidden="1">
      <c r="AA291" s="33"/>
    </row>
    <row r="292" spans="27:27" hidden="1">
      <c r="AA292" s="33"/>
    </row>
    <row r="293" spans="27:27" hidden="1">
      <c r="AA293" s="33"/>
    </row>
    <row r="294" spans="27:27" hidden="1">
      <c r="AA294" s="33"/>
    </row>
    <row r="295" spans="27:27" hidden="1">
      <c r="AA295" s="33"/>
    </row>
    <row r="296" spans="27:27" hidden="1">
      <c r="AA296" s="33"/>
    </row>
    <row r="297" spans="27:27" hidden="1">
      <c r="AA297" s="33"/>
    </row>
    <row r="298" spans="27:27" hidden="1">
      <c r="AA298" s="33"/>
    </row>
    <row r="299" spans="27:27" hidden="1">
      <c r="AA299" s="33"/>
    </row>
    <row r="300" spans="27:27" hidden="1">
      <c r="AA300" s="33"/>
    </row>
    <row r="301" spans="27:27" hidden="1">
      <c r="AA301" s="33"/>
    </row>
    <row r="302" spans="27:27" hidden="1">
      <c r="AA302" s="33"/>
    </row>
    <row r="303" spans="27:27" hidden="1">
      <c r="AA303" s="33"/>
    </row>
    <row r="304" spans="27:27" hidden="1">
      <c r="AA304" s="33"/>
    </row>
    <row r="305" spans="27:27" hidden="1">
      <c r="AA305" s="33"/>
    </row>
    <row r="306" spans="27:27" hidden="1">
      <c r="AA306" s="33"/>
    </row>
    <row r="307" spans="27:27" hidden="1">
      <c r="AA307" s="33"/>
    </row>
    <row r="308" spans="27:27" hidden="1">
      <c r="AA308" s="33"/>
    </row>
    <row r="309" spans="27:27" hidden="1">
      <c r="AA309" s="33"/>
    </row>
    <row r="310" spans="27:27" hidden="1">
      <c r="AA310" s="33"/>
    </row>
    <row r="311" spans="27:27" hidden="1">
      <c r="AA311" s="33"/>
    </row>
    <row r="312" spans="27:27" hidden="1">
      <c r="AA312" s="33"/>
    </row>
    <row r="313" spans="27:27" hidden="1">
      <c r="AA313" s="33"/>
    </row>
    <row r="314" spans="27:27" hidden="1">
      <c r="AA314" s="33"/>
    </row>
    <row r="315" spans="27:27" hidden="1">
      <c r="AA315" s="33"/>
    </row>
    <row r="316" spans="27:27" hidden="1">
      <c r="AA316" s="33"/>
    </row>
    <row r="317" spans="27:27" hidden="1">
      <c r="AA317" s="33"/>
    </row>
    <row r="318" spans="27:27" hidden="1">
      <c r="AA318" s="33"/>
    </row>
    <row r="319" spans="27:27" hidden="1">
      <c r="AA319" s="33"/>
    </row>
    <row r="320" spans="27:27" hidden="1">
      <c r="AA320" s="33"/>
    </row>
    <row r="321" spans="27:27" hidden="1">
      <c r="AA321" s="33"/>
    </row>
    <row r="322" spans="27:27" hidden="1">
      <c r="AA322" s="33"/>
    </row>
    <row r="323" spans="27:27" hidden="1">
      <c r="AA323" s="33"/>
    </row>
    <row r="324" spans="27:27" hidden="1">
      <c r="AA324" s="33"/>
    </row>
    <row r="325" spans="27:27" hidden="1">
      <c r="AA325" s="33"/>
    </row>
    <row r="326" spans="27:27" hidden="1">
      <c r="AA326" s="33"/>
    </row>
    <row r="327" spans="27:27" hidden="1">
      <c r="AA327" s="33"/>
    </row>
    <row r="328" spans="27:27" hidden="1">
      <c r="AA328" s="33"/>
    </row>
    <row r="329" spans="27:27" hidden="1">
      <c r="AA329" s="33"/>
    </row>
    <row r="330" spans="27:27" hidden="1">
      <c r="AA330" s="33"/>
    </row>
    <row r="331" spans="27:27" hidden="1">
      <c r="AA331" s="33"/>
    </row>
    <row r="332" spans="27:27" hidden="1">
      <c r="AA332" s="33"/>
    </row>
    <row r="333" spans="27:27" hidden="1">
      <c r="AA333" s="33"/>
    </row>
    <row r="334" spans="27:27" hidden="1">
      <c r="AA334" s="33"/>
    </row>
    <row r="335" spans="27:27" hidden="1">
      <c r="AA335" s="33"/>
    </row>
    <row r="336" spans="27:27" hidden="1">
      <c r="AA336" s="33"/>
    </row>
    <row r="337" spans="27:27" hidden="1">
      <c r="AA337" s="33"/>
    </row>
    <row r="338" spans="27:27" hidden="1">
      <c r="AA338" s="33"/>
    </row>
    <row r="339" spans="27:27" hidden="1">
      <c r="AA339" s="33"/>
    </row>
    <row r="340" spans="27:27" hidden="1">
      <c r="AA340" s="33"/>
    </row>
    <row r="341" spans="27:27" hidden="1">
      <c r="AA341" s="33"/>
    </row>
    <row r="342" spans="27:27" hidden="1">
      <c r="AA342" s="33"/>
    </row>
    <row r="343" spans="27:27" hidden="1">
      <c r="AA343" s="33"/>
    </row>
    <row r="344" spans="27:27" hidden="1">
      <c r="AA344" s="33"/>
    </row>
    <row r="345" spans="27:27" hidden="1">
      <c r="AA345" s="33"/>
    </row>
    <row r="346" spans="27:27" hidden="1">
      <c r="AA346" s="33"/>
    </row>
    <row r="347" spans="27:27" hidden="1">
      <c r="AA347" s="33"/>
    </row>
    <row r="348" spans="27:27" hidden="1">
      <c r="AA348" s="33"/>
    </row>
    <row r="349" spans="27:27" hidden="1">
      <c r="AA349" s="33"/>
    </row>
    <row r="350" spans="27:27" hidden="1">
      <c r="AA350" s="33"/>
    </row>
    <row r="351" spans="27:27" hidden="1">
      <c r="AA351" s="33"/>
    </row>
    <row r="352" spans="27:27" hidden="1">
      <c r="AA352" s="33"/>
    </row>
    <row r="353" spans="27:27" hidden="1">
      <c r="AA353" s="33"/>
    </row>
    <row r="354" spans="27:27" hidden="1">
      <c r="AA354" s="33"/>
    </row>
    <row r="355" spans="27:27" hidden="1">
      <c r="AA355" s="33"/>
    </row>
    <row r="356" spans="27:27" hidden="1">
      <c r="AA356" s="33"/>
    </row>
    <row r="357" spans="27:27" hidden="1">
      <c r="AA357" s="33"/>
    </row>
    <row r="358" spans="27:27" hidden="1">
      <c r="AA358" s="33"/>
    </row>
    <row r="359" spans="27:27" hidden="1">
      <c r="AA359" s="33"/>
    </row>
    <row r="360" spans="27:27" hidden="1">
      <c r="AA360" s="33"/>
    </row>
    <row r="361" spans="27:27" hidden="1">
      <c r="AA361" s="33"/>
    </row>
    <row r="362" spans="27:27" hidden="1">
      <c r="AA362" s="33"/>
    </row>
    <row r="363" spans="27:27" hidden="1">
      <c r="AA363" s="33"/>
    </row>
    <row r="364" spans="27:27" hidden="1">
      <c r="AA364" s="33"/>
    </row>
    <row r="365" spans="27:27" hidden="1">
      <c r="AA365" s="33"/>
    </row>
    <row r="366" spans="27:27" hidden="1">
      <c r="AA366" s="33"/>
    </row>
    <row r="367" spans="27:27" hidden="1">
      <c r="AA367" s="33"/>
    </row>
    <row r="368" spans="27:27" hidden="1">
      <c r="AA368" s="33"/>
    </row>
    <row r="369" spans="27:27" hidden="1">
      <c r="AA369" s="33"/>
    </row>
    <row r="370" spans="27:27" hidden="1">
      <c r="AA370" s="33"/>
    </row>
    <row r="371" spans="27:27" hidden="1">
      <c r="AA371" s="33"/>
    </row>
    <row r="372" spans="27:27" hidden="1">
      <c r="AA372" s="33"/>
    </row>
    <row r="373" spans="27:27" hidden="1">
      <c r="AA373" s="33"/>
    </row>
    <row r="374" spans="27:27" hidden="1">
      <c r="AA374" s="33"/>
    </row>
    <row r="375" spans="27:27" hidden="1">
      <c r="AA375" s="33"/>
    </row>
    <row r="376" spans="27:27" hidden="1">
      <c r="AA376" s="33"/>
    </row>
    <row r="377" spans="27:27" hidden="1">
      <c r="AA377" s="33"/>
    </row>
    <row r="378" spans="27:27" hidden="1">
      <c r="AA378" s="33"/>
    </row>
    <row r="379" spans="27:27" hidden="1">
      <c r="AA379" s="33"/>
    </row>
    <row r="380" spans="27:27" hidden="1">
      <c r="AA380" s="33"/>
    </row>
    <row r="381" spans="27:27" hidden="1">
      <c r="AA381" s="33"/>
    </row>
    <row r="382" spans="27:27" hidden="1">
      <c r="AA382" s="33"/>
    </row>
    <row r="383" spans="27:27" hidden="1">
      <c r="AA383" s="33"/>
    </row>
    <row r="384" spans="27:27" hidden="1">
      <c r="AA384" s="33"/>
    </row>
    <row r="385" spans="27:27" hidden="1">
      <c r="AA385" s="33"/>
    </row>
    <row r="386" spans="27:27" hidden="1">
      <c r="AA386" s="33"/>
    </row>
    <row r="387" spans="27:27" hidden="1">
      <c r="AA387" s="33"/>
    </row>
    <row r="388" spans="27:27" hidden="1">
      <c r="AA388" s="33"/>
    </row>
    <row r="389" spans="27:27" hidden="1">
      <c r="AA389" s="33"/>
    </row>
    <row r="390" spans="27:27" hidden="1">
      <c r="AA390" s="33"/>
    </row>
    <row r="391" spans="27:27" hidden="1">
      <c r="AA391" s="33"/>
    </row>
    <row r="392" spans="27:27" hidden="1">
      <c r="AA392" s="33"/>
    </row>
    <row r="393" spans="27:27" hidden="1">
      <c r="AA393" s="33"/>
    </row>
    <row r="394" spans="27:27" hidden="1">
      <c r="AA394" s="33"/>
    </row>
    <row r="395" spans="27:27" hidden="1">
      <c r="AA395" s="33"/>
    </row>
    <row r="396" spans="27:27" hidden="1">
      <c r="AA396" s="33"/>
    </row>
    <row r="397" spans="27:27" hidden="1">
      <c r="AA397" s="33"/>
    </row>
    <row r="398" spans="27:27" hidden="1">
      <c r="AA398" s="33"/>
    </row>
    <row r="399" spans="27:27" hidden="1">
      <c r="AA399" s="33"/>
    </row>
    <row r="400" spans="27:27" hidden="1">
      <c r="AA400" s="33"/>
    </row>
    <row r="401" spans="27:27" hidden="1">
      <c r="AA401" s="33"/>
    </row>
    <row r="402" spans="27:27" hidden="1">
      <c r="AA402" s="33"/>
    </row>
    <row r="403" spans="27:27" hidden="1">
      <c r="AA403" s="33"/>
    </row>
    <row r="404" spans="27:27" hidden="1">
      <c r="AA404" s="33"/>
    </row>
    <row r="405" spans="27:27" hidden="1">
      <c r="AA405" s="33"/>
    </row>
    <row r="406" spans="27:27" hidden="1">
      <c r="AA406" s="33"/>
    </row>
    <row r="407" spans="27:27" hidden="1">
      <c r="AA407" s="33"/>
    </row>
    <row r="408" spans="27:27" hidden="1">
      <c r="AA408" s="33"/>
    </row>
    <row r="409" spans="27:27" hidden="1">
      <c r="AA409" s="33"/>
    </row>
    <row r="410" spans="27:27" hidden="1">
      <c r="AA410" s="33"/>
    </row>
    <row r="411" spans="27:27" hidden="1">
      <c r="AA411" s="33"/>
    </row>
    <row r="412" spans="27:27" hidden="1">
      <c r="AA412" s="33"/>
    </row>
    <row r="413" spans="27:27" hidden="1">
      <c r="AA413" s="33"/>
    </row>
    <row r="414" spans="27:27" hidden="1">
      <c r="AA414" s="33"/>
    </row>
    <row r="415" spans="27:27" hidden="1">
      <c r="AA415" s="33"/>
    </row>
    <row r="416" spans="27:27" hidden="1">
      <c r="AA416" s="33"/>
    </row>
    <row r="417" spans="27:27" hidden="1">
      <c r="AA417" s="33"/>
    </row>
    <row r="418" spans="27:27" hidden="1">
      <c r="AA418" s="33"/>
    </row>
    <row r="419" spans="27:27" hidden="1">
      <c r="AA419" s="33"/>
    </row>
    <row r="420" spans="27:27" hidden="1">
      <c r="AA420" s="33"/>
    </row>
    <row r="421" spans="27:27" hidden="1">
      <c r="AA421" s="33"/>
    </row>
    <row r="422" spans="27:27" hidden="1">
      <c r="AA422" s="33"/>
    </row>
    <row r="423" spans="27:27" hidden="1">
      <c r="AA423" s="33"/>
    </row>
    <row r="424" spans="27:27" hidden="1">
      <c r="AA424" s="33"/>
    </row>
    <row r="425" spans="27:27" hidden="1">
      <c r="AA425" s="33"/>
    </row>
    <row r="426" spans="27:27" hidden="1">
      <c r="AA426" s="33"/>
    </row>
    <row r="427" spans="27:27" hidden="1">
      <c r="AA427" s="33"/>
    </row>
    <row r="428" spans="27:27" hidden="1">
      <c r="AA428" s="33"/>
    </row>
    <row r="429" spans="27:27" hidden="1">
      <c r="AA429" s="33"/>
    </row>
    <row r="430" spans="27:27" hidden="1">
      <c r="AA430" s="33"/>
    </row>
    <row r="431" spans="27:27" hidden="1">
      <c r="AA431" s="33"/>
    </row>
    <row r="432" spans="27:27" hidden="1">
      <c r="AA432" s="33"/>
    </row>
    <row r="433" spans="27:27" hidden="1">
      <c r="AA433" s="33"/>
    </row>
    <row r="434" spans="27:27" hidden="1">
      <c r="AA434" s="33"/>
    </row>
    <row r="435" spans="27:27" hidden="1">
      <c r="AA435" s="33"/>
    </row>
    <row r="436" spans="27:27" hidden="1">
      <c r="AA436" s="33"/>
    </row>
    <row r="437" spans="27:27" hidden="1">
      <c r="AA437" s="33"/>
    </row>
    <row r="438" spans="27:27" hidden="1">
      <c r="AA438" s="33"/>
    </row>
    <row r="439" spans="27:27" hidden="1">
      <c r="AA439" s="33"/>
    </row>
    <row r="440" spans="27:27" hidden="1">
      <c r="AA440" s="33"/>
    </row>
    <row r="441" spans="27:27" hidden="1">
      <c r="AA441" s="33"/>
    </row>
    <row r="442" spans="27:27" hidden="1">
      <c r="AA442" s="33"/>
    </row>
    <row r="443" spans="27:27" hidden="1">
      <c r="AA443" s="33"/>
    </row>
    <row r="444" spans="27:27" hidden="1">
      <c r="AA444" s="33"/>
    </row>
    <row r="445" spans="27:27" hidden="1">
      <c r="AA445" s="33"/>
    </row>
    <row r="446" spans="27:27" hidden="1">
      <c r="AA446" s="33"/>
    </row>
    <row r="447" spans="27:27" hidden="1">
      <c r="AA447" s="33"/>
    </row>
    <row r="448" spans="27:27" hidden="1">
      <c r="AA448" s="33"/>
    </row>
    <row r="449" spans="27:27" hidden="1">
      <c r="AA449" s="33"/>
    </row>
    <row r="450" spans="27:27" hidden="1">
      <c r="AA450" s="33"/>
    </row>
    <row r="451" spans="27:27" hidden="1">
      <c r="AA451" s="33"/>
    </row>
    <row r="452" spans="27:27" hidden="1">
      <c r="AA452" s="33"/>
    </row>
    <row r="453" spans="27:27" hidden="1">
      <c r="AA453" s="33"/>
    </row>
    <row r="454" spans="27:27" hidden="1">
      <c r="AA454" s="33"/>
    </row>
    <row r="455" spans="27:27" hidden="1">
      <c r="AA455" s="33"/>
    </row>
    <row r="456" spans="27:27" hidden="1">
      <c r="AA456" s="33"/>
    </row>
    <row r="457" spans="27:27" hidden="1">
      <c r="AA457" s="33"/>
    </row>
    <row r="458" spans="27:27" hidden="1">
      <c r="AA458" s="33"/>
    </row>
    <row r="459" spans="27:27" hidden="1">
      <c r="AA459" s="33"/>
    </row>
    <row r="460" spans="27:27" hidden="1">
      <c r="AA460" s="33"/>
    </row>
    <row r="461" spans="27:27" hidden="1">
      <c r="AA461" s="33"/>
    </row>
    <row r="462" spans="27:27" hidden="1">
      <c r="AA462" s="33"/>
    </row>
    <row r="463" spans="27:27" hidden="1">
      <c r="AA463" s="33"/>
    </row>
    <row r="464" spans="27:27" hidden="1">
      <c r="AA464" s="33"/>
    </row>
    <row r="465" spans="27:27" hidden="1">
      <c r="AA465" s="33"/>
    </row>
    <row r="466" spans="27:27" hidden="1">
      <c r="AA466" s="33"/>
    </row>
    <row r="467" spans="27:27" hidden="1">
      <c r="AA467" s="33"/>
    </row>
    <row r="468" spans="27:27" hidden="1">
      <c r="AA468" s="33"/>
    </row>
    <row r="469" spans="27:27" hidden="1">
      <c r="AA469" s="33"/>
    </row>
    <row r="470" spans="27:27" hidden="1">
      <c r="AA470" s="33"/>
    </row>
    <row r="471" spans="27:27" hidden="1">
      <c r="AA471" s="33"/>
    </row>
    <row r="472" spans="27:27" hidden="1">
      <c r="AA472" s="33"/>
    </row>
    <row r="473" spans="27:27" hidden="1">
      <c r="AA473" s="33"/>
    </row>
    <row r="474" spans="27:27" hidden="1">
      <c r="AA474" s="33"/>
    </row>
    <row r="475" spans="27:27" hidden="1">
      <c r="AA475" s="33"/>
    </row>
    <row r="476" spans="27:27" hidden="1">
      <c r="AA476" s="33"/>
    </row>
    <row r="477" spans="27:27" hidden="1">
      <c r="AA477" s="33"/>
    </row>
    <row r="478" spans="27:27" hidden="1">
      <c r="AA478" s="33"/>
    </row>
    <row r="479" spans="27:27" hidden="1">
      <c r="AA479" s="33"/>
    </row>
    <row r="480" spans="27:27" hidden="1">
      <c r="AA480" s="33"/>
    </row>
    <row r="481" spans="27:27" hidden="1">
      <c r="AA481" s="33"/>
    </row>
    <row r="482" spans="27:27" hidden="1">
      <c r="AA482" s="33"/>
    </row>
    <row r="483" spans="27:27" hidden="1">
      <c r="AA483" s="33"/>
    </row>
    <row r="484" spans="27:27" hidden="1">
      <c r="AA484" s="33"/>
    </row>
    <row r="485" spans="27:27" hidden="1">
      <c r="AA485" s="33"/>
    </row>
    <row r="486" spans="27:27" hidden="1">
      <c r="AA486" s="33"/>
    </row>
    <row r="487" spans="27:27" hidden="1">
      <c r="AA487" s="33"/>
    </row>
    <row r="488" spans="27:27" hidden="1">
      <c r="AA488" s="33"/>
    </row>
    <row r="489" spans="27:27" hidden="1">
      <c r="AA489" s="33"/>
    </row>
    <row r="490" spans="27:27" hidden="1">
      <c r="AA490" s="33"/>
    </row>
    <row r="491" spans="27:27" hidden="1">
      <c r="AA491" s="33"/>
    </row>
    <row r="492" spans="27:27" hidden="1">
      <c r="AA492" s="33"/>
    </row>
    <row r="493" spans="27:27" hidden="1">
      <c r="AA493" s="33"/>
    </row>
    <row r="494" spans="27:27" hidden="1">
      <c r="AA494" s="33"/>
    </row>
    <row r="495" spans="27:27" hidden="1">
      <c r="AA495" s="33"/>
    </row>
    <row r="496" spans="27:27" hidden="1">
      <c r="AA496" s="33"/>
    </row>
    <row r="497" spans="27:27" hidden="1">
      <c r="AA497" s="33"/>
    </row>
    <row r="498" spans="27:27" hidden="1">
      <c r="AA498" s="33"/>
    </row>
    <row r="499" spans="27:27" hidden="1">
      <c r="AA499" s="33"/>
    </row>
    <row r="500" spans="27:27" hidden="1">
      <c r="AA500" s="33"/>
    </row>
    <row r="501" spans="27:27" hidden="1">
      <c r="AA501" s="33"/>
    </row>
    <row r="502" spans="27:27" hidden="1">
      <c r="AA502" s="33"/>
    </row>
    <row r="503" spans="27:27" hidden="1">
      <c r="AA503" s="33"/>
    </row>
    <row r="504" spans="27:27" hidden="1">
      <c r="AA504" s="33"/>
    </row>
    <row r="505" spans="27:27" hidden="1">
      <c r="AA505" s="33"/>
    </row>
    <row r="506" spans="27:27" hidden="1">
      <c r="AA506" s="33"/>
    </row>
    <row r="507" spans="27:27" hidden="1">
      <c r="AA507" s="33"/>
    </row>
    <row r="508" spans="27:27" hidden="1">
      <c r="AA508" s="33"/>
    </row>
    <row r="509" spans="27:27" hidden="1">
      <c r="AA509" s="33"/>
    </row>
    <row r="510" spans="27:27" hidden="1">
      <c r="AA510" s="33"/>
    </row>
    <row r="511" spans="27:27" hidden="1">
      <c r="AA511" s="33"/>
    </row>
    <row r="512" spans="27:27" hidden="1">
      <c r="AA512" s="33"/>
    </row>
    <row r="513" spans="27:27" hidden="1">
      <c r="AA513" s="33"/>
    </row>
    <row r="514" spans="27:27" hidden="1">
      <c r="AA514" s="33"/>
    </row>
    <row r="515" spans="27:27" hidden="1">
      <c r="AA515" s="33"/>
    </row>
    <row r="516" spans="27:27" hidden="1">
      <c r="AA516" s="33"/>
    </row>
    <row r="517" spans="27:27" hidden="1">
      <c r="AA517" s="33"/>
    </row>
    <row r="518" spans="27:27" hidden="1">
      <c r="AA518" s="33"/>
    </row>
    <row r="519" spans="27:27" hidden="1">
      <c r="AA519" s="33"/>
    </row>
    <row r="520" spans="27:27" hidden="1">
      <c r="AA520" s="33"/>
    </row>
    <row r="521" spans="27:27" hidden="1">
      <c r="AA521" s="33"/>
    </row>
    <row r="522" spans="27:27" hidden="1">
      <c r="AA522" s="33"/>
    </row>
    <row r="523" spans="27:27" hidden="1">
      <c r="AA523" s="33"/>
    </row>
    <row r="524" spans="27:27" hidden="1">
      <c r="AA524" s="33"/>
    </row>
    <row r="525" spans="27:27" hidden="1">
      <c r="AA525" s="33"/>
    </row>
    <row r="526" spans="27:27" hidden="1">
      <c r="AA526" s="33"/>
    </row>
    <row r="527" spans="27:27" hidden="1">
      <c r="AA527" s="33"/>
    </row>
    <row r="528" spans="27:27" hidden="1">
      <c r="AA528" s="33"/>
    </row>
    <row r="529" spans="27:27" hidden="1">
      <c r="AA529" s="33"/>
    </row>
    <row r="530" spans="27:27" hidden="1">
      <c r="AA530" s="33"/>
    </row>
    <row r="531" spans="27:27" hidden="1">
      <c r="AA531" s="33"/>
    </row>
    <row r="532" spans="27:27" hidden="1">
      <c r="AA532" s="33"/>
    </row>
    <row r="533" spans="27:27" hidden="1">
      <c r="AA533" s="33"/>
    </row>
    <row r="534" spans="27:27" hidden="1">
      <c r="AA534" s="33"/>
    </row>
    <row r="535" spans="27:27" hidden="1">
      <c r="AA535" s="33"/>
    </row>
    <row r="536" spans="27:27" hidden="1">
      <c r="AA536" s="33"/>
    </row>
    <row r="537" spans="27:27" hidden="1">
      <c r="AA537" s="33"/>
    </row>
    <row r="538" spans="27:27" hidden="1">
      <c r="AA538" s="33"/>
    </row>
    <row r="539" spans="27:27" hidden="1">
      <c r="AA539" s="33"/>
    </row>
    <row r="540" spans="27:27" hidden="1">
      <c r="AA540" s="33"/>
    </row>
    <row r="541" spans="27:27" hidden="1">
      <c r="AA541" s="33"/>
    </row>
    <row r="542" spans="27:27" hidden="1">
      <c r="AA542" s="33"/>
    </row>
    <row r="543" spans="27:27" hidden="1">
      <c r="AA543" s="33"/>
    </row>
    <row r="544" spans="27:27" hidden="1">
      <c r="AA544" s="33"/>
    </row>
    <row r="545" spans="27:27" hidden="1">
      <c r="AA545" s="33"/>
    </row>
    <row r="546" spans="27:27" hidden="1">
      <c r="AA546" s="33"/>
    </row>
    <row r="547" spans="27:27" hidden="1">
      <c r="AA547" s="33"/>
    </row>
    <row r="548" spans="27:27" hidden="1">
      <c r="AA548" s="33"/>
    </row>
    <row r="549" spans="27:27" hidden="1">
      <c r="AA549" s="33"/>
    </row>
    <row r="550" spans="27:27" hidden="1">
      <c r="AA550" s="33"/>
    </row>
    <row r="551" spans="27:27" hidden="1">
      <c r="AA551" s="33"/>
    </row>
    <row r="552" spans="27:27" hidden="1">
      <c r="AA552" s="33"/>
    </row>
    <row r="553" spans="27:27" hidden="1">
      <c r="AA553" s="33"/>
    </row>
    <row r="554" spans="27:27" hidden="1">
      <c r="AA554" s="33"/>
    </row>
    <row r="555" spans="27:27" hidden="1">
      <c r="AA555" s="33"/>
    </row>
    <row r="556" spans="27:27" hidden="1">
      <c r="AA556" s="33"/>
    </row>
    <row r="557" spans="27:27" hidden="1">
      <c r="AA557" s="33"/>
    </row>
    <row r="558" spans="27:27" hidden="1">
      <c r="AA558" s="33"/>
    </row>
    <row r="559" spans="27:27" hidden="1">
      <c r="AA559" s="33"/>
    </row>
    <row r="560" spans="27:27" hidden="1">
      <c r="AA560" s="33"/>
    </row>
    <row r="561" spans="27:27" hidden="1">
      <c r="AA561" s="33"/>
    </row>
    <row r="562" spans="27:27" hidden="1">
      <c r="AA562" s="33"/>
    </row>
    <row r="563" spans="27:27" hidden="1">
      <c r="AA563" s="33"/>
    </row>
    <row r="564" spans="27:27" hidden="1">
      <c r="AA564" s="33"/>
    </row>
    <row r="565" spans="27:27" hidden="1">
      <c r="AA565" s="33"/>
    </row>
    <row r="566" spans="27:27" hidden="1">
      <c r="AA566" s="33"/>
    </row>
    <row r="567" spans="27:27" hidden="1">
      <c r="AA567" s="33"/>
    </row>
    <row r="568" spans="27:27" hidden="1">
      <c r="AA568" s="33"/>
    </row>
    <row r="569" spans="27:27" hidden="1">
      <c r="AA569" s="33"/>
    </row>
    <row r="570" spans="27:27" hidden="1">
      <c r="AA570" s="33"/>
    </row>
    <row r="571" spans="27:27" hidden="1">
      <c r="AA571" s="33"/>
    </row>
    <row r="572" spans="27:27" hidden="1">
      <c r="AA572" s="33"/>
    </row>
    <row r="573" spans="27:27" hidden="1">
      <c r="AA573" s="33"/>
    </row>
    <row r="574" spans="27:27" hidden="1">
      <c r="AA574" s="33"/>
    </row>
    <row r="575" spans="27:27" hidden="1">
      <c r="AA575" s="33"/>
    </row>
    <row r="576" spans="27:27" hidden="1">
      <c r="AA576" s="33"/>
    </row>
    <row r="577" spans="27:27" hidden="1">
      <c r="AA577" s="33"/>
    </row>
    <row r="578" spans="27:27" hidden="1">
      <c r="AA578" s="33"/>
    </row>
    <row r="579" spans="27:27" hidden="1">
      <c r="AA579" s="33"/>
    </row>
    <row r="580" spans="27:27" hidden="1">
      <c r="AA580" s="33"/>
    </row>
    <row r="581" spans="27:27" hidden="1">
      <c r="AA581" s="33"/>
    </row>
    <row r="582" spans="27:27" hidden="1">
      <c r="AA582" s="33"/>
    </row>
    <row r="583" spans="27:27" hidden="1">
      <c r="AA583" s="33"/>
    </row>
    <row r="584" spans="27:27" hidden="1">
      <c r="AA584" s="33"/>
    </row>
    <row r="585" spans="27:27" hidden="1">
      <c r="AA585" s="33"/>
    </row>
    <row r="586" spans="27:27" hidden="1">
      <c r="AA586" s="33"/>
    </row>
    <row r="587" spans="27:27" hidden="1">
      <c r="AA587" s="33"/>
    </row>
    <row r="588" spans="27:27" hidden="1">
      <c r="AA588" s="33"/>
    </row>
    <row r="589" spans="27:27" hidden="1">
      <c r="AA589" s="33"/>
    </row>
    <row r="590" spans="27:27" hidden="1">
      <c r="AA590" s="33"/>
    </row>
    <row r="591" spans="27:27" hidden="1">
      <c r="AA591" s="33"/>
    </row>
    <row r="592" spans="27:27" hidden="1">
      <c r="AA592" s="33"/>
    </row>
    <row r="593" spans="27:27" hidden="1">
      <c r="AA593" s="33"/>
    </row>
    <row r="594" spans="27:27" hidden="1">
      <c r="AA594" s="33"/>
    </row>
    <row r="595" spans="27:27" hidden="1">
      <c r="AA595" s="33"/>
    </row>
    <row r="596" spans="27:27" hidden="1">
      <c r="AA596" s="33"/>
    </row>
    <row r="597" spans="27:27" hidden="1">
      <c r="AA597" s="33"/>
    </row>
    <row r="598" spans="27:27" hidden="1">
      <c r="AA598" s="33"/>
    </row>
    <row r="599" spans="27:27" hidden="1">
      <c r="AA599" s="33"/>
    </row>
    <row r="600" spans="27:27" hidden="1">
      <c r="AA600" s="33"/>
    </row>
    <row r="601" spans="27:27" hidden="1">
      <c r="AA601" s="33"/>
    </row>
    <row r="602" spans="27:27" hidden="1">
      <c r="AA602" s="33"/>
    </row>
    <row r="603" spans="27:27" hidden="1">
      <c r="AA603" s="33"/>
    </row>
    <row r="604" spans="27:27" hidden="1">
      <c r="AA604" s="33"/>
    </row>
    <row r="605" spans="27:27" hidden="1">
      <c r="AA605" s="33"/>
    </row>
    <row r="606" spans="27:27" hidden="1">
      <c r="AA606" s="33"/>
    </row>
    <row r="607" spans="27:27" hidden="1">
      <c r="AA607" s="33"/>
    </row>
    <row r="608" spans="27:27" hidden="1">
      <c r="AA608" s="33"/>
    </row>
    <row r="609" spans="27:27" hidden="1">
      <c r="AA609" s="33"/>
    </row>
    <row r="610" spans="27:27" hidden="1">
      <c r="AA610" s="33"/>
    </row>
    <row r="611" spans="27:27" hidden="1">
      <c r="AA611" s="33"/>
    </row>
    <row r="612" spans="27:27" hidden="1">
      <c r="AA612" s="33"/>
    </row>
    <row r="613" spans="27:27" hidden="1">
      <c r="AA613" s="33"/>
    </row>
    <row r="614" spans="27:27" hidden="1">
      <c r="AA614" s="33"/>
    </row>
    <row r="615" spans="27:27" hidden="1">
      <c r="AA615" s="33"/>
    </row>
    <row r="616" spans="27:27" hidden="1">
      <c r="AA616" s="33"/>
    </row>
    <row r="617" spans="27:27" hidden="1">
      <c r="AA617" s="33"/>
    </row>
    <row r="618" spans="27:27" hidden="1">
      <c r="AA618" s="33"/>
    </row>
    <row r="619" spans="27:27" hidden="1">
      <c r="AA619" s="33"/>
    </row>
    <row r="620" spans="27:27" hidden="1">
      <c r="AA620" s="33"/>
    </row>
    <row r="621" spans="27:27" hidden="1">
      <c r="AA621" s="33"/>
    </row>
    <row r="622" spans="27:27" hidden="1">
      <c r="AA622" s="33"/>
    </row>
    <row r="623" spans="27:27" hidden="1">
      <c r="AA623" s="33"/>
    </row>
    <row r="624" spans="27:27" hidden="1">
      <c r="AA624" s="33"/>
    </row>
    <row r="625" spans="27:27" hidden="1">
      <c r="AA625" s="33"/>
    </row>
    <row r="626" spans="27:27" hidden="1">
      <c r="AA626" s="33"/>
    </row>
    <row r="627" spans="27:27" hidden="1">
      <c r="AA627" s="33"/>
    </row>
    <row r="628" spans="27:27" hidden="1">
      <c r="AA628" s="33"/>
    </row>
    <row r="629" spans="27:27" hidden="1">
      <c r="AA629" s="33"/>
    </row>
    <row r="630" spans="27:27" hidden="1">
      <c r="AA630" s="33"/>
    </row>
    <row r="631" spans="27:27" hidden="1">
      <c r="AA631" s="33"/>
    </row>
    <row r="632" spans="27:27" hidden="1">
      <c r="AA632" s="33"/>
    </row>
    <row r="633" spans="27:27" hidden="1">
      <c r="AA633" s="33"/>
    </row>
    <row r="634" spans="27:27" hidden="1">
      <c r="AA634" s="33"/>
    </row>
    <row r="635" spans="27:27" hidden="1">
      <c r="AA635" s="33"/>
    </row>
    <row r="636" spans="27:27" hidden="1">
      <c r="AA636" s="33"/>
    </row>
    <row r="637" spans="27:27" hidden="1">
      <c r="AA637" s="33"/>
    </row>
    <row r="638" spans="27:27" hidden="1">
      <c r="AA638" s="33"/>
    </row>
    <row r="639" spans="27:27" hidden="1">
      <c r="AA639" s="33"/>
    </row>
    <row r="640" spans="27:27" hidden="1">
      <c r="AA640" s="33"/>
    </row>
    <row r="641" spans="27:27" hidden="1">
      <c r="AA641" s="33"/>
    </row>
    <row r="642" spans="27:27" hidden="1">
      <c r="AA642" s="33"/>
    </row>
    <row r="643" spans="27:27" hidden="1">
      <c r="AA643" s="33"/>
    </row>
    <row r="644" spans="27:27" hidden="1">
      <c r="AA644" s="33"/>
    </row>
    <row r="645" spans="27:27" hidden="1">
      <c r="AA645" s="33"/>
    </row>
    <row r="646" spans="27:27" hidden="1">
      <c r="AA646" s="33"/>
    </row>
    <row r="647" spans="27:27" hidden="1">
      <c r="AA647" s="33"/>
    </row>
    <row r="648" spans="27:27" hidden="1">
      <c r="AA648" s="33"/>
    </row>
    <row r="649" spans="27:27" hidden="1">
      <c r="AA649" s="33"/>
    </row>
    <row r="650" spans="27:27" hidden="1">
      <c r="AA650" s="33"/>
    </row>
    <row r="651" spans="27:27" hidden="1">
      <c r="AA651" s="33"/>
    </row>
    <row r="652" spans="27:27" hidden="1">
      <c r="AA652" s="33"/>
    </row>
    <row r="653" spans="27:27" hidden="1">
      <c r="AA653" s="33"/>
    </row>
    <row r="654" spans="27:27" hidden="1">
      <c r="AA654" s="33"/>
    </row>
    <row r="655" spans="27:27" hidden="1">
      <c r="AA655" s="33"/>
    </row>
    <row r="656" spans="27:27" hidden="1">
      <c r="AA656" s="33"/>
    </row>
    <row r="657" spans="27:27" hidden="1">
      <c r="AA657" s="33"/>
    </row>
    <row r="658" spans="27:27" hidden="1">
      <c r="AA658" s="33"/>
    </row>
    <row r="659" spans="27:27" hidden="1">
      <c r="AA659" s="33"/>
    </row>
    <row r="660" spans="27:27" hidden="1">
      <c r="AA660" s="33"/>
    </row>
    <row r="661" spans="27:27" hidden="1">
      <c r="AA661" s="33"/>
    </row>
    <row r="662" spans="27:27" hidden="1">
      <c r="AA662" s="33"/>
    </row>
    <row r="663" spans="27:27" hidden="1">
      <c r="AA663" s="33"/>
    </row>
    <row r="664" spans="27:27" hidden="1">
      <c r="AA664" s="33"/>
    </row>
    <row r="665" spans="27:27" hidden="1">
      <c r="AA665" s="33"/>
    </row>
    <row r="666" spans="27:27" hidden="1">
      <c r="AA666" s="33"/>
    </row>
    <row r="667" spans="27:27" hidden="1">
      <c r="AA667" s="33"/>
    </row>
    <row r="668" spans="27:27" hidden="1">
      <c r="AA668" s="33"/>
    </row>
    <row r="669" spans="27:27" hidden="1">
      <c r="AA669" s="33"/>
    </row>
    <row r="670" spans="27:27" hidden="1">
      <c r="AA670" s="33"/>
    </row>
    <row r="671" spans="27:27" hidden="1">
      <c r="AA671" s="33"/>
    </row>
    <row r="672" spans="27:27" hidden="1">
      <c r="AA672" s="33"/>
    </row>
    <row r="673" spans="27:27" hidden="1">
      <c r="AA673" s="33"/>
    </row>
    <row r="674" spans="27:27" hidden="1">
      <c r="AA674" s="33"/>
    </row>
    <row r="675" spans="27:27" hidden="1">
      <c r="AA675" s="33"/>
    </row>
    <row r="676" spans="27:27" hidden="1">
      <c r="AA676" s="33"/>
    </row>
    <row r="677" spans="27:27" hidden="1">
      <c r="AA677" s="33"/>
    </row>
    <row r="678" spans="27:27" hidden="1">
      <c r="AA678" s="33"/>
    </row>
    <row r="679" spans="27:27" hidden="1">
      <c r="AA679" s="33"/>
    </row>
    <row r="680" spans="27:27" hidden="1">
      <c r="AA680" s="33"/>
    </row>
    <row r="681" spans="27:27" hidden="1">
      <c r="AA681" s="33"/>
    </row>
    <row r="682" spans="27:27" hidden="1">
      <c r="AA682" s="33"/>
    </row>
    <row r="683" spans="27:27" hidden="1">
      <c r="AA683" s="33"/>
    </row>
    <row r="684" spans="27:27" hidden="1">
      <c r="AA684" s="33"/>
    </row>
    <row r="685" spans="27:27" hidden="1">
      <c r="AA685" s="33"/>
    </row>
    <row r="686" spans="27:27" hidden="1">
      <c r="AA686" s="33"/>
    </row>
    <row r="687" spans="27:27" hidden="1">
      <c r="AA687" s="33"/>
    </row>
    <row r="688" spans="27:27" hidden="1">
      <c r="AA688" s="33"/>
    </row>
    <row r="689" spans="27:27" hidden="1">
      <c r="AA689" s="33"/>
    </row>
    <row r="690" spans="27:27" hidden="1">
      <c r="AA690" s="33"/>
    </row>
    <row r="691" spans="27:27" hidden="1">
      <c r="AA691" s="33"/>
    </row>
    <row r="692" spans="27:27" hidden="1">
      <c r="AA692" s="33"/>
    </row>
    <row r="693" spans="27:27" hidden="1">
      <c r="AA693" s="33"/>
    </row>
    <row r="694" spans="27:27" hidden="1">
      <c r="AA694" s="33"/>
    </row>
    <row r="695" spans="27:27" hidden="1">
      <c r="AA695" s="33"/>
    </row>
    <row r="696" spans="27:27" hidden="1">
      <c r="AA696" s="33"/>
    </row>
    <row r="697" spans="27:27" hidden="1">
      <c r="AA697" s="33"/>
    </row>
    <row r="698" spans="27:27" hidden="1">
      <c r="AA698" s="33"/>
    </row>
    <row r="699" spans="27:27" hidden="1">
      <c r="AA699" s="33"/>
    </row>
    <row r="700" spans="27:27" hidden="1">
      <c r="AA700" s="33"/>
    </row>
    <row r="701" spans="27:27" hidden="1">
      <c r="AA701" s="33"/>
    </row>
    <row r="702" spans="27:27" hidden="1">
      <c r="AA702" s="33"/>
    </row>
    <row r="703" spans="27:27" hidden="1">
      <c r="AA703" s="33"/>
    </row>
    <row r="704" spans="27:27" hidden="1">
      <c r="AA704" s="33"/>
    </row>
    <row r="705" spans="27:27" hidden="1">
      <c r="AA705" s="33"/>
    </row>
    <row r="706" spans="27:27" hidden="1">
      <c r="AA706" s="33"/>
    </row>
    <row r="707" spans="27:27" hidden="1">
      <c r="AA707" s="33"/>
    </row>
    <row r="708" spans="27:27" hidden="1">
      <c r="AA708" s="33"/>
    </row>
    <row r="709" spans="27:27" hidden="1">
      <c r="AA709" s="33"/>
    </row>
    <row r="710" spans="27:27" hidden="1">
      <c r="AA710" s="33"/>
    </row>
    <row r="711" spans="27:27" hidden="1">
      <c r="AA711" s="33"/>
    </row>
    <row r="712" spans="27:27" hidden="1">
      <c r="AA712" s="33"/>
    </row>
    <row r="713" spans="27:27" hidden="1">
      <c r="AA713" s="33"/>
    </row>
    <row r="714" spans="27:27" hidden="1">
      <c r="AA714" s="33"/>
    </row>
    <row r="715" spans="27:27" hidden="1">
      <c r="AA715" s="33"/>
    </row>
    <row r="716" spans="27:27" hidden="1">
      <c r="AA716" s="33"/>
    </row>
    <row r="717" spans="27:27" hidden="1">
      <c r="AA717" s="33"/>
    </row>
    <row r="718" spans="27:27" hidden="1">
      <c r="AA718" s="33"/>
    </row>
    <row r="719" spans="27:27" hidden="1">
      <c r="AA719" s="33"/>
    </row>
    <row r="720" spans="27:27" hidden="1">
      <c r="AA720" s="33"/>
    </row>
    <row r="721" spans="27:27" hidden="1">
      <c r="AA721" s="33"/>
    </row>
    <row r="722" spans="27:27" hidden="1">
      <c r="AA722" s="33"/>
    </row>
    <row r="723" spans="27:27" hidden="1">
      <c r="AA723" s="33"/>
    </row>
    <row r="724" spans="27:27" hidden="1">
      <c r="AA724" s="33"/>
    </row>
    <row r="725" spans="27:27" hidden="1">
      <c r="AA725" s="33"/>
    </row>
    <row r="726" spans="27:27" hidden="1">
      <c r="AA726" s="33"/>
    </row>
    <row r="727" spans="27:27" hidden="1">
      <c r="AA727" s="33"/>
    </row>
    <row r="728" spans="27:27" hidden="1">
      <c r="AA728" s="33"/>
    </row>
    <row r="729" spans="27:27" hidden="1">
      <c r="AA729" s="33"/>
    </row>
    <row r="730" spans="27:27" hidden="1">
      <c r="AA730" s="33"/>
    </row>
    <row r="731" spans="27:27" hidden="1">
      <c r="AA731" s="33"/>
    </row>
    <row r="732" spans="27:27" hidden="1">
      <c r="AA732" s="33"/>
    </row>
    <row r="733" spans="27:27" hidden="1">
      <c r="AA733" s="33"/>
    </row>
    <row r="734" spans="27:27" hidden="1">
      <c r="AA734" s="33"/>
    </row>
    <row r="735" spans="27:27" hidden="1">
      <c r="AA735" s="33"/>
    </row>
    <row r="736" spans="27:27" hidden="1">
      <c r="AA736" s="33"/>
    </row>
    <row r="737" spans="27:27" hidden="1">
      <c r="AA737" s="33"/>
    </row>
    <row r="738" spans="27:27" hidden="1">
      <c r="AA738" s="33"/>
    </row>
    <row r="739" spans="27:27" hidden="1">
      <c r="AA739" s="33"/>
    </row>
    <row r="740" spans="27:27" hidden="1">
      <c r="AA740" s="33"/>
    </row>
    <row r="741" spans="27:27" hidden="1">
      <c r="AA741" s="33"/>
    </row>
    <row r="742" spans="27:27" hidden="1">
      <c r="AA742" s="33"/>
    </row>
    <row r="743" spans="27:27" hidden="1">
      <c r="AA743" s="33"/>
    </row>
    <row r="744" spans="27:27" hidden="1">
      <c r="AA744" s="33"/>
    </row>
    <row r="745" spans="27:27" hidden="1">
      <c r="AA745" s="33"/>
    </row>
    <row r="746" spans="27:27" hidden="1">
      <c r="AA746" s="33"/>
    </row>
    <row r="747" spans="27:27" hidden="1">
      <c r="AA747" s="33"/>
    </row>
    <row r="748" spans="27:27" hidden="1">
      <c r="AA748" s="33"/>
    </row>
    <row r="749" spans="27:27" hidden="1">
      <c r="AA749" s="33"/>
    </row>
    <row r="750" spans="27:27" hidden="1">
      <c r="AA750" s="33"/>
    </row>
    <row r="751" spans="27:27" hidden="1">
      <c r="AA751" s="33"/>
    </row>
    <row r="752" spans="27:27" hidden="1">
      <c r="AA752" s="33"/>
    </row>
    <row r="753" spans="27:27" hidden="1">
      <c r="AA753" s="33"/>
    </row>
    <row r="754" spans="27:27" hidden="1">
      <c r="AA754" s="33"/>
    </row>
    <row r="755" spans="27:27" hidden="1">
      <c r="AA755" s="33"/>
    </row>
    <row r="756" spans="27:27" hidden="1">
      <c r="AA756" s="33"/>
    </row>
    <row r="757" spans="27:27" hidden="1">
      <c r="AA757" s="33"/>
    </row>
    <row r="758" spans="27:27" hidden="1">
      <c r="AA758" s="33"/>
    </row>
    <row r="759" spans="27:27" hidden="1">
      <c r="AA759" s="33"/>
    </row>
    <row r="760" spans="27:27" hidden="1">
      <c r="AA760" s="33"/>
    </row>
    <row r="761" spans="27:27" hidden="1">
      <c r="AA761" s="33"/>
    </row>
    <row r="762" spans="27:27" hidden="1">
      <c r="AA762" s="33"/>
    </row>
    <row r="763" spans="27:27" hidden="1">
      <c r="AA763" s="33"/>
    </row>
    <row r="764" spans="27:27" hidden="1">
      <c r="AA764" s="33"/>
    </row>
    <row r="765" spans="27:27" hidden="1">
      <c r="AA765" s="33"/>
    </row>
    <row r="766" spans="27:27" hidden="1">
      <c r="AA766" s="33"/>
    </row>
    <row r="767" spans="27:27" hidden="1">
      <c r="AA767" s="33"/>
    </row>
    <row r="768" spans="27:27" hidden="1">
      <c r="AA768" s="33"/>
    </row>
    <row r="769" spans="27:27" hidden="1">
      <c r="AA769" s="33"/>
    </row>
    <row r="770" spans="27:27" hidden="1">
      <c r="AA770" s="33"/>
    </row>
    <row r="771" spans="27:27" hidden="1">
      <c r="AA771" s="33"/>
    </row>
    <row r="772" spans="27:27" hidden="1">
      <c r="AA772" s="33"/>
    </row>
    <row r="773" spans="27:27" hidden="1">
      <c r="AA773" s="33"/>
    </row>
    <row r="774" spans="27:27" hidden="1">
      <c r="AA774" s="33"/>
    </row>
    <row r="775" spans="27:27" hidden="1">
      <c r="AA775" s="33"/>
    </row>
    <row r="776" spans="27:27" hidden="1">
      <c r="AA776" s="33"/>
    </row>
    <row r="777" spans="27:27" hidden="1">
      <c r="AA777" s="33"/>
    </row>
    <row r="778" spans="27:27" hidden="1">
      <c r="AA778" s="33"/>
    </row>
    <row r="779" spans="27:27" hidden="1">
      <c r="AA779" s="33"/>
    </row>
    <row r="780" spans="27:27" hidden="1">
      <c r="AA780" s="33"/>
    </row>
    <row r="781" spans="27:27" hidden="1">
      <c r="AA781" s="33"/>
    </row>
    <row r="782" spans="27:27" hidden="1">
      <c r="AA782" s="33"/>
    </row>
    <row r="783" spans="27:27" hidden="1">
      <c r="AA783" s="33"/>
    </row>
    <row r="784" spans="27:27" hidden="1">
      <c r="AA784" s="33"/>
    </row>
    <row r="785" spans="27:27" hidden="1">
      <c r="AA785" s="33"/>
    </row>
    <row r="786" spans="27:27" hidden="1">
      <c r="AA786" s="33"/>
    </row>
    <row r="787" spans="27:27" hidden="1">
      <c r="AA787" s="33"/>
    </row>
    <row r="788" spans="27:27" hidden="1">
      <c r="AA788" s="33"/>
    </row>
    <row r="789" spans="27:27" hidden="1">
      <c r="AA789" s="33"/>
    </row>
    <row r="790" spans="27:27" hidden="1">
      <c r="AA790" s="33"/>
    </row>
    <row r="791" spans="27:27" hidden="1">
      <c r="AA791" s="33"/>
    </row>
    <row r="792" spans="27:27" hidden="1">
      <c r="AA792" s="33"/>
    </row>
    <row r="793" spans="27:27" hidden="1">
      <c r="AA793" s="33"/>
    </row>
    <row r="794" spans="27:27" hidden="1">
      <c r="AA794" s="33"/>
    </row>
    <row r="795" spans="27:27" hidden="1">
      <c r="AA795" s="33"/>
    </row>
    <row r="796" spans="27:27" hidden="1">
      <c r="AA796" s="33"/>
    </row>
    <row r="797" spans="27:27" hidden="1">
      <c r="AA797" s="33"/>
    </row>
    <row r="798" spans="27:27" hidden="1">
      <c r="AA798" s="33"/>
    </row>
    <row r="799" spans="27:27" hidden="1">
      <c r="AA799" s="33"/>
    </row>
    <row r="800" spans="27:27" hidden="1">
      <c r="AA800" s="33"/>
    </row>
    <row r="801" spans="27:27" hidden="1">
      <c r="AA801" s="33"/>
    </row>
    <row r="802" spans="27:27" hidden="1">
      <c r="AA802" s="33"/>
    </row>
    <row r="803" spans="27:27" hidden="1">
      <c r="AA803" s="33"/>
    </row>
    <row r="804" spans="27:27" hidden="1">
      <c r="AA804" s="33"/>
    </row>
    <row r="805" spans="27:27" hidden="1">
      <c r="AA805" s="33"/>
    </row>
    <row r="806" spans="27:27" hidden="1">
      <c r="AA806" s="33"/>
    </row>
    <row r="807" spans="27:27" hidden="1">
      <c r="AA807" s="33"/>
    </row>
    <row r="808" spans="27:27" hidden="1">
      <c r="AA808" s="33"/>
    </row>
    <row r="809" spans="27:27" hidden="1">
      <c r="AA809" s="33"/>
    </row>
    <row r="810" spans="27:27" hidden="1">
      <c r="AA810" s="33"/>
    </row>
    <row r="811" spans="27:27" hidden="1">
      <c r="AA811" s="33"/>
    </row>
    <row r="812" spans="27:27" hidden="1">
      <c r="AA812" s="33"/>
    </row>
    <row r="813" spans="27:27" hidden="1">
      <c r="AA813" s="33"/>
    </row>
    <row r="814" spans="27:27" hidden="1">
      <c r="AA814" s="33"/>
    </row>
    <row r="815" spans="27:27" hidden="1">
      <c r="AA815" s="33"/>
    </row>
    <row r="816" spans="27:27" hidden="1">
      <c r="AA816" s="33"/>
    </row>
    <row r="817" spans="27:27" hidden="1">
      <c r="AA817" s="33"/>
    </row>
    <row r="818" spans="27:27" hidden="1">
      <c r="AA818" s="33"/>
    </row>
    <row r="819" spans="27:27" hidden="1">
      <c r="AA819" s="33"/>
    </row>
    <row r="820" spans="27:27" hidden="1">
      <c r="AA820" s="33"/>
    </row>
    <row r="821" spans="27:27" hidden="1">
      <c r="AA821" s="33"/>
    </row>
    <row r="822" spans="27:27" hidden="1">
      <c r="AA822" s="33"/>
    </row>
    <row r="823" spans="27:27" hidden="1">
      <c r="AA823" s="33"/>
    </row>
    <row r="824" spans="27:27" hidden="1">
      <c r="AA824" s="33"/>
    </row>
    <row r="825" spans="27:27" hidden="1">
      <c r="AA825" s="33"/>
    </row>
    <row r="826" spans="27:27" hidden="1">
      <c r="AA826" s="33"/>
    </row>
    <row r="827" spans="27:27" hidden="1">
      <c r="AA827" s="33"/>
    </row>
    <row r="828" spans="27:27" hidden="1">
      <c r="AA828" s="33"/>
    </row>
    <row r="829" spans="27:27" hidden="1">
      <c r="AA829" s="33"/>
    </row>
    <row r="830" spans="27:27" hidden="1">
      <c r="AA830" s="33"/>
    </row>
    <row r="831" spans="27:27" hidden="1">
      <c r="AA831" s="33"/>
    </row>
    <row r="832" spans="27:27" hidden="1">
      <c r="AA832" s="33"/>
    </row>
    <row r="833" spans="27:27" hidden="1">
      <c r="AA833" s="33"/>
    </row>
    <row r="834" spans="27:27" hidden="1">
      <c r="AA834" s="33"/>
    </row>
    <row r="835" spans="27:27" hidden="1">
      <c r="AA835" s="33"/>
    </row>
    <row r="836" spans="27:27" hidden="1">
      <c r="AA836" s="33"/>
    </row>
    <row r="837" spans="27:27" hidden="1">
      <c r="AA837" s="33"/>
    </row>
    <row r="838" spans="27:27" hidden="1">
      <c r="AA838" s="33"/>
    </row>
    <row r="839" spans="27:27" hidden="1">
      <c r="AA839" s="33"/>
    </row>
    <row r="840" spans="27:27" hidden="1">
      <c r="AA840" s="33"/>
    </row>
    <row r="841" spans="27:27" hidden="1">
      <c r="AA841" s="33"/>
    </row>
    <row r="842" spans="27:27" hidden="1">
      <c r="AA842" s="33"/>
    </row>
    <row r="843" spans="27:27" hidden="1">
      <c r="AA843" s="33"/>
    </row>
    <row r="844" spans="27:27" hidden="1">
      <c r="AA844" s="33"/>
    </row>
    <row r="845" spans="27:27" hidden="1">
      <c r="AA845" s="33"/>
    </row>
    <row r="846" spans="27:27" hidden="1">
      <c r="AA846" s="33"/>
    </row>
    <row r="847" spans="27:27" hidden="1">
      <c r="AA847" s="33"/>
    </row>
    <row r="848" spans="27:27" hidden="1">
      <c r="AA848" s="33"/>
    </row>
    <row r="849" spans="27:27" hidden="1">
      <c r="AA849" s="33"/>
    </row>
    <row r="850" spans="27:27" hidden="1">
      <c r="AA850" s="33"/>
    </row>
    <row r="851" spans="27:27" hidden="1">
      <c r="AA851" s="33"/>
    </row>
    <row r="852" spans="27:27" hidden="1">
      <c r="AA852" s="33"/>
    </row>
    <row r="853" spans="27:27" hidden="1">
      <c r="AA853" s="33"/>
    </row>
    <row r="854" spans="27:27" hidden="1">
      <c r="AA854" s="33"/>
    </row>
    <row r="855" spans="27:27" hidden="1">
      <c r="AA855" s="33"/>
    </row>
    <row r="856" spans="27:27" hidden="1">
      <c r="AA856" s="33"/>
    </row>
    <row r="857" spans="27:27" hidden="1">
      <c r="AA857" s="33"/>
    </row>
    <row r="858" spans="27:27" hidden="1">
      <c r="AA858" s="33"/>
    </row>
    <row r="859" spans="27:27" hidden="1">
      <c r="AA859" s="33"/>
    </row>
    <row r="860" spans="27:27" hidden="1">
      <c r="AA860" s="33"/>
    </row>
    <row r="861" spans="27:27" hidden="1">
      <c r="AA861" s="33"/>
    </row>
    <row r="862" spans="27:27" hidden="1">
      <c r="AA862" s="33"/>
    </row>
    <row r="863" spans="27:27" hidden="1">
      <c r="AA863" s="33"/>
    </row>
    <row r="864" spans="27:27" hidden="1">
      <c r="AA864" s="33"/>
    </row>
    <row r="865" spans="27:27" hidden="1">
      <c r="AA865" s="33"/>
    </row>
    <row r="866" spans="27:27" hidden="1">
      <c r="AA866" s="33"/>
    </row>
    <row r="867" spans="27:27" hidden="1">
      <c r="AA867" s="33"/>
    </row>
    <row r="868" spans="27:27" hidden="1">
      <c r="AA868" s="33"/>
    </row>
    <row r="869" spans="27:27" hidden="1">
      <c r="AA869" s="33"/>
    </row>
    <row r="870" spans="27:27" hidden="1">
      <c r="AA870" s="33"/>
    </row>
    <row r="871" spans="27:27" hidden="1">
      <c r="AA871" s="33"/>
    </row>
    <row r="872" spans="27:27" hidden="1">
      <c r="AA872" s="33"/>
    </row>
    <row r="873" spans="27:27" hidden="1">
      <c r="AA873" s="33"/>
    </row>
    <row r="874" spans="27:27" hidden="1">
      <c r="AA874" s="33"/>
    </row>
    <row r="875" spans="27:27" hidden="1">
      <c r="AA875" s="33"/>
    </row>
    <row r="876" spans="27:27" hidden="1">
      <c r="AA876" s="33"/>
    </row>
    <row r="877" spans="27:27" hidden="1">
      <c r="AA877" s="33"/>
    </row>
    <row r="878" spans="27:27" hidden="1">
      <c r="AA878" s="33"/>
    </row>
    <row r="879" spans="27:27" hidden="1">
      <c r="AA879" s="33"/>
    </row>
    <row r="880" spans="27:27" hidden="1">
      <c r="AA880" s="33"/>
    </row>
    <row r="881" spans="27:27" hidden="1">
      <c r="AA881" s="33"/>
    </row>
    <row r="882" spans="27:27" hidden="1">
      <c r="AA882" s="33"/>
    </row>
    <row r="883" spans="27:27" hidden="1">
      <c r="AA883" s="33"/>
    </row>
    <row r="884" spans="27:27" hidden="1">
      <c r="AA884" s="33"/>
    </row>
    <row r="885" spans="27:27" hidden="1">
      <c r="AA885" s="33"/>
    </row>
    <row r="886" spans="27:27" hidden="1">
      <c r="AA886" s="33"/>
    </row>
    <row r="887" spans="27:27" hidden="1">
      <c r="AA887" s="33"/>
    </row>
    <row r="888" spans="27:27" hidden="1">
      <c r="AA888" s="33"/>
    </row>
    <row r="889" spans="27:27" hidden="1">
      <c r="AA889" s="33"/>
    </row>
    <row r="890" spans="27:27" hidden="1">
      <c r="AA890" s="33"/>
    </row>
    <row r="891" spans="27:27" hidden="1">
      <c r="AA891" s="33"/>
    </row>
    <row r="892" spans="27:27" hidden="1">
      <c r="AA892" s="33"/>
    </row>
    <row r="893" spans="27:27" hidden="1">
      <c r="AA893" s="33"/>
    </row>
    <row r="894" spans="27:27" hidden="1">
      <c r="AA894" s="33"/>
    </row>
    <row r="895" spans="27:27" hidden="1">
      <c r="AA895" s="33"/>
    </row>
    <row r="896" spans="27:27" hidden="1">
      <c r="AA896" s="33"/>
    </row>
    <row r="897" spans="27:27" hidden="1">
      <c r="AA897" s="33"/>
    </row>
    <row r="898" spans="27:27" hidden="1">
      <c r="AA898" s="33"/>
    </row>
    <row r="899" spans="27:27" hidden="1">
      <c r="AA899" s="33"/>
    </row>
    <row r="900" spans="27:27" hidden="1">
      <c r="AA900" s="33"/>
    </row>
    <row r="901" spans="27:27" hidden="1">
      <c r="AA901" s="33"/>
    </row>
    <row r="902" spans="27:27" hidden="1">
      <c r="AA902" s="33"/>
    </row>
    <row r="903" spans="27:27" hidden="1">
      <c r="AA903" s="33"/>
    </row>
    <row r="904" spans="27:27" hidden="1">
      <c r="AA904" s="33"/>
    </row>
    <row r="905" spans="27:27" hidden="1">
      <c r="AA905" s="33"/>
    </row>
    <row r="906" spans="27:27" hidden="1">
      <c r="AA906" s="33"/>
    </row>
    <row r="907" spans="27:27" hidden="1">
      <c r="AA907" s="33"/>
    </row>
    <row r="908" spans="27:27" hidden="1">
      <c r="AA908" s="33"/>
    </row>
    <row r="909" spans="27:27" hidden="1">
      <c r="AA909" s="33"/>
    </row>
    <row r="910" spans="27:27" hidden="1">
      <c r="AA910" s="33"/>
    </row>
    <row r="911" spans="27:27" hidden="1">
      <c r="AA911" s="33"/>
    </row>
    <row r="912" spans="27:27" hidden="1">
      <c r="AA912" s="33"/>
    </row>
    <row r="913" spans="27:27" hidden="1">
      <c r="AA913" s="33"/>
    </row>
    <row r="914" spans="27:27" hidden="1">
      <c r="AA914" s="33"/>
    </row>
    <row r="915" spans="27:27" hidden="1">
      <c r="AA915" s="33"/>
    </row>
    <row r="916" spans="27:27" hidden="1">
      <c r="AA916" s="33"/>
    </row>
    <row r="917" spans="27:27" hidden="1">
      <c r="AA917" s="33"/>
    </row>
    <row r="918" spans="27:27" hidden="1">
      <c r="AA918" s="33"/>
    </row>
    <row r="919" spans="27:27" hidden="1">
      <c r="AA919" s="33"/>
    </row>
    <row r="920" spans="27:27" hidden="1">
      <c r="AA920" s="33"/>
    </row>
    <row r="921" spans="27:27" hidden="1">
      <c r="AA921" s="33"/>
    </row>
    <row r="922" spans="27:27" hidden="1">
      <c r="AA922" s="33"/>
    </row>
    <row r="923" spans="27:27" hidden="1">
      <c r="AA923" s="33"/>
    </row>
    <row r="924" spans="27:27" hidden="1">
      <c r="AA924" s="33"/>
    </row>
    <row r="925" spans="27:27" hidden="1">
      <c r="AA925" s="33"/>
    </row>
    <row r="926" spans="27:27" hidden="1">
      <c r="AA926" s="33"/>
    </row>
    <row r="927" spans="27:27" hidden="1">
      <c r="AA927" s="33"/>
    </row>
    <row r="928" spans="27:27" hidden="1">
      <c r="AA928" s="33"/>
    </row>
    <row r="929" spans="27:27" hidden="1">
      <c r="AA929" s="33"/>
    </row>
    <row r="930" spans="27:27" hidden="1">
      <c r="AA930" s="33"/>
    </row>
    <row r="931" spans="27:27" hidden="1">
      <c r="AA931" s="33"/>
    </row>
    <row r="932" spans="27:27" hidden="1">
      <c r="AA932" s="33"/>
    </row>
    <row r="933" spans="27:27" hidden="1">
      <c r="AA933" s="33"/>
    </row>
    <row r="934" spans="27:27" hidden="1">
      <c r="AA934" s="33"/>
    </row>
    <row r="935" spans="27:27" hidden="1">
      <c r="AA935" s="33"/>
    </row>
    <row r="936" spans="27:27" hidden="1">
      <c r="AA936" s="33"/>
    </row>
    <row r="937" spans="27:27" hidden="1">
      <c r="AA937" s="33"/>
    </row>
    <row r="938" spans="27:27" hidden="1">
      <c r="AA938" s="33"/>
    </row>
    <row r="939" spans="27:27" hidden="1">
      <c r="AA939" s="33"/>
    </row>
    <row r="940" spans="27:27" hidden="1">
      <c r="AA940" s="33"/>
    </row>
    <row r="941" spans="27:27" hidden="1">
      <c r="AA941" s="33"/>
    </row>
    <row r="942" spans="27:27" hidden="1">
      <c r="AA942" s="33"/>
    </row>
    <row r="943" spans="27:27" hidden="1">
      <c r="AA943" s="33"/>
    </row>
    <row r="944" spans="27:27" hidden="1">
      <c r="AA944" s="33"/>
    </row>
    <row r="945" spans="27:27" hidden="1">
      <c r="AA945" s="33"/>
    </row>
    <row r="946" spans="27:27" hidden="1">
      <c r="AA946" s="33"/>
    </row>
    <row r="947" spans="27:27" hidden="1">
      <c r="AA947" s="33"/>
    </row>
    <row r="948" spans="27:27" hidden="1">
      <c r="AA948" s="33"/>
    </row>
    <row r="949" spans="27:27" hidden="1">
      <c r="AA949" s="33"/>
    </row>
    <row r="950" spans="27:27" hidden="1">
      <c r="AA950" s="33"/>
    </row>
    <row r="951" spans="27:27" hidden="1">
      <c r="AA951" s="33"/>
    </row>
    <row r="952" spans="27:27" hidden="1">
      <c r="AA952" s="33"/>
    </row>
    <row r="953" spans="27:27" hidden="1">
      <c r="AA953" s="33"/>
    </row>
    <row r="954" spans="27:27" hidden="1">
      <c r="AA954" s="33"/>
    </row>
    <row r="955" spans="27:27" hidden="1">
      <c r="AA955" s="33"/>
    </row>
    <row r="956" spans="27:27" hidden="1">
      <c r="AA956" s="33"/>
    </row>
    <row r="957" spans="27:27" hidden="1">
      <c r="AA957" s="33"/>
    </row>
    <row r="958" spans="27:27" hidden="1">
      <c r="AA958" s="33"/>
    </row>
    <row r="959" spans="27:27" hidden="1">
      <c r="AA959" s="33"/>
    </row>
    <row r="960" spans="27:27" hidden="1">
      <c r="AA960" s="33"/>
    </row>
    <row r="961" spans="27:27" hidden="1">
      <c r="AA961" s="33"/>
    </row>
    <row r="962" spans="27:27" hidden="1">
      <c r="AA962" s="33"/>
    </row>
    <row r="963" spans="27:27" hidden="1">
      <c r="AA963" s="33"/>
    </row>
    <row r="964" spans="27:27" hidden="1">
      <c r="AA964" s="33"/>
    </row>
    <row r="965" spans="27:27" hidden="1">
      <c r="AA965" s="33"/>
    </row>
    <row r="966" spans="27:27" hidden="1">
      <c r="AA966" s="33"/>
    </row>
    <row r="967" spans="27:27" hidden="1">
      <c r="AA967" s="33"/>
    </row>
    <row r="968" spans="27:27" hidden="1">
      <c r="AA968" s="33"/>
    </row>
    <row r="969" spans="27:27" hidden="1">
      <c r="AA969" s="33"/>
    </row>
    <row r="970" spans="27:27" hidden="1">
      <c r="AA970" s="33"/>
    </row>
    <row r="971" spans="27:27" hidden="1">
      <c r="AA971" s="33"/>
    </row>
    <row r="972" spans="27:27" hidden="1">
      <c r="AA972" s="33"/>
    </row>
    <row r="973" spans="27:27" hidden="1">
      <c r="AA973" s="33"/>
    </row>
    <row r="974" spans="27:27" hidden="1">
      <c r="AA974" s="33"/>
    </row>
    <row r="975" spans="27:27" hidden="1">
      <c r="AA975" s="33"/>
    </row>
    <row r="976" spans="27:27" hidden="1">
      <c r="AA976" s="33"/>
    </row>
    <row r="977" spans="27:27" hidden="1">
      <c r="AA977" s="33"/>
    </row>
    <row r="978" spans="27:27" hidden="1">
      <c r="AA978" s="33"/>
    </row>
    <row r="979" spans="27:27" hidden="1">
      <c r="AA979" s="33"/>
    </row>
    <row r="980" spans="27:27" hidden="1">
      <c r="AA980" s="33"/>
    </row>
    <row r="981" spans="27:27" hidden="1">
      <c r="AA981" s="33"/>
    </row>
    <row r="982" spans="27:27" hidden="1">
      <c r="AA982" s="33"/>
    </row>
    <row r="983" spans="27:27" hidden="1">
      <c r="AA983" s="33"/>
    </row>
    <row r="984" spans="27:27" hidden="1">
      <c r="AA984" s="33"/>
    </row>
    <row r="985" spans="27:27" hidden="1">
      <c r="AA985" s="33"/>
    </row>
    <row r="986" spans="27:27" hidden="1">
      <c r="AA986" s="33"/>
    </row>
    <row r="987" spans="27:27" hidden="1">
      <c r="AA987" s="33"/>
    </row>
    <row r="988" spans="27:27" hidden="1">
      <c r="AA988" s="33"/>
    </row>
    <row r="989" spans="27:27" hidden="1">
      <c r="AA989" s="33"/>
    </row>
    <row r="990" spans="27:27" hidden="1">
      <c r="AA990" s="33"/>
    </row>
    <row r="991" spans="27:27" hidden="1">
      <c r="AA991" s="33"/>
    </row>
    <row r="992" spans="27:27" hidden="1">
      <c r="AA992" s="33"/>
    </row>
    <row r="993" spans="27:27" hidden="1">
      <c r="AA993" s="33"/>
    </row>
    <row r="994" spans="27:27" hidden="1">
      <c r="AA994" s="33"/>
    </row>
    <row r="995" spans="27:27" hidden="1">
      <c r="AA995" s="33"/>
    </row>
    <row r="996" spans="27:27" hidden="1">
      <c r="AA996" s="33"/>
    </row>
    <row r="997" spans="27:27" hidden="1">
      <c r="AA997" s="33"/>
    </row>
    <row r="998" spans="27:27" hidden="1">
      <c r="AA998" s="33"/>
    </row>
    <row r="999" spans="27:27" hidden="1">
      <c r="AA999" s="33"/>
    </row>
    <row r="1000" spans="27:27" hidden="1">
      <c r="AA1000" s="33"/>
    </row>
    <row r="1001" spans="27:27" hidden="1">
      <c r="AA1001" s="33"/>
    </row>
    <row r="1002" spans="27:27" hidden="1">
      <c r="AA1002" s="33"/>
    </row>
    <row r="1003" spans="27:27" hidden="1">
      <c r="AA1003" s="33"/>
    </row>
    <row r="1004" spans="27:27" hidden="1">
      <c r="AA1004" s="33"/>
    </row>
    <row r="1005" spans="27:27" hidden="1">
      <c r="AA1005" s="33"/>
    </row>
    <row r="1006" spans="27:27" hidden="1">
      <c r="AA1006" s="33"/>
    </row>
    <row r="1007" spans="27:27" hidden="1">
      <c r="AA1007" s="33"/>
    </row>
    <row r="1008" spans="27:27" hidden="1">
      <c r="AA1008" s="33"/>
    </row>
    <row r="1009" spans="27:27" hidden="1">
      <c r="AA1009" s="33"/>
    </row>
    <row r="1010" spans="27:27" hidden="1">
      <c r="AA1010" s="33"/>
    </row>
    <row r="1011" spans="27:27" hidden="1">
      <c r="AA1011" s="33"/>
    </row>
    <row r="1012" spans="27:27" hidden="1">
      <c r="AA1012" s="33"/>
    </row>
    <row r="1013" spans="27:27" hidden="1">
      <c r="AA1013" s="33"/>
    </row>
    <row r="1014" spans="27:27" hidden="1">
      <c r="AA1014" s="33"/>
    </row>
    <row r="1015" spans="27:27" hidden="1">
      <c r="AA1015" s="33"/>
    </row>
    <row r="1016" spans="27:27" hidden="1">
      <c r="AA1016" s="33"/>
    </row>
    <row r="1017" spans="27:27" hidden="1">
      <c r="AA1017" s="33"/>
    </row>
    <row r="1018" spans="27:27" hidden="1">
      <c r="AA1018" s="33"/>
    </row>
    <row r="1019" spans="27:27" hidden="1">
      <c r="AA1019" s="33"/>
    </row>
    <row r="1020" spans="27:27" hidden="1">
      <c r="AA1020" s="33"/>
    </row>
    <row r="1021" spans="27:27" hidden="1">
      <c r="AA1021" s="33"/>
    </row>
    <row r="1022" spans="27:27" hidden="1">
      <c r="AA1022" s="33"/>
    </row>
    <row r="1023" spans="27:27" hidden="1">
      <c r="AA1023" s="33"/>
    </row>
    <row r="1024" spans="27:27" hidden="1">
      <c r="AA1024" s="33"/>
    </row>
    <row r="1025" spans="27:27" hidden="1">
      <c r="AA1025" s="33"/>
    </row>
    <row r="1026" spans="27:27" hidden="1">
      <c r="AA1026" s="33"/>
    </row>
    <row r="1027" spans="27:27" hidden="1">
      <c r="AA1027" s="33"/>
    </row>
    <row r="1028" spans="27:27" hidden="1">
      <c r="AA1028" s="33"/>
    </row>
    <row r="1029" spans="27:27" hidden="1">
      <c r="AA1029" s="33"/>
    </row>
    <row r="1030" spans="27:27" hidden="1">
      <c r="AA1030" s="33"/>
    </row>
    <row r="1031" spans="27:27" hidden="1">
      <c r="AA1031" s="33"/>
    </row>
    <row r="1032" spans="27:27" hidden="1">
      <c r="AA1032" s="33"/>
    </row>
    <row r="1033" spans="27:27" hidden="1">
      <c r="AA1033" s="33"/>
    </row>
    <row r="1034" spans="27:27" hidden="1">
      <c r="AA1034" s="33"/>
    </row>
    <row r="1035" spans="27:27" hidden="1">
      <c r="AA1035" s="33"/>
    </row>
    <row r="1036" spans="27:27" hidden="1">
      <c r="AA1036" s="33"/>
    </row>
    <row r="1037" spans="27:27" hidden="1">
      <c r="AA1037" s="33"/>
    </row>
    <row r="1038" spans="27:27" hidden="1">
      <c r="AA1038" s="33"/>
    </row>
    <row r="1039" spans="27:27" hidden="1">
      <c r="AA1039" s="33"/>
    </row>
    <row r="1040" spans="27:27" hidden="1">
      <c r="AA1040" s="33"/>
    </row>
    <row r="1041" spans="27:27" hidden="1">
      <c r="AA1041" s="33"/>
    </row>
    <row r="1042" spans="27:27" hidden="1">
      <c r="AA1042" s="33"/>
    </row>
    <row r="1043" spans="27:27" hidden="1">
      <c r="AA1043" s="33"/>
    </row>
    <row r="1044" spans="27:27" hidden="1">
      <c r="AA1044" s="33"/>
    </row>
    <row r="1045" spans="27:27" hidden="1">
      <c r="AA1045" s="33"/>
    </row>
    <row r="1046" spans="27:27" hidden="1">
      <c r="AA1046" s="33"/>
    </row>
    <row r="1047" spans="27:27" hidden="1">
      <c r="AA1047" s="33"/>
    </row>
    <row r="1048" spans="27:27" hidden="1">
      <c r="AA1048" s="33"/>
    </row>
    <row r="1049" spans="27:27" hidden="1">
      <c r="AA1049" s="33"/>
    </row>
    <row r="1050" spans="27:27" hidden="1">
      <c r="AA1050" s="33"/>
    </row>
    <row r="1051" spans="27:27" hidden="1">
      <c r="AA1051" s="33"/>
    </row>
    <row r="1052" spans="27:27" hidden="1">
      <c r="AA1052" s="33"/>
    </row>
    <row r="1053" spans="27:27" hidden="1">
      <c r="AA1053" s="33"/>
    </row>
    <row r="1054" spans="27:27" hidden="1">
      <c r="AA1054" s="33"/>
    </row>
    <row r="1055" spans="27:27" hidden="1">
      <c r="AA1055" s="33"/>
    </row>
    <row r="1056" spans="27:27" hidden="1">
      <c r="AA1056" s="33"/>
    </row>
    <row r="1057" spans="27:27" hidden="1">
      <c r="AA1057" s="33"/>
    </row>
    <row r="1058" spans="27:27" hidden="1">
      <c r="AA1058" s="33"/>
    </row>
    <row r="1059" spans="27:27" hidden="1">
      <c r="AA1059" s="33"/>
    </row>
    <row r="1060" spans="27:27" hidden="1">
      <c r="AA1060" s="33"/>
    </row>
    <row r="1061" spans="27:27" hidden="1">
      <c r="AA1061" s="33"/>
    </row>
    <row r="1062" spans="27:27" hidden="1">
      <c r="AA1062" s="33"/>
    </row>
    <row r="1063" spans="27:27" hidden="1">
      <c r="AA1063" s="33"/>
    </row>
    <row r="1064" spans="27:27" hidden="1">
      <c r="AA1064" s="33"/>
    </row>
    <row r="1065" spans="27:27" hidden="1">
      <c r="AA1065" s="33"/>
    </row>
    <row r="1066" spans="27:27" hidden="1">
      <c r="AA1066" s="33"/>
    </row>
    <row r="1067" spans="27:27" hidden="1">
      <c r="AA1067" s="33"/>
    </row>
    <row r="1068" spans="27:27" hidden="1">
      <c r="AA1068" s="33"/>
    </row>
    <row r="1069" spans="27:27" hidden="1">
      <c r="AA1069" s="33"/>
    </row>
    <row r="1070" spans="27:27" hidden="1">
      <c r="AA1070" s="33"/>
    </row>
    <row r="1071" spans="27:27" hidden="1">
      <c r="AA1071" s="33"/>
    </row>
    <row r="1072" spans="27:27" hidden="1">
      <c r="AA1072" s="33"/>
    </row>
    <row r="1073" spans="27:27" hidden="1">
      <c r="AA1073" s="33"/>
    </row>
    <row r="1074" spans="27:27" hidden="1">
      <c r="AA1074" s="33"/>
    </row>
    <row r="1075" spans="27:27" hidden="1">
      <c r="AA1075" s="33"/>
    </row>
    <row r="1076" spans="27:27" hidden="1">
      <c r="AA1076" s="33"/>
    </row>
    <row r="1077" spans="27:27" hidden="1">
      <c r="AA1077" s="33"/>
    </row>
    <row r="1078" spans="27:27" hidden="1">
      <c r="AA1078" s="33"/>
    </row>
    <row r="1079" spans="27:27" hidden="1">
      <c r="AA1079" s="33"/>
    </row>
    <row r="1080" spans="27:27" hidden="1">
      <c r="AA1080" s="33"/>
    </row>
    <row r="1081" spans="27:27" hidden="1">
      <c r="AA1081" s="33"/>
    </row>
    <row r="1082" spans="27:27" hidden="1">
      <c r="AA1082" s="33"/>
    </row>
    <row r="1083" spans="27:27" hidden="1">
      <c r="AA1083" s="33"/>
    </row>
    <row r="1084" spans="27:27" hidden="1">
      <c r="AA1084" s="33"/>
    </row>
    <row r="1085" spans="27:27" hidden="1">
      <c r="AA1085" s="33"/>
    </row>
    <row r="1086" spans="27:27" hidden="1">
      <c r="AA1086" s="33"/>
    </row>
    <row r="1087" spans="27:27" hidden="1">
      <c r="AA1087" s="33"/>
    </row>
    <row r="1088" spans="27:27" hidden="1">
      <c r="AA1088" s="33"/>
    </row>
    <row r="1089" spans="27:27" hidden="1">
      <c r="AA1089" s="33"/>
    </row>
    <row r="1090" spans="27:27" hidden="1">
      <c r="AA1090" s="33"/>
    </row>
    <row r="1091" spans="27:27" hidden="1">
      <c r="AA1091" s="33"/>
    </row>
    <row r="1092" spans="27:27" hidden="1">
      <c r="AA1092" s="33"/>
    </row>
    <row r="1093" spans="27:27" hidden="1">
      <c r="AA1093" s="33"/>
    </row>
    <row r="1094" spans="27:27" hidden="1">
      <c r="AA1094" s="33"/>
    </row>
    <row r="1095" spans="27:27" hidden="1">
      <c r="AA1095" s="33"/>
    </row>
    <row r="1096" spans="27:27" hidden="1">
      <c r="AA1096" s="33"/>
    </row>
    <row r="1097" spans="27:27" hidden="1">
      <c r="AA1097" s="33"/>
    </row>
    <row r="1098" spans="27:27" hidden="1">
      <c r="AA1098" s="33"/>
    </row>
    <row r="1099" spans="27:27" hidden="1">
      <c r="AA1099" s="33"/>
    </row>
    <row r="1100" spans="27:27" hidden="1">
      <c r="AA1100" s="33"/>
    </row>
    <row r="1101" spans="27:27" hidden="1">
      <c r="AA1101" s="33"/>
    </row>
    <row r="1102" spans="27:27" hidden="1">
      <c r="AA1102" s="33"/>
    </row>
    <row r="1103" spans="27:27" hidden="1">
      <c r="AA1103" s="33"/>
    </row>
    <row r="1104" spans="27:27" hidden="1">
      <c r="AA1104" s="33"/>
    </row>
    <row r="1105" spans="27:27" hidden="1">
      <c r="AA1105" s="33"/>
    </row>
    <row r="1106" spans="27:27" hidden="1">
      <c r="AA1106" s="33"/>
    </row>
    <row r="1107" spans="27:27" hidden="1">
      <c r="AA1107" s="33"/>
    </row>
    <row r="1108" spans="27:27" hidden="1">
      <c r="AA1108" s="33"/>
    </row>
    <row r="1109" spans="27:27" hidden="1">
      <c r="AA1109" s="33"/>
    </row>
    <row r="1110" spans="27:27" hidden="1">
      <c r="AA1110" s="33"/>
    </row>
    <row r="1111" spans="27:27" hidden="1">
      <c r="AA1111" s="33"/>
    </row>
    <row r="1112" spans="27:27" hidden="1">
      <c r="AA1112" s="33"/>
    </row>
    <row r="1113" spans="27:27" hidden="1">
      <c r="AA1113" s="33"/>
    </row>
    <row r="1114" spans="27:27" hidden="1">
      <c r="AA1114" s="33"/>
    </row>
    <row r="1115" spans="27:27" hidden="1">
      <c r="AA1115" s="33"/>
    </row>
    <row r="1116" spans="27:27" hidden="1">
      <c r="AA1116" s="33"/>
    </row>
    <row r="1117" spans="27:27" hidden="1">
      <c r="AA1117" s="33"/>
    </row>
    <row r="1118" spans="27:27" hidden="1">
      <c r="AA1118" s="33"/>
    </row>
    <row r="1119" spans="27:27" hidden="1">
      <c r="AA1119" s="33"/>
    </row>
    <row r="1120" spans="27:27" hidden="1">
      <c r="AA1120" s="33"/>
    </row>
    <row r="1121" spans="27:27" hidden="1">
      <c r="AA1121" s="33"/>
    </row>
    <row r="1122" spans="27:27" hidden="1">
      <c r="AA1122" s="33"/>
    </row>
    <row r="1123" spans="27:27" hidden="1">
      <c r="AA1123" s="33"/>
    </row>
    <row r="1124" spans="27:27" hidden="1">
      <c r="AA1124" s="33"/>
    </row>
    <row r="1125" spans="27:27" hidden="1">
      <c r="AA1125" s="33"/>
    </row>
    <row r="1126" spans="27:27" hidden="1">
      <c r="AA1126" s="33"/>
    </row>
    <row r="1127" spans="27:27" hidden="1">
      <c r="AA1127" s="33"/>
    </row>
    <row r="1128" spans="27:27" hidden="1">
      <c r="AA1128" s="33"/>
    </row>
    <row r="1129" spans="27:27" hidden="1">
      <c r="AA1129" s="33"/>
    </row>
    <row r="1130" spans="27:27" hidden="1">
      <c r="AA1130" s="33"/>
    </row>
    <row r="1131" spans="27:27" hidden="1">
      <c r="AA1131" s="33"/>
    </row>
    <row r="1132" spans="27:27" hidden="1">
      <c r="AA1132" s="33"/>
    </row>
    <row r="1133" spans="27:27" hidden="1">
      <c r="AA1133" s="33"/>
    </row>
    <row r="1134" spans="27:27" hidden="1">
      <c r="AA1134" s="33"/>
    </row>
    <row r="1135" spans="27:27" hidden="1">
      <c r="AA1135" s="33"/>
    </row>
    <row r="1136" spans="27:27" hidden="1">
      <c r="AA1136" s="33"/>
    </row>
    <row r="1137" spans="27:27" hidden="1">
      <c r="AA1137" s="33"/>
    </row>
    <row r="1138" spans="27:27" hidden="1">
      <c r="AA1138" s="33"/>
    </row>
    <row r="1139" spans="27:27" hidden="1">
      <c r="AA1139" s="33"/>
    </row>
    <row r="1140" spans="27:27" hidden="1">
      <c r="AA1140" s="33"/>
    </row>
    <row r="1141" spans="27:27" hidden="1">
      <c r="AA1141" s="33"/>
    </row>
    <row r="1142" spans="27:27" hidden="1">
      <c r="AA1142" s="33"/>
    </row>
    <row r="1143" spans="27:27" hidden="1">
      <c r="AA1143" s="33"/>
    </row>
    <row r="1144" spans="27:27" hidden="1">
      <c r="AA1144" s="33"/>
    </row>
    <row r="1145" spans="27:27" hidden="1">
      <c r="AA1145" s="33"/>
    </row>
    <row r="1146" spans="27:27" hidden="1">
      <c r="AA1146" s="33"/>
    </row>
    <row r="1147" spans="27:27" hidden="1">
      <c r="AA1147" s="33"/>
    </row>
    <row r="1148" spans="27:27" hidden="1">
      <c r="AA1148" s="33"/>
    </row>
    <row r="1149" spans="27:27" hidden="1">
      <c r="AA1149" s="33"/>
    </row>
    <row r="1150" spans="27:27" hidden="1">
      <c r="AA1150" s="33"/>
    </row>
    <row r="1151" spans="27:27" hidden="1">
      <c r="AA1151" s="33"/>
    </row>
    <row r="1152" spans="27:27" hidden="1">
      <c r="AA1152" s="33"/>
    </row>
    <row r="1153" spans="27:27" hidden="1">
      <c r="AA1153" s="33"/>
    </row>
    <row r="1154" spans="27:27" hidden="1">
      <c r="AA1154" s="33"/>
    </row>
    <row r="1155" spans="27:27" hidden="1">
      <c r="AA1155" s="33"/>
    </row>
    <row r="1156" spans="27:27" hidden="1">
      <c r="AA1156" s="33"/>
    </row>
    <row r="1157" spans="27:27" hidden="1">
      <c r="AA1157" s="33"/>
    </row>
    <row r="1158" spans="27:27" hidden="1">
      <c r="AA1158" s="33"/>
    </row>
    <row r="1159" spans="27:27" hidden="1">
      <c r="AA1159" s="33"/>
    </row>
    <row r="1160" spans="27:27" hidden="1">
      <c r="AA1160" s="33"/>
    </row>
    <row r="1161" spans="27:27" hidden="1">
      <c r="AA1161" s="33"/>
    </row>
    <row r="1162" spans="27:27" hidden="1">
      <c r="AA1162" s="33"/>
    </row>
    <row r="1163" spans="27:27" hidden="1">
      <c r="AA1163" s="33"/>
    </row>
    <row r="1164" spans="27:27" hidden="1">
      <c r="AA1164" s="33"/>
    </row>
    <row r="1165" spans="27:27" hidden="1">
      <c r="AA1165" s="33"/>
    </row>
    <row r="1166" spans="27:27" hidden="1">
      <c r="AA1166" s="33"/>
    </row>
    <row r="1167" spans="27:27" hidden="1">
      <c r="AA1167" s="33"/>
    </row>
    <row r="1168" spans="27:27" hidden="1">
      <c r="AA1168" s="33"/>
    </row>
    <row r="1169" spans="27:27" hidden="1">
      <c r="AA1169" s="33"/>
    </row>
    <row r="1170" spans="27:27" hidden="1">
      <c r="AA1170" s="33"/>
    </row>
    <row r="1171" spans="27:27" hidden="1">
      <c r="AA1171" s="33"/>
    </row>
    <row r="1172" spans="27:27" hidden="1">
      <c r="AA1172" s="33"/>
    </row>
    <row r="1173" spans="27:27" hidden="1">
      <c r="AA1173" s="33"/>
    </row>
    <row r="1174" spans="27:27" hidden="1">
      <c r="AA1174" s="33"/>
    </row>
    <row r="1175" spans="27:27" hidden="1">
      <c r="AA1175" s="33"/>
    </row>
    <row r="1176" spans="27:27" hidden="1">
      <c r="AA1176" s="33"/>
    </row>
    <row r="1177" spans="27:27" hidden="1">
      <c r="AA1177" s="33"/>
    </row>
    <row r="1178" spans="27:27" hidden="1">
      <c r="AA1178" s="33"/>
    </row>
    <row r="1179" spans="27:27" hidden="1">
      <c r="AA1179" s="33"/>
    </row>
    <row r="1180" spans="27:27" hidden="1">
      <c r="AA1180" s="33"/>
    </row>
    <row r="1181" spans="27:27" hidden="1">
      <c r="AA1181" s="33"/>
    </row>
    <row r="1182" spans="27:27" hidden="1">
      <c r="AA1182" s="33"/>
    </row>
    <row r="1183" spans="27:27" hidden="1">
      <c r="AA1183" s="33"/>
    </row>
    <row r="1184" spans="27:27" hidden="1">
      <c r="AA1184" s="33"/>
    </row>
    <row r="1185" spans="27:27" hidden="1">
      <c r="AA1185" s="33"/>
    </row>
    <row r="1186" spans="27:27" hidden="1">
      <c r="AA1186" s="33"/>
    </row>
    <row r="1187" spans="27:27" hidden="1">
      <c r="AA1187" s="33"/>
    </row>
    <row r="1188" spans="27:27" hidden="1">
      <c r="AA1188" s="33"/>
    </row>
    <row r="1189" spans="27:27" hidden="1">
      <c r="AA1189" s="33"/>
    </row>
    <row r="1190" spans="27:27" hidden="1">
      <c r="AA1190" s="33"/>
    </row>
    <row r="1191" spans="27:27" hidden="1">
      <c r="AA1191" s="33"/>
    </row>
    <row r="1192" spans="27:27" hidden="1">
      <c r="AA1192" s="33"/>
    </row>
    <row r="1193" spans="27:27" hidden="1">
      <c r="AA1193" s="33"/>
    </row>
    <row r="1194" spans="27:27" hidden="1">
      <c r="AA1194" s="33"/>
    </row>
    <row r="1195" spans="27:27" hidden="1">
      <c r="AA1195" s="33"/>
    </row>
    <row r="1196" spans="27:27" hidden="1">
      <c r="AA1196" s="33"/>
    </row>
    <row r="1197" spans="27:27" hidden="1">
      <c r="AA1197" s="33"/>
    </row>
    <row r="1198" spans="27:27" hidden="1">
      <c r="AA1198" s="33"/>
    </row>
    <row r="1199" spans="27:27" hidden="1">
      <c r="AA1199" s="33"/>
    </row>
    <row r="1200" spans="27:27" hidden="1">
      <c r="AA1200" s="33"/>
    </row>
    <row r="1201" spans="27:27" hidden="1">
      <c r="AA1201" s="33"/>
    </row>
    <row r="1202" spans="27:27" hidden="1">
      <c r="AA1202" s="33"/>
    </row>
    <row r="1203" spans="27:27" hidden="1">
      <c r="AA1203" s="33"/>
    </row>
    <row r="1204" spans="27:27" hidden="1">
      <c r="AA1204" s="33"/>
    </row>
    <row r="1205" spans="27:27" hidden="1">
      <c r="AA1205" s="33"/>
    </row>
    <row r="1206" spans="27:27" hidden="1">
      <c r="AA1206" s="33"/>
    </row>
    <row r="1207" spans="27:27" hidden="1">
      <c r="AA1207" s="33"/>
    </row>
    <row r="1208" spans="27:27" hidden="1">
      <c r="AA1208" s="33"/>
    </row>
    <row r="1209" spans="27:27" hidden="1">
      <c r="AA1209" s="33"/>
    </row>
    <row r="1210" spans="27:27" hidden="1">
      <c r="AA1210" s="33"/>
    </row>
    <row r="1211" spans="27:27" hidden="1">
      <c r="AA1211" s="33"/>
    </row>
    <row r="1212" spans="27:27" hidden="1">
      <c r="AA1212" s="33"/>
    </row>
    <row r="1213" spans="27:27" hidden="1">
      <c r="AA1213" s="33"/>
    </row>
    <row r="1214" spans="27:27" hidden="1">
      <c r="AA1214" s="33"/>
    </row>
    <row r="1215" spans="27:27" hidden="1">
      <c r="AA1215" s="33"/>
    </row>
    <row r="1216" spans="27:27" hidden="1">
      <c r="AA1216" s="33"/>
    </row>
    <row r="1217" spans="27:27" hidden="1">
      <c r="AA1217" s="33"/>
    </row>
    <row r="1218" spans="27:27" hidden="1">
      <c r="AA1218" s="33"/>
    </row>
    <row r="1219" spans="27:27" hidden="1">
      <c r="AA1219" s="33"/>
    </row>
    <row r="1220" spans="27:27" hidden="1">
      <c r="AA1220" s="33"/>
    </row>
    <row r="1221" spans="27:27" hidden="1">
      <c r="AA1221" s="33"/>
    </row>
    <row r="1222" spans="27:27" hidden="1">
      <c r="AA1222" s="33"/>
    </row>
    <row r="1223" spans="27:27" hidden="1">
      <c r="AA1223" s="33"/>
    </row>
    <row r="1224" spans="27:27" hidden="1">
      <c r="AA1224" s="33"/>
    </row>
    <row r="1225" spans="27:27" hidden="1">
      <c r="AA1225" s="33"/>
    </row>
    <row r="1226" spans="27:27" hidden="1">
      <c r="AA1226" s="33"/>
    </row>
    <row r="1227" spans="27:27" hidden="1">
      <c r="AA1227" s="33"/>
    </row>
    <row r="1228" spans="27:27" hidden="1">
      <c r="AA1228" s="33"/>
    </row>
    <row r="1229" spans="27:27" hidden="1">
      <c r="AA1229" s="33"/>
    </row>
    <row r="1230" spans="27:27" hidden="1">
      <c r="AA1230" s="33"/>
    </row>
    <row r="1231" spans="27:27" hidden="1">
      <c r="AA1231" s="33"/>
    </row>
    <row r="1232" spans="27:27" hidden="1">
      <c r="AA1232" s="33"/>
    </row>
    <row r="1233" spans="27:27" hidden="1">
      <c r="AA1233" s="33"/>
    </row>
    <row r="1234" spans="27:27" hidden="1">
      <c r="AA1234" s="33"/>
    </row>
    <row r="1235" spans="27:27" hidden="1">
      <c r="AA1235" s="33"/>
    </row>
    <row r="1236" spans="27:27" hidden="1">
      <c r="AA1236" s="33"/>
    </row>
    <row r="1237" spans="27:27" hidden="1">
      <c r="AA1237" s="33"/>
    </row>
    <row r="1238" spans="27:27" hidden="1">
      <c r="AA1238" s="33"/>
    </row>
    <row r="1239" spans="27:27" hidden="1">
      <c r="AA1239" s="33"/>
    </row>
    <row r="1240" spans="27:27" hidden="1">
      <c r="AA1240" s="33"/>
    </row>
    <row r="1241" spans="27:27" hidden="1">
      <c r="AA1241" s="33"/>
    </row>
    <row r="1242" spans="27:27" hidden="1">
      <c r="AA1242" s="33"/>
    </row>
    <row r="1243" spans="27:27" hidden="1">
      <c r="AA1243" s="33"/>
    </row>
    <row r="1244" spans="27:27" hidden="1">
      <c r="AA1244" s="33"/>
    </row>
    <row r="1245" spans="27:27" hidden="1">
      <c r="AA1245" s="33"/>
    </row>
    <row r="1246" spans="27:27" hidden="1">
      <c r="AA1246" s="33"/>
    </row>
    <row r="1247" spans="27:27" hidden="1">
      <c r="AA1247" s="33"/>
    </row>
    <row r="1248" spans="27:27" hidden="1">
      <c r="AA1248" s="33"/>
    </row>
    <row r="1249" spans="27:27" hidden="1">
      <c r="AA1249" s="33"/>
    </row>
    <row r="1250" spans="27:27" hidden="1">
      <c r="AA1250" s="33"/>
    </row>
    <row r="1251" spans="27:27" hidden="1">
      <c r="AA1251" s="33"/>
    </row>
    <row r="1252" spans="27:27" hidden="1">
      <c r="AA1252" s="33"/>
    </row>
    <row r="1253" spans="27:27" hidden="1">
      <c r="AA1253" s="33"/>
    </row>
    <row r="1254" spans="27:27" hidden="1">
      <c r="AA1254" s="33"/>
    </row>
    <row r="1255" spans="27:27" hidden="1">
      <c r="AA1255" s="33"/>
    </row>
    <row r="1256" spans="27:27" hidden="1">
      <c r="AA1256" s="33"/>
    </row>
    <row r="1257" spans="27:27" hidden="1">
      <c r="AA1257" s="33"/>
    </row>
    <row r="1258" spans="27:27" hidden="1">
      <c r="AA1258" s="33"/>
    </row>
    <row r="1259" spans="27:27" hidden="1">
      <c r="AA1259" s="33"/>
    </row>
    <row r="1260" spans="27:27" hidden="1">
      <c r="AA1260" s="33"/>
    </row>
    <row r="1261" spans="27:27" hidden="1">
      <c r="AA1261" s="33"/>
    </row>
    <row r="1262" spans="27:27" hidden="1">
      <c r="AA1262" s="33"/>
    </row>
    <row r="1263" spans="27:27" hidden="1">
      <c r="AA1263" s="33"/>
    </row>
    <row r="1264" spans="27:27" hidden="1">
      <c r="AA1264" s="33"/>
    </row>
    <row r="1265" spans="27:27" hidden="1">
      <c r="AA1265" s="33"/>
    </row>
    <row r="1266" spans="27:27" hidden="1">
      <c r="AA1266" s="33"/>
    </row>
    <row r="1267" spans="27:27" hidden="1">
      <c r="AA1267" s="33"/>
    </row>
    <row r="1268" spans="27:27" hidden="1">
      <c r="AA1268" s="33"/>
    </row>
    <row r="1269" spans="27:27" hidden="1">
      <c r="AA1269" s="33"/>
    </row>
    <row r="1270" spans="27:27" hidden="1">
      <c r="AA1270" s="33"/>
    </row>
    <row r="1271" spans="27:27" hidden="1">
      <c r="AA1271" s="33"/>
    </row>
    <row r="1272" spans="27:27" hidden="1">
      <c r="AA1272" s="33"/>
    </row>
    <row r="1273" spans="27:27" hidden="1">
      <c r="AA1273" s="33"/>
    </row>
    <row r="1274" spans="27:27" hidden="1">
      <c r="AA1274" s="33"/>
    </row>
    <row r="1275" spans="27:27" hidden="1">
      <c r="AA1275" s="33"/>
    </row>
    <row r="1276" spans="27:27" hidden="1">
      <c r="AA1276" s="33"/>
    </row>
    <row r="1277" spans="27:27" hidden="1">
      <c r="AA1277" s="33"/>
    </row>
    <row r="1278" spans="27:27" hidden="1">
      <c r="AA1278" s="33"/>
    </row>
    <row r="1279" spans="27:27" hidden="1">
      <c r="AA1279" s="33"/>
    </row>
    <row r="1280" spans="27:27" hidden="1">
      <c r="AA1280" s="33"/>
    </row>
    <row r="1281" spans="27:27" hidden="1">
      <c r="AA1281" s="33"/>
    </row>
    <row r="1282" spans="27:27" hidden="1">
      <c r="AA1282" s="33"/>
    </row>
    <row r="1283" spans="27:27" hidden="1">
      <c r="AA1283" s="33"/>
    </row>
    <row r="1284" spans="27:27" hidden="1">
      <c r="AA1284" s="33"/>
    </row>
    <row r="1285" spans="27:27" hidden="1">
      <c r="AA1285" s="33"/>
    </row>
    <row r="1286" spans="27:27" hidden="1">
      <c r="AA1286" s="33"/>
    </row>
    <row r="1287" spans="27:27" hidden="1">
      <c r="AA1287" s="33"/>
    </row>
    <row r="1288" spans="27:27" hidden="1">
      <c r="AA1288" s="33"/>
    </row>
    <row r="1289" spans="27:27" hidden="1">
      <c r="AA1289" s="33"/>
    </row>
    <row r="1290" spans="27:27" hidden="1">
      <c r="AA1290" s="33"/>
    </row>
    <row r="1291" spans="27:27" hidden="1">
      <c r="AA1291" s="33"/>
    </row>
    <row r="1292" spans="27:27" hidden="1">
      <c r="AA1292" s="33"/>
    </row>
    <row r="1293" spans="27:27" hidden="1">
      <c r="AA1293" s="33"/>
    </row>
    <row r="1294" spans="27:27" hidden="1">
      <c r="AA1294" s="33"/>
    </row>
    <row r="1295" spans="27:27" hidden="1">
      <c r="AA1295" s="33"/>
    </row>
    <row r="1296" spans="27:27" hidden="1">
      <c r="AA1296" s="33"/>
    </row>
    <row r="1297" spans="27:27" hidden="1">
      <c r="AA1297" s="33"/>
    </row>
    <row r="1298" spans="27:27" hidden="1">
      <c r="AA1298" s="33"/>
    </row>
    <row r="1299" spans="27:27" hidden="1">
      <c r="AA1299" s="33"/>
    </row>
    <row r="1300" spans="27:27" hidden="1">
      <c r="AA1300" s="33"/>
    </row>
    <row r="1301" spans="27:27" hidden="1">
      <c r="AA1301" s="33"/>
    </row>
    <row r="1302" spans="27:27" hidden="1">
      <c r="AA1302" s="33"/>
    </row>
    <row r="1303" spans="27:27" hidden="1">
      <c r="AA1303" s="33"/>
    </row>
    <row r="1304" spans="27:27" hidden="1">
      <c r="AA1304" s="33"/>
    </row>
    <row r="1305" spans="27:27" hidden="1">
      <c r="AA1305" s="33"/>
    </row>
    <row r="1306" spans="27:27" hidden="1">
      <c r="AA1306" s="33"/>
    </row>
    <row r="1307" spans="27:27" hidden="1">
      <c r="AA1307" s="33"/>
    </row>
    <row r="1308" spans="27:27" hidden="1">
      <c r="AA1308" s="33"/>
    </row>
    <row r="1309" spans="27:27" hidden="1">
      <c r="AA1309" s="33"/>
    </row>
    <row r="1310" spans="27:27" hidden="1">
      <c r="AA1310" s="33"/>
    </row>
    <row r="1311" spans="27:27" hidden="1">
      <c r="AA1311" s="33"/>
    </row>
    <row r="1312" spans="27:27" hidden="1">
      <c r="AA1312" s="33"/>
    </row>
    <row r="1313" spans="27:27" hidden="1">
      <c r="AA1313" s="33"/>
    </row>
    <row r="1314" spans="27:27" hidden="1">
      <c r="AA1314" s="33"/>
    </row>
    <row r="1315" spans="27:27" hidden="1">
      <c r="AA1315" s="33"/>
    </row>
    <row r="1316" spans="27:27" hidden="1">
      <c r="AA1316" s="33"/>
    </row>
    <row r="1317" spans="27:27" hidden="1">
      <c r="AA1317" s="33"/>
    </row>
    <row r="1318" spans="27:27" hidden="1">
      <c r="AA1318" s="33"/>
    </row>
    <row r="1319" spans="27:27" hidden="1">
      <c r="AA1319" s="33"/>
    </row>
    <row r="1320" spans="27:27" hidden="1">
      <c r="AA1320" s="33"/>
    </row>
    <row r="1321" spans="27:27" hidden="1">
      <c r="AA1321" s="33"/>
    </row>
    <row r="1322" spans="27:27" hidden="1">
      <c r="AA1322" s="33"/>
    </row>
    <row r="1323" spans="27:27" hidden="1">
      <c r="AA1323" s="33"/>
    </row>
    <row r="1324" spans="27:27" hidden="1">
      <c r="AA1324" s="33"/>
    </row>
    <row r="1325" spans="27:27" hidden="1">
      <c r="AA1325" s="33"/>
    </row>
    <row r="1326" spans="27:27" hidden="1">
      <c r="AA1326" s="33"/>
    </row>
    <row r="1327" spans="27:27" hidden="1">
      <c r="AA1327" s="33"/>
    </row>
    <row r="1328" spans="27:27" hidden="1">
      <c r="AA1328" s="33"/>
    </row>
    <row r="1329" spans="27:27" hidden="1">
      <c r="AA1329" s="33"/>
    </row>
    <row r="1330" spans="27:27" hidden="1">
      <c r="AA1330" s="33"/>
    </row>
    <row r="1331" spans="27:27" hidden="1">
      <c r="AA1331" s="33"/>
    </row>
    <row r="1332" spans="27:27" hidden="1">
      <c r="AA1332" s="33"/>
    </row>
    <row r="1333" spans="27:27" hidden="1">
      <c r="AA1333" s="33"/>
    </row>
    <row r="1334" spans="27:27" hidden="1">
      <c r="AA1334" s="33"/>
    </row>
    <row r="1335" spans="27:27" hidden="1">
      <c r="AA1335" s="33"/>
    </row>
    <row r="1336" spans="27:27" hidden="1">
      <c r="AA1336" s="33"/>
    </row>
    <row r="1337" spans="27:27" hidden="1">
      <c r="AA1337" s="33"/>
    </row>
    <row r="1338" spans="27:27" hidden="1">
      <c r="AA1338" s="33"/>
    </row>
    <row r="1339" spans="27:27" hidden="1">
      <c r="AA1339" s="33"/>
    </row>
    <row r="1340" spans="27:27" hidden="1">
      <c r="AA1340" s="33"/>
    </row>
    <row r="1341" spans="27:27" hidden="1">
      <c r="AA1341" s="33"/>
    </row>
    <row r="1342" spans="27:27" hidden="1">
      <c r="AA1342" s="33"/>
    </row>
    <row r="1343" spans="27:27" hidden="1">
      <c r="AA1343" s="33"/>
    </row>
    <row r="1344" spans="27:27" hidden="1">
      <c r="AA1344" s="33"/>
    </row>
    <row r="1345" spans="27:27" hidden="1">
      <c r="AA1345" s="33"/>
    </row>
    <row r="1346" spans="27:27" hidden="1">
      <c r="AA1346" s="33"/>
    </row>
    <row r="1347" spans="27:27" hidden="1">
      <c r="AA1347" s="33"/>
    </row>
    <row r="1348" spans="27:27" hidden="1">
      <c r="AA1348" s="33"/>
    </row>
    <row r="1349" spans="27:27" hidden="1">
      <c r="AA1349" s="33"/>
    </row>
    <row r="1350" spans="27:27" hidden="1">
      <c r="AA1350" s="33"/>
    </row>
    <row r="1351" spans="27:27" hidden="1">
      <c r="AA1351" s="33"/>
    </row>
    <row r="1352" spans="27:27" hidden="1">
      <c r="AA1352" s="33"/>
    </row>
    <row r="1353" spans="27:27" hidden="1">
      <c r="AA1353" s="33"/>
    </row>
    <row r="1354" spans="27:27" hidden="1">
      <c r="AA1354" s="33"/>
    </row>
    <row r="1355" spans="27:27" hidden="1">
      <c r="AA1355" s="33"/>
    </row>
    <row r="1356" spans="27:27" hidden="1">
      <c r="AA1356" s="33"/>
    </row>
    <row r="1357" spans="27:27" hidden="1">
      <c r="AA1357" s="33"/>
    </row>
    <row r="1358" spans="27:27" hidden="1">
      <c r="AA1358" s="33"/>
    </row>
    <row r="1359" spans="27:27" hidden="1">
      <c r="AA1359" s="33"/>
    </row>
    <row r="1360" spans="27:27" hidden="1">
      <c r="AA1360" s="33"/>
    </row>
    <row r="1361" spans="27:27" hidden="1">
      <c r="AA1361" s="33"/>
    </row>
    <row r="1362" spans="27:27" hidden="1">
      <c r="AA1362" s="33"/>
    </row>
    <row r="1363" spans="27:27" hidden="1">
      <c r="AA1363" s="33"/>
    </row>
    <row r="1364" spans="27:27" hidden="1">
      <c r="AA1364" s="33"/>
    </row>
    <row r="1365" spans="27:27" hidden="1">
      <c r="AA1365" s="33"/>
    </row>
    <row r="1366" spans="27:27" hidden="1">
      <c r="AA1366" s="33"/>
    </row>
    <row r="1367" spans="27:27" hidden="1">
      <c r="AA1367" s="33"/>
    </row>
    <row r="1368" spans="27:27" hidden="1">
      <c r="AA1368" s="33"/>
    </row>
    <row r="1369" spans="27:27" hidden="1">
      <c r="AA1369" s="33"/>
    </row>
    <row r="1370" spans="27:27" hidden="1">
      <c r="AA1370" s="33"/>
    </row>
    <row r="1371" spans="27:27" hidden="1">
      <c r="AA1371" s="33"/>
    </row>
    <row r="1372" spans="27:27" hidden="1">
      <c r="AA1372" s="33"/>
    </row>
    <row r="1373" spans="27:27" hidden="1">
      <c r="AA1373" s="33"/>
    </row>
    <row r="1374" spans="27:27" hidden="1">
      <c r="AA1374" s="33"/>
    </row>
    <row r="1375" spans="27:27" hidden="1">
      <c r="AA1375" s="33"/>
    </row>
    <row r="1376" spans="27:27" hidden="1">
      <c r="AA1376" s="33"/>
    </row>
    <row r="1377" spans="27:27" hidden="1">
      <c r="AA1377" s="33"/>
    </row>
    <row r="1378" spans="27:27" hidden="1">
      <c r="AA1378" s="33"/>
    </row>
    <row r="1379" spans="27:27" hidden="1">
      <c r="AA1379" s="33"/>
    </row>
    <row r="1380" spans="27:27" hidden="1">
      <c r="AA1380" s="33"/>
    </row>
    <row r="1381" spans="27:27" hidden="1">
      <c r="AA1381" s="33"/>
    </row>
    <row r="1382" spans="27:27" hidden="1">
      <c r="AA1382" s="33"/>
    </row>
    <row r="1383" spans="27:27" hidden="1">
      <c r="AA1383" s="33"/>
    </row>
    <row r="1384" spans="27:27" hidden="1">
      <c r="AA1384" s="33"/>
    </row>
    <row r="1385" spans="27:27" hidden="1">
      <c r="AA1385" s="33"/>
    </row>
    <row r="1386" spans="27:27" hidden="1">
      <c r="AA1386" s="33"/>
    </row>
    <row r="1387" spans="27:27" hidden="1">
      <c r="AA1387" s="33"/>
    </row>
    <row r="1388" spans="27:27" hidden="1">
      <c r="AA1388" s="33"/>
    </row>
    <row r="1389" spans="27:27" hidden="1">
      <c r="AA1389" s="33"/>
    </row>
    <row r="1390" spans="27:27" hidden="1">
      <c r="AA1390" s="33"/>
    </row>
    <row r="1391" spans="27:27" hidden="1">
      <c r="AA1391" s="33"/>
    </row>
    <row r="1392" spans="27:27" hidden="1">
      <c r="AA1392" s="33"/>
    </row>
    <row r="1393" spans="27:27" hidden="1">
      <c r="AA1393" s="33"/>
    </row>
    <row r="1394" spans="27:27" hidden="1">
      <c r="AA1394" s="33"/>
    </row>
    <row r="1395" spans="27:27" hidden="1">
      <c r="AA1395" s="33"/>
    </row>
    <row r="1396" spans="27:27" hidden="1">
      <c r="AA1396" s="33"/>
    </row>
    <row r="1397" spans="27:27" hidden="1">
      <c r="AA1397" s="33"/>
    </row>
    <row r="1398" spans="27:27" hidden="1">
      <c r="AA1398" s="33"/>
    </row>
    <row r="1399" spans="27:27" hidden="1">
      <c r="AA1399" s="33"/>
    </row>
    <row r="1400" spans="27:27" hidden="1">
      <c r="AA1400" s="33"/>
    </row>
    <row r="1401" spans="27:27" hidden="1">
      <c r="AA1401" s="33"/>
    </row>
    <row r="1402" spans="27:27" hidden="1">
      <c r="AA1402" s="33"/>
    </row>
    <row r="1403" spans="27:27" hidden="1">
      <c r="AA1403" s="33"/>
    </row>
    <row r="1404" spans="27:27" hidden="1">
      <c r="AA1404" s="33"/>
    </row>
    <row r="1405" spans="27:27" hidden="1">
      <c r="AA1405" s="33"/>
    </row>
    <row r="1406" spans="27:27" hidden="1">
      <c r="AA1406" s="33"/>
    </row>
    <row r="1407" spans="27:27" hidden="1">
      <c r="AA1407" s="33"/>
    </row>
    <row r="1408" spans="27:27" hidden="1">
      <c r="AA1408" s="33"/>
    </row>
    <row r="1409" spans="27:27" hidden="1">
      <c r="AA1409" s="33"/>
    </row>
    <row r="1410" spans="27:27" hidden="1">
      <c r="AA1410" s="33"/>
    </row>
    <row r="1411" spans="27:27" hidden="1">
      <c r="AA1411" s="33"/>
    </row>
    <row r="1412" spans="27:27" hidden="1">
      <c r="AA1412" s="33"/>
    </row>
    <row r="1413" spans="27:27" hidden="1">
      <c r="AA1413" s="33"/>
    </row>
    <row r="1414" spans="27:27" hidden="1">
      <c r="AA1414" s="33"/>
    </row>
    <row r="1415" spans="27:27" hidden="1">
      <c r="AA1415" s="33"/>
    </row>
    <row r="1416" spans="27:27" hidden="1">
      <c r="AA1416" s="33"/>
    </row>
    <row r="1417" spans="27:27" hidden="1">
      <c r="AA1417" s="33"/>
    </row>
    <row r="1418" spans="27:27" hidden="1">
      <c r="AA1418" s="33"/>
    </row>
    <row r="1419" spans="27:27" hidden="1">
      <c r="AA1419" s="33"/>
    </row>
    <row r="1420" spans="27:27" hidden="1">
      <c r="AA1420" s="33"/>
    </row>
    <row r="1421" spans="27:27" hidden="1">
      <c r="AA1421" s="33"/>
    </row>
    <row r="1422" spans="27:27" hidden="1">
      <c r="AA1422" s="33"/>
    </row>
    <row r="1423" spans="27:27" hidden="1">
      <c r="AA1423" s="33"/>
    </row>
    <row r="1424" spans="27:27" hidden="1">
      <c r="AA1424" s="33"/>
    </row>
    <row r="1425" spans="27:27" hidden="1">
      <c r="AA1425" s="33"/>
    </row>
    <row r="1426" spans="27:27" hidden="1">
      <c r="AA1426" s="33"/>
    </row>
    <row r="1427" spans="27:27" hidden="1">
      <c r="AA1427" s="33"/>
    </row>
    <row r="1428" spans="27:27" hidden="1">
      <c r="AA1428" s="33"/>
    </row>
    <row r="1429" spans="27:27" hidden="1">
      <c r="AA1429" s="33"/>
    </row>
    <row r="1430" spans="27:27" hidden="1">
      <c r="AA1430" s="33"/>
    </row>
    <row r="1431" spans="27:27" hidden="1">
      <c r="AA1431" s="33"/>
    </row>
    <row r="1432" spans="27:27" hidden="1">
      <c r="AA1432" s="33"/>
    </row>
    <row r="1433" spans="27:27" hidden="1">
      <c r="AA1433" s="33"/>
    </row>
    <row r="1434" spans="27:27" hidden="1">
      <c r="AA1434" s="33"/>
    </row>
    <row r="1435" spans="27:27" hidden="1">
      <c r="AA1435" s="33"/>
    </row>
    <row r="1436" spans="27:27" hidden="1">
      <c r="AA1436" s="33"/>
    </row>
    <row r="1437" spans="27:27" hidden="1">
      <c r="AA1437" s="33"/>
    </row>
    <row r="1438" spans="27:27" hidden="1">
      <c r="AA1438" s="33"/>
    </row>
    <row r="1439" spans="27:27" hidden="1">
      <c r="AA1439" s="33"/>
    </row>
    <row r="1440" spans="27:27" hidden="1">
      <c r="AA1440" s="33"/>
    </row>
    <row r="1441" spans="27:27" hidden="1">
      <c r="AA1441" s="33"/>
    </row>
    <row r="1442" spans="27:27" hidden="1">
      <c r="AA1442" s="33"/>
    </row>
    <row r="1443" spans="27:27" hidden="1">
      <c r="AA1443" s="33"/>
    </row>
    <row r="1444" spans="27:27" hidden="1">
      <c r="AA1444" s="33"/>
    </row>
    <row r="1445" spans="27:27" hidden="1">
      <c r="AA1445" s="33"/>
    </row>
    <row r="1446" spans="27:27" hidden="1">
      <c r="AA1446" s="33"/>
    </row>
    <row r="1447" spans="27:27" hidden="1">
      <c r="AA1447" s="33"/>
    </row>
    <row r="1448" spans="27:27" hidden="1">
      <c r="AA1448" s="33"/>
    </row>
    <row r="1449" spans="27:27" hidden="1">
      <c r="AA1449" s="33"/>
    </row>
    <row r="1450" spans="27:27" hidden="1">
      <c r="AA1450" s="33"/>
    </row>
    <row r="1451" spans="27:27" hidden="1">
      <c r="AA1451" s="33"/>
    </row>
    <row r="1452" spans="27:27" hidden="1">
      <c r="AA1452" s="33"/>
    </row>
    <row r="1453" spans="27:27" hidden="1">
      <c r="AA1453" s="33"/>
    </row>
    <row r="1454" spans="27:27" hidden="1">
      <c r="AA1454" s="33"/>
    </row>
    <row r="1455" spans="27:27" hidden="1">
      <c r="AA1455" s="33"/>
    </row>
    <row r="1456" spans="27:27" hidden="1">
      <c r="AA1456" s="33"/>
    </row>
    <row r="1457" spans="27:27" hidden="1">
      <c r="AA1457" s="33"/>
    </row>
    <row r="1458" spans="27:27" hidden="1">
      <c r="AA1458" s="33"/>
    </row>
    <row r="1459" spans="27:27" hidden="1">
      <c r="AA1459" s="33"/>
    </row>
    <row r="1460" spans="27:27" hidden="1">
      <c r="AA1460" s="33"/>
    </row>
    <row r="1461" spans="27:27" hidden="1">
      <c r="AA1461" s="33"/>
    </row>
    <row r="1462" spans="27:27" hidden="1">
      <c r="AA1462" s="33"/>
    </row>
    <row r="1463" spans="27:27" hidden="1">
      <c r="AA1463" s="33"/>
    </row>
    <row r="1464" spans="27:27" hidden="1">
      <c r="AA1464" s="33"/>
    </row>
    <row r="1465" spans="27:27" hidden="1">
      <c r="AA1465" s="33"/>
    </row>
    <row r="1466" spans="27:27" hidden="1">
      <c r="AA1466" s="33"/>
    </row>
    <row r="1467" spans="27:27" hidden="1">
      <c r="AA1467" s="33"/>
    </row>
    <row r="1468" spans="27:27" hidden="1">
      <c r="AA1468" s="33"/>
    </row>
    <row r="1469" spans="27:27" hidden="1">
      <c r="AA1469" s="33"/>
    </row>
    <row r="1470" spans="27:27" hidden="1">
      <c r="AA1470" s="33"/>
    </row>
    <row r="1471" spans="27:27" hidden="1">
      <c r="AA1471" s="33"/>
    </row>
    <row r="1472" spans="27:27" hidden="1">
      <c r="AA1472" s="33"/>
    </row>
    <row r="1473" spans="27:27" hidden="1">
      <c r="AA1473" s="33"/>
    </row>
    <row r="1474" spans="27:27" hidden="1">
      <c r="AA1474" s="33"/>
    </row>
    <row r="1475" spans="27:27" hidden="1">
      <c r="AA1475" s="33"/>
    </row>
    <row r="1476" spans="27:27" hidden="1">
      <c r="AA1476" s="33"/>
    </row>
    <row r="1477" spans="27:27" hidden="1">
      <c r="AA1477" s="33"/>
    </row>
    <row r="1478" spans="27:27" hidden="1">
      <c r="AA1478" s="33"/>
    </row>
    <row r="1479" spans="27:27" hidden="1">
      <c r="AA1479" s="33"/>
    </row>
    <row r="1480" spans="27:27" hidden="1">
      <c r="AA1480" s="33"/>
    </row>
    <row r="1481" spans="27:27" hidden="1">
      <c r="AA1481" s="33"/>
    </row>
    <row r="1482" spans="27:27" hidden="1">
      <c r="AA1482" s="33"/>
    </row>
    <row r="1483" spans="27:27" hidden="1">
      <c r="AA1483" s="33"/>
    </row>
    <row r="1484" spans="27:27" hidden="1">
      <c r="AA1484" s="33"/>
    </row>
    <row r="1485" spans="27:27" hidden="1">
      <c r="AA1485" s="33"/>
    </row>
    <row r="1486" spans="27:27" hidden="1">
      <c r="AA1486" s="33"/>
    </row>
    <row r="1487" spans="27:27" hidden="1">
      <c r="AA1487" s="33"/>
    </row>
    <row r="1488" spans="27:27" hidden="1">
      <c r="AA1488" s="33"/>
    </row>
    <row r="1489" spans="27:27" hidden="1">
      <c r="AA1489" s="33"/>
    </row>
    <row r="1490" spans="27:27" hidden="1">
      <c r="AA1490" s="33"/>
    </row>
    <row r="1491" spans="27:27" hidden="1">
      <c r="AA1491" s="33"/>
    </row>
    <row r="1492" spans="27:27" hidden="1">
      <c r="AA1492" s="33"/>
    </row>
    <row r="1493" spans="27:27" hidden="1">
      <c r="AA1493" s="33"/>
    </row>
    <row r="1494" spans="27:27" hidden="1">
      <c r="AA1494" s="33"/>
    </row>
    <row r="1495" spans="27:27" hidden="1">
      <c r="AA1495" s="33"/>
    </row>
    <row r="1496" spans="27:27" hidden="1">
      <c r="AA1496" s="33"/>
    </row>
    <row r="1497" spans="27:27" hidden="1">
      <c r="AA1497" s="33"/>
    </row>
    <row r="1498" spans="27:27" hidden="1">
      <c r="AA1498" s="33"/>
    </row>
    <row r="1499" spans="27:27" hidden="1">
      <c r="AA1499" s="33"/>
    </row>
    <row r="1500" spans="27:27" hidden="1">
      <c r="AA1500" s="33"/>
    </row>
    <row r="1501" spans="27:27" hidden="1">
      <c r="AA1501" s="33"/>
    </row>
    <row r="1502" spans="27:27" hidden="1">
      <c r="AA1502" s="33"/>
    </row>
    <row r="1503" spans="27:27" hidden="1">
      <c r="AA1503" s="33"/>
    </row>
    <row r="1504" spans="27:27" hidden="1">
      <c r="AA1504" s="33"/>
    </row>
    <row r="1505" spans="27:27" hidden="1">
      <c r="AA1505" s="33"/>
    </row>
    <row r="1506" spans="27:27" hidden="1">
      <c r="AA1506" s="33"/>
    </row>
    <row r="1507" spans="27:27" hidden="1">
      <c r="AA1507" s="33"/>
    </row>
    <row r="1508" spans="27:27" hidden="1">
      <c r="AA1508" s="33"/>
    </row>
    <row r="1509" spans="27:27" hidden="1">
      <c r="AA1509" s="33"/>
    </row>
    <row r="1510" spans="27:27" hidden="1">
      <c r="AA1510" s="33"/>
    </row>
    <row r="1511" spans="27:27" hidden="1">
      <c r="AA1511" s="33"/>
    </row>
    <row r="1512" spans="27:27" hidden="1">
      <c r="AA1512" s="33"/>
    </row>
    <row r="1513" spans="27:27" hidden="1">
      <c r="AA1513" s="33"/>
    </row>
    <row r="1514" spans="27:27" hidden="1">
      <c r="AA1514" s="33"/>
    </row>
    <row r="1515" spans="27:27" hidden="1">
      <c r="AA1515" s="33"/>
    </row>
    <row r="1516" spans="27:27" hidden="1">
      <c r="AA1516" s="33"/>
    </row>
    <row r="1517" spans="27:27" hidden="1">
      <c r="AA1517" s="33"/>
    </row>
    <row r="1518" spans="27:27" hidden="1">
      <c r="AA1518" s="33"/>
    </row>
    <row r="1519" spans="27:27" hidden="1">
      <c r="AA1519" s="33"/>
    </row>
    <row r="1520" spans="27:27" hidden="1">
      <c r="AA1520" s="33"/>
    </row>
    <row r="1521" spans="27:27" hidden="1">
      <c r="AA1521" s="33"/>
    </row>
    <row r="1522" spans="27:27" hidden="1">
      <c r="AA1522" s="33"/>
    </row>
    <row r="1523" spans="27:27" hidden="1">
      <c r="AA1523" s="33"/>
    </row>
    <row r="1524" spans="27:27" hidden="1">
      <c r="AA1524" s="33"/>
    </row>
    <row r="1525" spans="27:27" hidden="1">
      <c r="AA1525" s="33"/>
    </row>
    <row r="1526" spans="27:27" hidden="1">
      <c r="AA1526" s="33"/>
    </row>
    <row r="1527" spans="27:27" hidden="1">
      <c r="AA1527" s="33"/>
    </row>
    <row r="1528" spans="27:27" hidden="1">
      <c r="AA1528" s="33"/>
    </row>
    <row r="1529" spans="27:27" hidden="1">
      <c r="AA1529" s="33"/>
    </row>
    <row r="1530" spans="27:27" hidden="1">
      <c r="AA1530" s="33"/>
    </row>
    <row r="1531" spans="27:27" hidden="1">
      <c r="AA1531" s="33"/>
    </row>
    <row r="1532" spans="27:27" hidden="1">
      <c r="AA1532" s="33"/>
    </row>
    <row r="1533" spans="27:27" hidden="1">
      <c r="AA1533" s="33"/>
    </row>
    <row r="1534" spans="27:27" hidden="1">
      <c r="AA1534" s="33"/>
    </row>
    <row r="1535" spans="27:27" hidden="1">
      <c r="AA1535" s="33"/>
    </row>
    <row r="1536" spans="27:27" hidden="1">
      <c r="AA1536" s="33"/>
    </row>
    <row r="1537" spans="27:27" hidden="1">
      <c r="AA1537" s="33"/>
    </row>
    <row r="1538" spans="27:27" hidden="1">
      <c r="AA1538" s="33"/>
    </row>
    <row r="1539" spans="27:27" hidden="1">
      <c r="AA1539" s="33"/>
    </row>
    <row r="1540" spans="27:27" hidden="1">
      <c r="AA1540" s="33"/>
    </row>
    <row r="1541" spans="27:27" hidden="1">
      <c r="AA1541" s="33"/>
    </row>
    <row r="1542" spans="27:27" hidden="1">
      <c r="AA1542" s="33"/>
    </row>
    <row r="1543" spans="27:27" hidden="1">
      <c r="AA1543" s="33"/>
    </row>
    <row r="1544" spans="27:27" hidden="1">
      <c r="AA1544" s="33"/>
    </row>
    <row r="1545" spans="27:27" hidden="1">
      <c r="AA1545" s="33"/>
    </row>
    <row r="1546" spans="27:27" hidden="1">
      <c r="AA1546" s="33"/>
    </row>
    <row r="1547" spans="27:27" hidden="1">
      <c r="AA1547" s="33"/>
    </row>
    <row r="1548" spans="27:27" hidden="1">
      <c r="AA1548" s="33"/>
    </row>
    <row r="1549" spans="27:27" hidden="1">
      <c r="AA1549" s="33"/>
    </row>
    <row r="1550" spans="27:27" hidden="1">
      <c r="AA1550" s="33"/>
    </row>
    <row r="1551" spans="27:27" hidden="1">
      <c r="AA1551" s="33"/>
    </row>
    <row r="1552" spans="27:27" hidden="1">
      <c r="AA1552" s="33"/>
    </row>
    <row r="1553" spans="27:27" hidden="1">
      <c r="AA1553" s="33"/>
    </row>
    <row r="1554" spans="27:27" hidden="1">
      <c r="AA1554" s="33"/>
    </row>
    <row r="1555" spans="27:27" hidden="1">
      <c r="AA1555" s="33"/>
    </row>
    <row r="1556" spans="27:27" hidden="1">
      <c r="AA1556" s="33"/>
    </row>
    <row r="1557" spans="27:27" hidden="1">
      <c r="AA1557" s="33"/>
    </row>
    <row r="1558" spans="27:27" hidden="1">
      <c r="AA1558" s="33"/>
    </row>
    <row r="1559" spans="27:27" hidden="1">
      <c r="AA1559" s="33"/>
    </row>
    <row r="1560" spans="27:27" hidden="1">
      <c r="AA1560" s="33"/>
    </row>
    <row r="1561" spans="27:27" hidden="1">
      <c r="AA1561" s="33"/>
    </row>
    <row r="1562" spans="27:27" hidden="1">
      <c r="AA1562" s="33"/>
    </row>
    <row r="1563" spans="27:27" hidden="1">
      <c r="AA1563" s="33"/>
    </row>
    <row r="1564" spans="27:27" hidden="1">
      <c r="AA1564" s="33"/>
    </row>
    <row r="1565" spans="27:27" hidden="1">
      <c r="AA1565" s="33"/>
    </row>
    <row r="1566" spans="27:27" hidden="1">
      <c r="AA1566" s="33"/>
    </row>
    <row r="1567" spans="27:27" hidden="1">
      <c r="AA1567" s="33"/>
    </row>
    <row r="1568" spans="27:27" hidden="1">
      <c r="AA1568" s="33"/>
    </row>
    <row r="1569" spans="27:27" hidden="1">
      <c r="AA1569" s="33"/>
    </row>
    <row r="1570" spans="27:27" hidden="1">
      <c r="AA1570" s="33"/>
    </row>
    <row r="1571" spans="27:27" hidden="1">
      <c r="AA1571" s="33"/>
    </row>
    <row r="1572" spans="27:27" hidden="1">
      <c r="AA1572" s="33"/>
    </row>
    <row r="1573" spans="27:27" hidden="1">
      <c r="AA1573" s="33"/>
    </row>
    <row r="1574" spans="27:27" hidden="1">
      <c r="AA1574" s="33"/>
    </row>
    <row r="1575" spans="27:27" hidden="1">
      <c r="AA1575" s="33"/>
    </row>
    <row r="1576" spans="27:27" hidden="1">
      <c r="AA1576" s="33"/>
    </row>
    <row r="1577" spans="27:27" hidden="1">
      <c r="AA1577" s="33"/>
    </row>
    <row r="1578" spans="27:27" hidden="1">
      <c r="AA1578" s="33"/>
    </row>
    <row r="1579" spans="27:27" hidden="1">
      <c r="AA1579" s="33"/>
    </row>
    <row r="1580" spans="27:27" hidden="1">
      <c r="AA1580" s="33"/>
    </row>
    <row r="1581" spans="27:27" hidden="1">
      <c r="AA1581" s="33"/>
    </row>
    <row r="1582" spans="27:27" hidden="1">
      <c r="AA1582" s="33"/>
    </row>
    <row r="1583" spans="27:27" hidden="1">
      <c r="AA1583" s="33"/>
    </row>
    <row r="1584" spans="27:27" hidden="1">
      <c r="AA1584" s="33"/>
    </row>
    <row r="1585" spans="27:27" hidden="1">
      <c r="AA1585" s="33"/>
    </row>
    <row r="1586" spans="27:27" hidden="1">
      <c r="AA1586" s="33"/>
    </row>
    <row r="1587" spans="27:27" hidden="1">
      <c r="AA1587" s="33"/>
    </row>
    <row r="1588" spans="27:27" hidden="1">
      <c r="AA1588" s="33"/>
    </row>
    <row r="1589" spans="27:27" hidden="1">
      <c r="AA1589" s="33"/>
    </row>
    <row r="1590" spans="27:27" hidden="1">
      <c r="AA1590" s="33"/>
    </row>
    <row r="1591" spans="27:27" hidden="1">
      <c r="AA1591" s="33"/>
    </row>
    <row r="1592" spans="27:27" hidden="1">
      <c r="AA1592" s="33"/>
    </row>
    <row r="1593" spans="27:27" hidden="1">
      <c r="AA1593" s="33"/>
    </row>
    <row r="1594" spans="27:27" hidden="1">
      <c r="AA1594" s="33"/>
    </row>
    <row r="1595" spans="27:27" hidden="1">
      <c r="AA1595" s="33"/>
    </row>
    <row r="1596" spans="27:27" hidden="1">
      <c r="AA1596" s="33"/>
    </row>
    <row r="1597" spans="27:27" hidden="1">
      <c r="AA1597" s="33"/>
    </row>
    <row r="1598" spans="27:27" hidden="1">
      <c r="AA1598" s="33"/>
    </row>
    <row r="1599" spans="27:27" hidden="1">
      <c r="AA1599" s="33"/>
    </row>
    <row r="1600" spans="27:27" hidden="1">
      <c r="AA1600" s="33"/>
    </row>
    <row r="1601" spans="27:27" hidden="1">
      <c r="AA1601" s="33"/>
    </row>
    <row r="1602" spans="27:27" hidden="1">
      <c r="AA1602" s="33"/>
    </row>
    <row r="1603" spans="27:27" hidden="1">
      <c r="AA1603" s="33"/>
    </row>
    <row r="1604" spans="27:27" hidden="1">
      <c r="AA1604" s="33"/>
    </row>
    <row r="1605" spans="27:27" hidden="1">
      <c r="AA1605" s="33"/>
    </row>
    <row r="1606" spans="27:27" hidden="1">
      <c r="AA1606" s="33"/>
    </row>
    <row r="1607" spans="27:27" hidden="1">
      <c r="AA1607" s="33"/>
    </row>
    <row r="1608" spans="27:27" hidden="1">
      <c r="AA1608" s="33"/>
    </row>
    <row r="1609" spans="27:27" hidden="1">
      <c r="AA1609" s="33"/>
    </row>
    <row r="1610" spans="27:27" hidden="1">
      <c r="AA1610" s="33"/>
    </row>
    <row r="1611" spans="27:27" hidden="1">
      <c r="AA1611" s="33"/>
    </row>
    <row r="1612" spans="27:27" hidden="1">
      <c r="AA1612" s="33"/>
    </row>
    <row r="1613" spans="27:27" hidden="1">
      <c r="AA1613" s="33"/>
    </row>
    <row r="1614" spans="27:27" hidden="1">
      <c r="AA1614" s="33"/>
    </row>
    <row r="1615" spans="27:27" hidden="1">
      <c r="AA1615" s="33"/>
    </row>
    <row r="1616" spans="27:27" hidden="1">
      <c r="AA1616" s="33"/>
    </row>
    <row r="1617" spans="27:27" hidden="1">
      <c r="AA1617" s="33"/>
    </row>
    <row r="1618" spans="27:27" hidden="1">
      <c r="AA1618" s="33"/>
    </row>
    <row r="1619" spans="27:27" hidden="1">
      <c r="AA1619" s="33"/>
    </row>
    <row r="1620" spans="27:27" hidden="1">
      <c r="AA1620" s="33"/>
    </row>
    <row r="1621" spans="27:27" hidden="1">
      <c r="AA1621" s="33"/>
    </row>
    <row r="1622" spans="27:27" hidden="1">
      <c r="AA1622" s="33"/>
    </row>
    <row r="1623" spans="27:27" hidden="1">
      <c r="AA1623" s="33"/>
    </row>
    <row r="1624" spans="27:27" hidden="1">
      <c r="AA1624" s="33"/>
    </row>
    <row r="1625" spans="27:27" hidden="1">
      <c r="AA1625" s="33"/>
    </row>
    <row r="1626" spans="27:27" hidden="1">
      <c r="AA1626" s="33"/>
    </row>
    <row r="1627" spans="27:27" hidden="1">
      <c r="AA1627" s="33"/>
    </row>
    <row r="1628" spans="27:27" hidden="1">
      <c r="AA1628" s="33"/>
    </row>
    <row r="1629" spans="27:27" hidden="1">
      <c r="AA1629" s="33"/>
    </row>
    <row r="1630" spans="27:27" hidden="1">
      <c r="AA1630" s="33"/>
    </row>
    <row r="1631" spans="27:27" hidden="1">
      <c r="AA1631" s="33"/>
    </row>
    <row r="1632" spans="27:27" hidden="1">
      <c r="AA1632" s="33"/>
    </row>
    <row r="1633" spans="27:27" hidden="1">
      <c r="AA1633" s="33"/>
    </row>
    <row r="1634" spans="27:27" hidden="1">
      <c r="AA1634" s="33"/>
    </row>
    <row r="1635" spans="27:27" hidden="1">
      <c r="AA1635" s="33"/>
    </row>
    <row r="1636" spans="27:27" hidden="1">
      <c r="AA1636" s="33"/>
    </row>
    <row r="1637" spans="27:27" hidden="1">
      <c r="AA1637" s="33"/>
    </row>
    <row r="1638" spans="27:27" hidden="1">
      <c r="AA1638" s="33"/>
    </row>
    <row r="1639" spans="27:27" hidden="1">
      <c r="AA1639" s="33"/>
    </row>
    <row r="1640" spans="27:27" hidden="1">
      <c r="AA1640" s="33"/>
    </row>
    <row r="1641" spans="27:27" hidden="1">
      <c r="AA1641" s="33"/>
    </row>
    <row r="1642" spans="27:27" hidden="1">
      <c r="AA1642" s="33"/>
    </row>
    <row r="1643" spans="27:27" hidden="1">
      <c r="AA1643" s="33"/>
    </row>
    <row r="1644" spans="27:27" hidden="1">
      <c r="AA1644" s="33"/>
    </row>
    <row r="1645" spans="27:27" hidden="1">
      <c r="AA1645" s="33"/>
    </row>
    <row r="1646" spans="27:27" hidden="1">
      <c r="AA1646" s="33"/>
    </row>
    <row r="1647" spans="27:27" hidden="1">
      <c r="AA1647" s="33"/>
    </row>
    <row r="1648" spans="27:27" hidden="1">
      <c r="AA1648" s="33"/>
    </row>
    <row r="1649" spans="27:27" hidden="1">
      <c r="AA1649" s="33"/>
    </row>
    <row r="1650" spans="27:27" hidden="1">
      <c r="AA1650" s="33"/>
    </row>
    <row r="1651" spans="27:27" hidden="1">
      <c r="AA1651" s="33"/>
    </row>
    <row r="1652" spans="27:27" hidden="1">
      <c r="AA1652" s="33"/>
    </row>
    <row r="1653" spans="27:27" hidden="1">
      <c r="AA1653" s="33"/>
    </row>
    <row r="1654" spans="27:27" hidden="1">
      <c r="AA1654" s="33"/>
    </row>
    <row r="1655" spans="27:27" hidden="1">
      <c r="AA1655" s="33"/>
    </row>
    <row r="1656" spans="27:27" hidden="1">
      <c r="AA1656" s="33"/>
    </row>
    <row r="1657" spans="27:27" hidden="1">
      <c r="AA1657" s="33"/>
    </row>
    <row r="1658" spans="27:27" hidden="1">
      <c r="AA1658" s="33"/>
    </row>
    <row r="1659" spans="27:27" hidden="1">
      <c r="AA1659" s="33"/>
    </row>
    <row r="1660" spans="27:27" hidden="1">
      <c r="AA1660" s="33"/>
    </row>
    <row r="1661" spans="27:27" hidden="1">
      <c r="AA1661" s="33"/>
    </row>
    <row r="1662" spans="27:27" hidden="1">
      <c r="AA1662" s="33"/>
    </row>
    <row r="1663" spans="27:27" hidden="1">
      <c r="AA1663" s="33"/>
    </row>
    <row r="1664" spans="27:27" hidden="1">
      <c r="AA1664" s="33"/>
    </row>
    <row r="1665" spans="27:27" hidden="1">
      <c r="AA1665" s="33"/>
    </row>
    <row r="1666" spans="27:27" hidden="1">
      <c r="AA1666" s="33"/>
    </row>
    <row r="1667" spans="27:27" hidden="1">
      <c r="AA1667" s="33"/>
    </row>
    <row r="1668" spans="27:27" hidden="1">
      <c r="AA1668" s="33"/>
    </row>
    <row r="1669" spans="27:27" hidden="1">
      <c r="AA1669" s="33"/>
    </row>
    <row r="1670" spans="27:27" hidden="1">
      <c r="AA1670" s="33"/>
    </row>
    <row r="1671" spans="27:27" hidden="1">
      <c r="AA1671" s="33"/>
    </row>
    <row r="1672" spans="27:27" hidden="1">
      <c r="AA1672" s="33"/>
    </row>
    <row r="1673" spans="27:27" hidden="1">
      <c r="AA1673" s="33"/>
    </row>
    <row r="1674" spans="27:27" hidden="1">
      <c r="AA1674" s="33"/>
    </row>
    <row r="1675" spans="27:27" hidden="1">
      <c r="AA1675" s="33"/>
    </row>
    <row r="1676" spans="27:27" hidden="1">
      <c r="AA1676" s="33"/>
    </row>
    <row r="1677" spans="27:27" hidden="1">
      <c r="AA1677" s="33"/>
    </row>
    <row r="1678" spans="27:27" hidden="1">
      <c r="AA1678" s="33"/>
    </row>
    <row r="1679" spans="27:27" hidden="1">
      <c r="AA1679" s="33"/>
    </row>
    <row r="1680" spans="27:27" hidden="1">
      <c r="AA1680" s="33"/>
    </row>
    <row r="1681" spans="27:27" hidden="1">
      <c r="AA1681" s="33"/>
    </row>
    <row r="1682" spans="27:27" hidden="1">
      <c r="AA1682" s="33"/>
    </row>
    <row r="1683" spans="27:27" hidden="1">
      <c r="AA1683" s="33"/>
    </row>
    <row r="1684" spans="27:27" hidden="1">
      <c r="AA1684" s="33"/>
    </row>
    <row r="1685" spans="27:27" hidden="1">
      <c r="AA1685" s="33"/>
    </row>
    <row r="1686" spans="27:27" hidden="1">
      <c r="AA1686" s="33"/>
    </row>
    <row r="1687" spans="27:27" hidden="1">
      <c r="AA1687" s="33"/>
    </row>
    <row r="1688" spans="27:27" hidden="1">
      <c r="AA1688" s="33"/>
    </row>
    <row r="1689" spans="27:27" hidden="1">
      <c r="AA1689" s="33"/>
    </row>
    <row r="1690" spans="27:27" hidden="1">
      <c r="AA1690" s="33"/>
    </row>
    <row r="1691" spans="27:27" hidden="1">
      <c r="AA1691" s="33"/>
    </row>
    <row r="1692" spans="27:27" hidden="1">
      <c r="AA1692" s="33"/>
    </row>
    <row r="1693" spans="27:27" hidden="1">
      <c r="AA1693" s="33"/>
    </row>
    <row r="1694" spans="27:27" hidden="1">
      <c r="AA1694" s="33"/>
    </row>
    <row r="1695" spans="27:27" hidden="1">
      <c r="AA1695" s="33"/>
    </row>
    <row r="1696" spans="27:27" hidden="1">
      <c r="AA1696" s="33"/>
    </row>
    <row r="1697" spans="27:27" hidden="1">
      <c r="AA1697" s="33"/>
    </row>
    <row r="1698" spans="27:27" hidden="1">
      <c r="AA1698" s="33"/>
    </row>
    <row r="1699" spans="27:27" hidden="1">
      <c r="AA1699" s="33"/>
    </row>
    <row r="1700" spans="27:27" hidden="1">
      <c r="AA1700" s="33"/>
    </row>
    <row r="1701" spans="27:27" hidden="1">
      <c r="AA1701" s="33"/>
    </row>
    <row r="1702" spans="27:27" hidden="1">
      <c r="AA1702" s="33"/>
    </row>
    <row r="1703" spans="27:27" hidden="1">
      <c r="AA1703" s="33"/>
    </row>
    <row r="1704" spans="27:27" hidden="1">
      <c r="AA1704" s="33"/>
    </row>
    <row r="1705" spans="27:27" hidden="1">
      <c r="AA1705" s="33"/>
    </row>
    <row r="1706" spans="27:27" hidden="1">
      <c r="AA1706" s="33"/>
    </row>
    <row r="1707" spans="27:27" hidden="1">
      <c r="AA1707" s="33"/>
    </row>
    <row r="1708" spans="27:27" hidden="1">
      <c r="AA1708" s="33"/>
    </row>
    <row r="1709" spans="27:27" hidden="1">
      <c r="AA1709" s="33"/>
    </row>
    <row r="1710" spans="27:27" hidden="1">
      <c r="AA1710" s="33"/>
    </row>
    <row r="1711" spans="27:27" hidden="1">
      <c r="AA1711" s="33"/>
    </row>
    <row r="1712" spans="27:27" hidden="1">
      <c r="AA1712" s="33"/>
    </row>
    <row r="1713" spans="27:27" hidden="1">
      <c r="AA1713" s="33"/>
    </row>
    <row r="1714" spans="27:27" hidden="1">
      <c r="AA1714" s="33"/>
    </row>
    <row r="1715" spans="27:27" hidden="1">
      <c r="AA1715" s="33"/>
    </row>
    <row r="1716" spans="27:27" hidden="1">
      <c r="AA1716" s="33"/>
    </row>
    <row r="1717" spans="27:27" hidden="1">
      <c r="AA1717" s="33"/>
    </row>
    <row r="1718" spans="27:27" hidden="1">
      <c r="AA1718" s="33"/>
    </row>
    <row r="1719" spans="27:27" hidden="1">
      <c r="AA1719" s="33"/>
    </row>
    <row r="1720" spans="27:27" hidden="1">
      <c r="AA1720" s="33"/>
    </row>
    <row r="1721" spans="27:27" hidden="1">
      <c r="AA1721" s="33"/>
    </row>
    <row r="1722" spans="27:27" hidden="1">
      <c r="AA1722" s="33"/>
    </row>
    <row r="1723" spans="27:27" hidden="1">
      <c r="AA1723" s="33"/>
    </row>
    <row r="1724" spans="27:27" hidden="1">
      <c r="AA1724" s="33"/>
    </row>
    <row r="1725" spans="27:27" hidden="1">
      <c r="AA1725" s="33"/>
    </row>
    <row r="1726" spans="27:27" hidden="1">
      <c r="AA1726" s="33"/>
    </row>
    <row r="1727" spans="27:27" hidden="1">
      <c r="AA1727" s="33"/>
    </row>
    <row r="1728" spans="27:27" hidden="1">
      <c r="AA1728" s="33"/>
    </row>
    <row r="1729" spans="27:27" hidden="1">
      <c r="AA1729" s="33"/>
    </row>
    <row r="1730" spans="27:27" hidden="1">
      <c r="AA1730" s="33"/>
    </row>
    <row r="1731" spans="27:27" hidden="1">
      <c r="AA1731" s="33"/>
    </row>
    <row r="1732" spans="27:27" hidden="1">
      <c r="AA1732" s="33"/>
    </row>
    <row r="1733" spans="27:27" hidden="1">
      <c r="AA1733" s="33"/>
    </row>
    <row r="1734" spans="27:27" hidden="1">
      <c r="AA1734" s="33"/>
    </row>
    <row r="1735" spans="27:27" hidden="1">
      <c r="AA1735" s="33"/>
    </row>
    <row r="1736" spans="27:27" hidden="1">
      <c r="AA1736" s="33"/>
    </row>
    <row r="1737" spans="27:27" hidden="1">
      <c r="AA1737" s="33"/>
    </row>
    <row r="1738" spans="27:27" hidden="1">
      <c r="AA1738" s="33"/>
    </row>
    <row r="1739" spans="27:27" hidden="1">
      <c r="AA1739" s="33"/>
    </row>
    <row r="1740" spans="27:27" hidden="1">
      <c r="AA1740" s="33"/>
    </row>
    <row r="1741" spans="27:27" hidden="1">
      <c r="AA1741" s="33"/>
    </row>
    <row r="1742" spans="27:27" hidden="1">
      <c r="AA1742" s="33"/>
    </row>
    <row r="1743" spans="27:27" hidden="1">
      <c r="AA1743" s="33"/>
    </row>
    <row r="1744" spans="27:27" hidden="1">
      <c r="AA1744" s="33"/>
    </row>
    <row r="1745" spans="27:27" hidden="1">
      <c r="AA1745" s="33"/>
    </row>
    <row r="1746" spans="27:27" hidden="1">
      <c r="AA1746" s="33"/>
    </row>
    <row r="1747" spans="27:27" hidden="1">
      <c r="AA1747" s="33"/>
    </row>
    <row r="1748" spans="27:27" hidden="1">
      <c r="AA1748" s="33"/>
    </row>
    <row r="1749" spans="27:27" hidden="1">
      <c r="AA1749" s="33"/>
    </row>
    <row r="1750" spans="27:27" hidden="1">
      <c r="AA1750" s="33"/>
    </row>
    <row r="1751" spans="27:27" hidden="1">
      <c r="AA1751" s="33"/>
    </row>
    <row r="1752" spans="27:27" hidden="1">
      <c r="AA1752" s="33"/>
    </row>
    <row r="1753" spans="27:27" hidden="1">
      <c r="AA1753" s="33"/>
    </row>
    <row r="1754" spans="27:27" hidden="1">
      <c r="AA1754" s="33"/>
    </row>
    <row r="1755" spans="27:27" hidden="1">
      <c r="AA1755" s="33"/>
    </row>
    <row r="1756" spans="27:27" hidden="1">
      <c r="AA1756" s="33"/>
    </row>
    <row r="1757" spans="27:27" hidden="1">
      <c r="AA1757" s="33"/>
    </row>
    <row r="1758" spans="27:27" hidden="1">
      <c r="AA1758" s="33"/>
    </row>
    <row r="1759" spans="27:27" hidden="1">
      <c r="AA1759" s="33"/>
    </row>
    <row r="1760" spans="27:27" hidden="1">
      <c r="AA1760" s="33"/>
    </row>
    <row r="1761" spans="27:27" hidden="1">
      <c r="AA1761" s="33"/>
    </row>
    <row r="1762" spans="27:27" hidden="1">
      <c r="AA1762" s="33"/>
    </row>
    <row r="1763" spans="27:27" hidden="1">
      <c r="AA1763" s="33"/>
    </row>
    <row r="1764" spans="27:27" hidden="1">
      <c r="AA1764" s="33"/>
    </row>
    <row r="1765" spans="27:27" hidden="1">
      <c r="AA1765" s="33"/>
    </row>
    <row r="1766" spans="27:27" hidden="1">
      <c r="AA1766" s="33"/>
    </row>
    <row r="1767" spans="27:27" hidden="1">
      <c r="AA1767" s="33"/>
    </row>
    <row r="1768" spans="27:27" hidden="1">
      <c r="AA1768" s="33"/>
    </row>
    <row r="1769" spans="27:27" hidden="1">
      <c r="AA1769" s="33"/>
    </row>
    <row r="1770" spans="27:27" hidden="1">
      <c r="AA1770" s="33"/>
    </row>
    <row r="1771" spans="27:27" hidden="1">
      <c r="AA1771" s="33"/>
    </row>
    <row r="1772" spans="27:27" hidden="1">
      <c r="AA1772" s="33"/>
    </row>
    <row r="1773" spans="27:27" hidden="1">
      <c r="AA1773" s="33"/>
    </row>
    <row r="1774" spans="27:27" hidden="1">
      <c r="AA1774" s="33"/>
    </row>
    <row r="1775" spans="27:27" hidden="1">
      <c r="AA1775" s="33"/>
    </row>
    <row r="1776" spans="27:27" hidden="1">
      <c r="AA1776" s="33"/>
    </row>
    <row r="1777" spans="27:27" hidden="1">
      <c r="AA1777" s="33"/>
    </row>
    <row r="1778" spans="27:27" hidden="1">
      <c r="AA1778" s="33"/>
    </row>
    <row r="1779" spans="27:27" hidden="1">
      <c r="AA1779" s="33"/>
    </row>
    <row r="1780" spans="27:27" hidden="1">
      <c r="AA1780" s="33"/>
    </row>
    <row r="1781" spans="27:27" hidden="1">
      <c r="AA1781" s="33"/>
    </row>
    <row r="1782" spans="27:27" hidden="1">
      <c r="AA1782" s="33"/>
    </row>
    <row r="1783" spans="27:27" hidden="1">
      <c r="AA1783" s="33"/>
    </row>
    <row r="1784" spans="27:27" hidden="1">
      <c r="AA1784" s="33"/>
    </row>
    <row r="1785" spans="27:27" hidden="1">
      <c r="AA1785" s="33"/>
    </row>
    <row r="1786" spans="27:27" hidden="1">
      <c r="AA1786" s="33"/>
    </row>
    <row r="1787" spans="27:27" hidden="1">
      <c r="AA1787" s="33"/>
    </row>
    <row r="1788" spans="27:27" hidden="1">
      <c r="AA1788" s="33"/>
    </row>
    <row r="1789" spans="27:27" hidden="1">
      <c r="AA1789" s="33"/>
    </row>
    <row r="1790" spans="27:27" hidden="1">
      <c r="AA1790" s="33"/>
    </row>
    <row r="1791" spans="27:27" hidden="1">
      <c r="AA1791" s="33"/>
    </row>
    <row r="1792" spans="27:27" hidden="1">
      <c r="AA1792" s="33"/>
    </row>
    <row r="1793" spans="27:27" hidden="1">
      <c r="AA1793" s="33"/>
    </row>
    <row r="1794" spans="27:27" hidden="1">
      <c r="AA1794" s="33"/>
    </row>
    <row r="1795" spans="27:27" hidden="1">
      <c r="AA1795" s="33"/>
    </row>
    <row r="1796" spans="27:27" hidden="1">
      <c r="AA1796" s="33"/>
    </row>
    <row r="1797" spans="27:27" hidden="1">
      <c r="AA1797" s="33"/>
    </row>
    <row r="1798" spans="27:27" hidden="1">
      <c r="AA1798" s="33"/>
    </row>
    <row r="1799" spans="27:27" hidden="1">
      <c r="AA1799" s="33"/>
    </row>
    <row r="1800" spans="27:27" hidden="1">
      <c r="AA1800" s="33"/>
    </row>
    <row r="1801" spans="27:27" hidden="1">
      <c r="AA1801" s="33"/>
    </row>
    <row r="1802" spans="27:27" hidden="1">
      <c r="AA1802" s="33"/>
    </row>
    <row r="1803" spans="27:27" hidden="1">
      <c r="AA1803" s="33"/>
    </row>
    <row r="1804" spans="27:27" hidden="1">
      <c r="AA1804" s="33"/>
    </row>
    <row r="1805" spans="27:27" hidden="1">
      <c r="AA1805" s="33"/>
    </row>
    <row r="1806" spans="27:27" hidden="1">
      <c r="AA1806" s="33"/>
    </row>
    <row r="1807" spans="27:27" hidden="1">
      <c r="AA1807" s="33"/>
    </row>
    <row r="1808" spans="27:27" hidden="1">
      <c r="AA1808" s="33"/>
    </row>
    <row r="1809" spans="27:27" hidden="1">
      <c r="AA1809" s="33"/>
    </row>
    <row r="1810" spans="27:27" hidden="1">
      <c r="AA1810" s="33"/>
    </row>
    <row r="1811" spans="27:27" hidden="1">
      <c r="AA1811" s="33"/>
    </row>
    <row r="1812" spans="27:27" hidden="1">
      <c r="AA1812" s="33"/>
    </row>
    <row r="1813" spans="27:27" hidden="1">
      <c r="AA1813" s="33"/>
    </row>
    <row r="1814" spans="27:27" hidden="1">
      <c r="AA1814" s="33"/>
    </row>
    <row r="1815" spans="27:27" hidden="1">
      <c r="AA1815" s="33"/>
    </row>
    <row r="1816" spans="27:27" hidden="1">
      <c r="AA1816" s="33"/>
    </row>
    <row r="1817" spans="27:27" hidden="1">
      <c r="AA1817" s="33"/>
    </row>
    <row r="1818" spans="27:27" hidden="1">
      <c r="AA1818" s="33"/>
    </row>
    <row r="1819" spans="27:27" hidden="1">
      <c r="AA1819" s="33"/>
    </row>
    <row r="1820" spans="27:27" hidden="1">
      <c r="AA1820" s="33"/>
    </row>
    <row r="1821" spans="27:27" hidden="1">
      <c r="AA1821" s="33"/>
    </row>
    <row r="1822" spans="27:27" hidden="1">
      <c r="AA1822" s="33"/>
    </row>
    <row r="1823" spans="27:27" hidden="1">
      <c r="AA1823" s="33"/>
    </row>
    <row r="1824" spans="27:27" hidden="1">
      <c r="AA1824" s="33"/>
    </row>
    <row r="1825" spans="27:27" hidden="1">
      <c r="AA1825" s="33"/>
    </row>
    <row r="1826" spans="27:27" hidden="1">
      <c r="AA1826" s="33"/>
    </row>
    <row r="1827" spans="27:27" hidden="1">
      <c r="AA1827" s="33"/>
    </row>
    <row r="1828" spans="27:27" hidden="1">
      <c r="AA1828" s="33"/>
    </row>
    <row r="1829" spans="27:27" hidden="1">
      <c r="AA1829" s="33"/>
    </row>
    <row r="1830" spans="27:27" hidden="1">
      <c r="AA1830" s="33"/>
    </row>
    <row r="1831" spans="27:27" hidden="1">
      <c r="AA1831" s="33"/>
    </row>
    <row r="1832" spans="27:27" hidden="1">
      <c r="AA1832" s="33"/>
    </row>
    <row r="1833" spans="27:27" hidden="1">
      <c r="AA1833" s="33"/>
    </row>
    <row r="1834" spans="27:27" hidden="1">
      <c r="AA1834" s="33"/>
    </row>
    <row r="1835" spans="27:27" hidden="1">
      <c r="AA1835" s="33"/>
    </row>
    <row r="1836" spans="27:27" hidden="1">
      <c r="AA1836" s="33"/>
    </row>
    <row r="1837" spans="27:27" hidden="1">
      <c r="AA1837" s="33"/>
    </row>
    <row r="1838" spans="27:27" hidden="1">
      <c r="AA1838" s="33"/>
    </row>
    <row r="1839" spans="27:27" hidden="1">
      <c r="AA1839" s="33"/>
    </row>
    <row r="1840" spans="27:27" hidden="1">
      <c r="AA1840" s="33"/>
    </row>
    <row r="1841" spans="27:27" hidden="1">
      <c r="AA1841" s="33"/>
    </row>
    <row r="1842" spans="27:27" hidden="1">
      <c r="AA1842" s="33"/>
    </row>
    <row r="1843" spans="27:27" hidden="1">
      <c r="AA1843" s="33"/>
    </row>
    <row r="1844" spans="27:27" hidden="1">
      <c r="AA1844" s="33"/>
    </row>
    <row r="1845" spans="27:27" hidden="1">
      <c r="AA1845" s="33"/>
    </row>
    <row r="1846" spans="27:27" hidden="1">
      <c r="AA1846" s="33"/>
    </row>
    <row r="1847" spans="27:27" hidden="1">
      <c r="AA1847" s="33"/>
    </row>
    <row r="1848" spans="27:27" hidden="1">
      <c r="AA1848" s="33"/>
    </row>
    <row r="1849" spans="27:27" hidden="1">
      <c r="AA1849" s="33"/>
    </row>
    <row r="1850" spans="27:27" hidden="1">
      <c r="AA1850" s="33"/>
    </row>
    <row r="1851" spans="27:27" hidden="1">
      <c r="AA1851" s="33"/>
    </row>
    <row r="1852" spans="27:27" hidden="1">
      <c r="AA1852" s="33"/>
    </row>
    <row r="1853" spans="27:27" hidden="1">
      <c r="AA1853" s="33"/>
    </row>
    <row r="1854" spans="27:27" hidden="1">
      <c r="AA1854" s="33"/>
    </row>
    <row r="1855" spans="27:27" hidden="1">
      <c r="AA1855" s="33"/>
    </row>
    <row r="1856" spans="27:27" hidden="1">
      <c r="AA1856" s="33"/>
    </row>
    <row r="1857" spans="27:27" hidden="1">
      <c r="AA1857" s="33"/>
    </row>
    <row r="1858" spans="27:27" hidden="1">
      <c r="AA1858" s="33"/>
    </row>
    <row r="1859" spans="27:27" hidden="1">
      <c r="AA1859" s="33"/>
    </row>
    <row r="1860" spans="27:27" hidden="1">
      <c r="AA1860" s="33"/>
    </row>
    <row r="1861" spans="27:27" hidden="1">
      <c r="AA1861" s="33"/>
    </row>
    <row r="1862" spans="27:27" hidden="1">
      <c r="AA1862" s="33"/>
    </row>
    <row r="1863" spans="27:27" hidden="1">
      <c r="AA1863" s="33"/>
    </row>
    <row r="1864" spans="27:27" hidden="1">
      <c r="AA1864" s="33"/>
    </row>
    <row r="1865" spans="27:27" hidden="1">
      <c r="AA1865" s="33"/>
    </row>
    <row r="1866" spans="27:27" hidden="1">
      <c r="AA1866" s="33"/>
    </row>
    <row r="1867" spans="27:27" hidden="1">
      <c r="AA1867" s="33"/>
    </row>
    <row r="1868" spans="27:27" hidden="1">
      <c r="AA1868" s="33"/>
    </row>
    <row r="1869" spans="27:27" hidden="1">
      <c r="AA1869" s="33"/>
    </row>
    <row r="1870" spans="27:27" hidden="1">
      <c r="AA1870" s="33"/>
    </row>
    <row r="1871" spans="27:27" hidden="1">
      <c r="AA1871" s="33"/>
    </row>
    <row r="1872" spans="27:27" hidden="1">
      <c r="AA1872" s="33"/>
    </row>
    <row r="1873" spans="27:27" hidden="1">
      <c r="AA1873" s="33"/>
    </row>
    <row r="1874" spans="27:27" hidden="1">
      <c r="AA1874" s="33"/>
    </row>
    <row r="1875" spans="27:27" hidden="1">
      <c r="AA1875" s="33"/>
    </row>
    <row r="1876" spans="27:27" hidden="1">
      <c r="AA1876" s="33"/>
    </row>
    <row r="1877" spans="27:27" hidden="1">
      <c r="AA1877" s="33"/>
    </row>
    <row r="1878" spans="27:27" hidden="1">
      <c r="AA1878" s="33"/>
    </row>
    <row r="1879" spans="27:27" hidden="1">
      <c r="AA1879" s="33"/>
    </row>
    <row r="1880" spans="27:27" hidden="1">
      <c r="AA1880" s="33"/>
    </row>
    <row r="1881" spans="27:27" hidden="1">
      <c r="AA1881" s="33"/>
    </row>
    <row r="1882" spans="27:27" hidden="1">
      <c r="AA1882" s="33"/>
    </row>
    <row r="1883" spans="27:27" hidden="1">
      <c r="AA1883" s="33"/>
    </row>
    <row r="1884" spans="27:27" hidden="1">
      <c r="AA1884" s="33"/>
    </row>
    <row r="1885" spans="27:27" hidden="1">
      <c r="AA1885" s="33"/>
    </row>
    <row r="1886" spans="27:27" hidden="1">
      <c r="AA1886" s="33"/>
    </row>
    <row r="1887" spans="27:27" hidden="1">
      <c r="AA1887" s="33"/>
    </row>
    <row r="1888" spans="27:27" hidden="1">
      <c r="AA1888" s="33"/>
    </row>
    <row r="1889" spans="27:27" hidden="1">
      <c r="AA1889" s="33"/>
    </row>
    <row r="1890" spans="27:27" hidden="1">
      <c r="AA1890" s="33"/>
    </row>
    <row r="1891" spans="27:27" hidden="1">
      <c r="AA1891" s="33"/>
    </row>
    <row r="1892" spans="27:27" hidden="1">
      <c r="AA1892" s="33"/>
    </row>
    <row r="1893" spans="27:27" hidden="1">
      <c r="AA1893" s="33"/>
    </row>
    <row r="1894" spans="27:27" hidden="1">
      <c r="AA1894" s="33"/>
    </row>
    <row r="1895" spans="27:27" hidden="1">
      <c r="AA1895" s="33"/>
    </row>
    <row r="1896" spans="27:27" hidden="1">
      <c r="AA1896" s="33"/>
    </row>
    <row r="1897" spans="27:27" hidden="1">
      <c r="AA1897" s="33"/>
    </row>
    <row r="1898" spans="27:27" hidden="1">
      <c r="AA1898" s="33"/>
    </row>
    <row r="1899" spans="27:27" hidden="1">
      <c r="AA1899" s="33"/>
    </row>
    <row r="1900" spans="27:27" hidden="1">
      <c r="AA1900" s="33"/>
    </row>
    <row r="1901" spans="27:27" hidden="1">
      <c r="AA1901" s="33"/>
    </row>
    <row r="1902" spans="27:27" hidden="1">
      <c r="AA1902" s="33"/>
    </row>
    <row r="1903" spans="27:27" hidden="1">
      <c r="AA1903" s="33"/>
    </row>
    <row r="1904" spans="27:27" hidden="1">
      <c r="AA1904" s="33"/>
    </row>
    <row r="1905" spans="27:27" hidden="1">
      <c r="AA1905" s="33"/>
    </row>
    <row r="1906" spans="27:27" hidden="1">
      <c r="AA1906" s="33"/>
    </row>
    <row r="1907" spans="27:27" hidden="1">
      <c r="AA1907" s="33"/>
    </row>
    <row r="1908" spans="27:27" hidden="1">
      <c r="AA1908" s="33"/>
    </row>
    <row r="1909" spans="27:27" hidden="1">
      <c r="AA1909" s="33"/>
    </row>
    <row r="1910" spans="27:27" hidden="1">
      <c r="AA1910" s="33"/>
    </row>
    <row r="1911" spans="27:27" hidden="1">
      <c r="AA1911" s="33"/>
    </row>
    <row r="1912" spans="27:27" hidden="1">
      <c r="AA1912" s="33"/>
    </row>
    <row r="1913" spans="27:27" hidden="1">
      <c r="AA1913" s="33"/>
    </row>
    <row r="1914" spans="27:27" hidden="1">
      <c r="AA1914" s="33"/>
    </row>
    <row r="1915" spans="27:27" hidden="1">
      <c r="AA1915" s="33"/>
    </row>
    <row r="1916" spans="27:27" hidden="1">
      <c r="AA1916" s="33"/>
    </row>
    <row r="1917" spans="27:27" hidden="1">
      <c r="AA1917" s="33"/>
    </row>
    <row r="1918" spans="27:27" hidden="1">
      <c r="AA1918" s="33"/>
    </row>
    <row r="1919" spans="27:27" hidden="1">
      <c r="AA1919" s="33"/>
    </row>
    <row r="1920" spans="27:27" hidden="1">
      <c r="AA1920" s="33"/>
    </row>
    <row r="1921" spans="27:27" hidden="1">
      <c r="AA1921" s="33"/>
    </row>
    <row r="1922" spans="27:27" hidden="1">
      <c r="AA1922" s="33"/>
    </row>
    <row r="1923" spans="27:27" hidden="1">
      <c r="AA1923" s="33"/>
    </row>
    <row r="1924" spans="27:27" hidden="1">
      <c r="AA1924" s="33"/>
    </row>
    <row r="1925" spans="27:27" hidden="1">
      <c r="AA1925" s="33"/>
    </row>
    <row r="1926" spans="27:27" hidden="1">
      <c r="AA1926" s="33"/>
    </row>
    <row r="1927" spans="27:27" hidden="1">
      <c r="AA1927" s="33"/>
    </row>
    <row r="1928" spans="27:27" hidden="1">
      <c r="AA1928" s="33"/>
    </row>
    <row r="1929" spans="27:27" hidden="1">
      <c r="AA1929" s="33"/>
    </row>
    <row r="1930" spans="27:27" hidden="1">
      <c r="AA1930" s="33"/>
    </row>
    <row r="1931" spans="27:27" hidden="1">
      <c r="AA1931" s="33"/>
    </row>
    <row r="1932" spans="27:27" hidden="1">
      <c r="AA1932" s="33"/>
    </row>
    <row r="1933" spans="27:27" hidden="1">
      <c r="AA1933" s="33"/>
    </row>
    <row r="1934" spans="27:27" hidden="1">
      <c r="AA1934" s="33"/>
    </row>
    <row r="1935" spans="27:27" hidden="1">
      <c r="AA1935" s="33"/>
    </row>
    <row r="1936" spans="27:27" hidden="1">
      <c r="AA1936" s="33"/>
    </row>
    <row r="1937" spans="27:27" hidden="1">
      <c r="AA1937" s="33"/>
    </row>
    <row r="1938" spans="27:27" hidden="1">
      <c r="AA1938" s="33"/>
    </row>
    <row r="1939" spans="27:27" hidden="1">
      <c r="AA1939" s="33"/>
    </row>
    <row r="1940" spans="27:27" hidden="1">
      <c r="AA1940" s="33"/>
    </row>
    <row r="1941" spans="27:27" hidden="1">
      <c r="AA1941" s="33"/>
    </row>
    <row r="1942" spans="27:27" hidden="1">
      <c r="AA1942" s="33"/>
    </row>
    <row r="1943" spans="27:27" hidden="1">
      <c r="AA1943" s="33"/>
    </row>
    <row r="1944" spans="27:27" hidden="1">
      <c r="AA1944" s="33"/>
    </row>
    <row r="1945" spans="27:27" hidden="1">
      <c r="AA1945" s="33"/>
    </row>
    <row r="1946" spans="27:27" hidden="1">
      <c r="AA1946" s="33"/>
    </row>
    <row r="1947" spans="27:27" hidden="1">
      <c r="AA1947" s="33"/>
    </row>
    <row r="1948" spans="27:27" hidden="1">
      <c r="AA1948" s="33"/>
    </row>
    <row r="1949" spans="27:27" hidden="1">
      <c r="AA1949" s="33"/>
    </row>
    <row r="1950" spans="27:27" hidden="1">
      <c r="AA1950" s="33"/>
    </row>
    <row r="1951" spans="27:27" hidden="1">
      <c r="AA1951" s="33"/>
    </row>
    <row r="1952" spans="27:27" hidden="1">
      <c r="AA1952" s="33"/>
    </row>
    <row r="1953" spans="27:27" hidden="1">
      <c r="AA1953" s="33"/>
    </row>
    <row r="1954" spans="27:27" hidden="1">
      <c r="AA1954" s="33"/>
    </row>
    <row r="1955" spans="27:27" hidden="1">
      <c r="AA1955" s="33"/>
    </row>
    <row r="1956" spans="27:27" hidden="1">
      <c r="AA1956" s="33"/>
    </row>
    <row r="1957" spans="27:27" hidden="1">
      <c r="AA1957" s="33"/>
    </row>
    <row r="1958" spans="27:27" hidden="1">
      <c r="AA1958" s="33"/>
    </row>
    <row r="1959" spans="27:27" hidden="1">
      <c r="AA1959" s="33"/>
    </row>
    <row r="1960" spans="27:27" hidden="1">
      <c r="AA1960" s="33"/>
    </row>
    <row r="1961" spans="27:27" hidden="1">
      <c r="AA1961" s="33"/>
    </row>
    <row r="1962" spans="27:27" hidden="1">
      <c r="AA1962" s="33"/>
    </row>
    <row r="1963" spans="27:27" hidden="1">
      <c r="AA1963" s="33"/>
    </row>
    <row r="1964" spans="27:27" hidden="1">
      <c r="AA1964" s="33"/>
    </row>
    <row r="1965" spans="27:27" hidden="1">
      <c r="AA1965" s="33"/>
    </row>
    <row r="1966" spans="27:27" hidden="1">
      <c r="AA1966" s="33"/>
    </row>
    <row r="1967" spans="27:27" hidden="1">
      <c r="AA1967" s="33"/>
    </row>
    <row r="1968" spans="27:27" hidden="1">
      <c r="AA1968" s="33"/>
    </row>
    <row r="1969" spans="27:27" hidden="1">
      <c r="AA1969" s="33"/>
    </row>
    <row r="1970" spans="27:27" hidden="1">
      <c r="AA1970" s="33"/>
    </row>
    <row r="1971" spans="27:27" hidden="1">
      <c r="AA1971" s="33"/>
    </row>
    <row r="1972" spans="27:27" hidden="1">
      <c r="AA1972" s="33"/>
    </row>
    <row r="1973" spans="27:27" hidden="1">
      <c r="AA1973" s="33"/>
    </row>
    <row r="1974" spans="27:27" hidden="1">
      <c r="AA1974" s="33"/>
    </row>
    <row r="1975" spans="27:27" hidden="1">
      <c r="AA1975" s="33"/>
    </row>
    <row r="1976" spans="27:27" hidden="1">
      <c r="AA1976" s="33"/>
    </row>
    <row r="1977" spans="27:27" hidden="1">
      <c r="AA1977" s="33"/>
    </row>
    <row r="1978" spans="27:27" hidden="1">
      <c r="AA1978" s="33"/>
    </row>
    <row r="1979" spans="27:27" hidden="1">
      <c r="AA1979" s="33"/>
    </row>
    <row r="1980" spans="27:27" hidden="1">
      <c r="AA1980" s="33"/>
    </row>
    <row r="1981" spans="27:27" hidden="1">
      <c r="AA1981" s="33"/>
    </row>
    <row r="1982" spans="27:27" hidden="1">
      <c r="AA1982" s="33"/>
    </row>
    <row r="1983" spans="27:27" hidden="1">
      <c r="AA1983" s="33"/>
    </row>
    <row r="1984" spans="27:27" hidden="1">
      <c r="AA1984" s="33"/>
    </row>
    <row r="1985" spans="27:27" hidden="1">
      <c r="AA1985" s="33"/>
    </row>
    <row r="1986" spans="27:27" hidden="1">
      <c r="AA1986" s="33"/>
    </row>
    <row r="1987" spans="27:27" hidden="1">
      <c r="AA1987" s="33"/>
    </row>
    <row r="1988" spans="27:27" hidden="1">
      <c r="AA1988" s="33"/>
    </row>
    <row r="1989" spans="27:27" hidden="1">
      <c r="AA1989" s="33"/>
    </row>
    <row r="1990" spans="27:27" hidden="1">
      <c r="AA1990" s="33"/>
    </row>
    <row r="1991" spans="27:27" hidden="1">
      <c r="AA1991" s="33"/>
    </row>
    <row r="1992" spans="27:27" hidden="1">
      <c r="AA1992" s="33"/>
    </row>
    <row r="1993" spans="27:27" hidden="1">
      <c r="AA1993" s="33"/>
    </row>
    <row r="1994" spans="27:27" hidden="1">
      <c r="AA1994" s="33"/>
    </row>
    <row r="1995" spans="27:27" hidden="1">
      <c r="AA1995" s="33"/>
    </row>
    <row r="1996" spans="27:27" hidden="1">
      <c r="AA1996" s="33"/>
    </row>
    <row r="1997" spans="27:27" hidden="1">
      <c r="AA1997" s="33"/>
    </row>
    <row r="1998" spans="27:27" hidden="1">
      <c r="AA1998" s="33"/>
    </row>
    <row r="1999" spans="27:27" hidden="1">
      <c r="AA1999" s="33"/>
    </row>
    <row r="2000" spans="27:27" hidden="1">
      <c r="AA2000" s="33"/>
    </row>
    <row r="2001" spans="27:27" hidden="1">
      <c r="AA2001" s="33"/>
    </row>
    <row r="2002" spans="27:27" hidden="1">
      <c r="AA2002" s="33"/>
    </row>
    <row r="2003" spans="27:27" hidden="1">
      <c r="AA2003" s="33"/>
    </row>
    <row r="2004" spans="27:27" hidden="1">
      <c r="AA2004" s="33"/>
    </row>
    <row r="2005" spans="27:27" hidden="1">
      <c r="AA2005" s="33"/>
    </row>
    <row r="2006" spans="27:27" hidden="1">
      <c r="AA2006" s="33"/>
    </row>
    <row r="2007" spans="27:27" hidden="1">
      <c r="AA2007" s="33"/>
    </row>
    <row r="2008" spans="27:27" hidden="1">
      <c r="AA2008" s="33"/>
    </row>
    <row r="2009" spans="27:27" hidden="1">
      <c r="AA2009" s="33"/>
    </row>
    <row r="2010" spans="27:27" hidden="1">
      <c r="AA2010" s="33"/>
    </row>
    <row r="2011" spans="27:27" hidden="1">
      <c r="AA2011" s="33"/>
    </row>
    <row r="2012" spans="27:27" hidden="1">
      <c r="AA2012" s="33"/>
    </row>
    <row r="2013" spans="27:27" hidden="1">
      <c r="AA2013" s="33"/>
    </row>
    <row r="2014" spans="27:27" hidden="1">
      <c r="AA2014" s="33"/>
    </row>
    <row r="2015" spans="27:27" hidden="1">
      <c r="AA2015" s="33"/>
    </row>
    <row r="2016" spans="27:27" hidden="1">
      <c r="AA2016" s="33"/>
    </row>
    <row r="2017" spans="27:27" hidden="1">
      <c r="AA2017" s="33"/>
    </row>
    <row r="2018" spans="27:27" hidden="1">
      <c r="AA2018" s="33"/>
    </row>
    <row r="2019" spans="27:27" hidden="1">
      <c r="AA2019" s="33"/>
    </row>
    <row r="2020" spans="27:27" hidden="1">
      <c r="AA2020" s="33"/>
    </row>
    <row r="2021" spans="27:27" hidden="1">
      <c r="AA2021" s="33"/>
    </row>
    <row r="2022" spans="27:27" hidden="1">
      <c r="AA2022" s="33"/>
    </row>
    <row r="2023" spans="27:27" hidden="1">
      <c r="AA2023" s="33"/>
    </row>
    <row r="2024" spans="27:27" hidden="1">
      <c r="AA2024" s="33"/>
    </row>
    <row r="2025" spans="27:27" hidden="1">
      <c r="AA2025" s="33"/>
    </row>
    <row r="2026" spans="27:27" hidden="1">
      <c r="AA2026" s="33"/>
    </row>
    <row r="2027" spans="27:27" hidden="1">
      <c r="AA2027" s="33"/>
    </row>
    <row r="2028" spans="27:27" hidden="1">
      <c r="AA2028" s="33"/>
    </row>
    <row r="2029" spans="27:27" hidden="1">
      <c r="AA2029" s="33"/>
    </row>
    <row r="2030" spans="27:27" hidden="1">
      <c r="AA2030" s="33"/>
    </row>
    <row r="2031" spans="27:27" hidden="1">
      <c r="AA2031" s="33"/>
    </row>
    <row r="2032" spans="27:27" hidden="1">
      <c r="AA2032" s="33"/>
    </row>
    <row r="2033" spans="27:27" hidden="1">
      <c r="AA2033" s="33"/>
    </row>
    <row r="2034" spans="27:27" hidden="1">
      <c r="AA2034" s="33"/>
    </row>
    <row r="2035" spans="27:27" hidden="1">
      <c r="AA2035" s="33"/>
    </row>
    <row r="2036" spans="27:27" hidden="1">
      <c r="AA2036" s="33"/>
    </row>
    <row r="2037" spans="27:27" hidden="1">
      <c r="AA2037" s="33"/>
    </row>
    <row r="2038" spans="27:27" hidden="1">
      <c r="AA2038" s="33"/>
    </row>
    <row r="2039" spans="27:27" hidden="1">
      <c r="AA2039" s="33"/>
    </row>
    <row r="2040" spans="27:27" hidden="1">
      <c r="AA2040" s="33"/>
    </row>
    <row r="2041" spans="27:27" hidden="1">
      <c r="AA2041" s="33"/>
    </row>
    <row r="2042" spans="27:27" hidden="1">
      <c r="AA2042" s="33"/>
    </row>
    <row r="2043" spans="27:27" hidden="1">
      <c r="AA2043" s="33"/>
    </row>
    <row r="2044" spans="27:27" hidden="1">
      <c r="AA2044" s="33"/>
    </row>
    <row r="2045" spans="27:27" hidden="1">
      <c r="AA2045" s="33"/>
    </row>
    <row r="2046" spans="27:27" hidden="1">
      <c r="AA2046" s="33"/>
    </row>
    <row r="2047" spans="27:27" hidden="1">
      <c r="AA2047" s="33"/>
    </row>
    <row r="2048" spans="27:27" hidden="1">
      <c r="AA2048" s="33"/>
    </row>
    <row r="2049" spans="27:27" hidden="1">
      <c r="AA2049" s="33"/>
    </row>
    <row r="2050" spans="27:27" hidden="1">
      <c r="AA2050" s="33"/>
    </row>
    <row r="2051" spans="27:27" hidden="1">
      <c r="AA2051" s="33"/>
    </row>
    <row r="2052" spans="27:27" hidden="1">
      <c r="AA2052" s="33"/>
    </row>
    <row r="2053" spans="27:27" hidden="1">
      <c r="AA2053" s="33"/>
    </row>
    <row r="2054" spans="27:27" hidden="1">
      <c r="AA2054" s="33"/>
    </row>
    <row r="2055" spans="27:27" hidden="1">
      <c r="AA2055" s="33"/>
    </row>
    <row r="2056" spans="27:27" hidden="1">
      <c r="AA2056" s="33"/>
    </row>
    <row r="2057" spans="27:27" hidden="1">
      <c r="AA2057" s="33"/>
    </row>
    <row r="2058" spans="27:27" hidden="1">
      <c r="AA2058" s="33"/>
    </row>
    <row r="2059" spans="27:27" hidden="1">
      <c r="AA2059" s="33"/>
    </row>
    <row r="2060" spans="27:27" hidden="1">
      <c r="AA2060" s="33"/>
    </row>
    <row r="2061" spans="27:27" hidden="1">
      <c r="AA2061" s="33"/>
    </row>
    <row r="2062" spans="27:27" hidden="1">
      <c r="AA2062" s="33"/>
    </row>
    <row r="2063" spans="27:27" hidden="1">
      <c r="AA2063" s="33"/>
    </row>
    <row r="2064" spans="27:27" hidden="1">
      <c r="AA2064" s="33"/>
    </row>
    <row r="2065" spans="27:27" hidden="1">
      <c r="AA2065" s="33"/>
    </row>
    <row r="2066" spans="27:27" hidden="1">
      <c r="AA2066" s="33"/>
    </row>
    <row r="2067" spans="27:27" hidden="1">
      <c r="AA2067" s="33"/>
    </row>
    <row r="2068" spans="27:27" hidden="1">
      <c r="AA2068" s="33"/>
    </row>
    <row r="2069" spans="27:27" hidden="1">
      <c r="AA2069" s="33"/>
    </row>
    <row r="2070" spans="27:27" hidden="1">
      <c r="AA2070" s="33"/>
    </row>
    <row r="2071" spans="27:27" hidden="1">
      <c r="AA2071" s="33"/>
    </row>
    <row r="2072" spans="27:27" hidden="1">
      <c r="AA2072" s="33"/>
    </row>
    <row r="2073" spans="27:27" hidden="1">
      <c r="AA2073" s="33"/>
    </row>
    <row r="2074" spans="27:27" hidden="1">
      <c r="AA2074" s="33"/>
    </row>
    <row r="2075" spans="27:27" hidden="1">
      <c r="AA2075" s="33"/>
    </row>
    <row r="2076" spans="27:27" hidden="1">
      <c r="AA2076" s="33"/>
    </row>
    <row r="2077" spans="27:27" hidden="1">
      <c r="AA2077" s="33"/>
    </row>
    <row r="2078" spans="27:27" hidden="1">
      <c r="AA2078" s="33"/>
    </row>
    <row r="2079" spans="27:27" hidden="1">
      <c r="AA2079" s="33"/>
    </row>
    <row r="2080" spans="27:27" hidden="1">
      <c r="AA2080" s="33"/>
    </row>
    <row r="2081" spans="27:27" hidden="1">
      <c r="AA2081" s="33"/>
    </row>
    <row r="2082" spans="27:27" hidden="1">
      <c r="AA2082" s="33"/>
    </row>
    <row r="2083" spans="27:27" hidden="1">
      <c r="AA2083" s="33"/>
    </row>
    <row r="2084" spans="27:27" hidden="1">
      <c r="AA2084" s="33"/>
    </row>
    <row r="2085" spans="27:27" hidden="1">
      <c r="AA2085" s="33"/>
    </row>
    <row r="2086" spans="27:27" hidden="1">
      <c r="AA2086" s="33"/>
    </row>
    <row r="2087" spans="27:27" hidden="1">
      <c r="AA2087" s="33"/>
    </row>
    <row r="2088" spans="27:27" hidden="1">
      <c r="AA2088" s="33"/>
    </row>
    <row r="2089" spans="27:27" hidden="1">
      <c r="AA2089" s="33"/>
    </row>
    <row r="2090" spans="27:27" hidden="1">
      <c r="AA2090" s="33"/>
    </row>
    <row r="2091" spans="27:27" hidden="1">
      <c r="AA2091" s="33"/>
    </row>
    <row r="2092" spans="27:27" hidden="1">
      <c r="AA2092" s="33"/>
    </row>
    <row r="2093" spans="27:27" hidden="1">
      <c r="AA2093" s="33"/>
    </row>
    <row r="2094" spans="27:27" hidden="1">
      <c r="AA2094" s="33"/>
    </row>
    <row r="2095" spans="27:27" hidden="1">
      <c r="AA2095" s="33"/>
    </row>
    <row r="2096" spans="27:27" hidden="1">
      <c r="AA2096" s="33"/>
    </row>
    <row r="2097" spans="27:27" hidden="1">
      <c r="AA2097" s="33"/>
    </row>
    <row r="2098" spans="27:27" hidden="1">
      <c r="AA2098" s="33"/>
    </row>
    <row r="2099" spans="27:27" hidden="1">
      <c r="AA2099" s="33"/>
    </row>
    <row r="2100" spans="27:27" hidden="1">
      <c r="AA2100" s="33"/>
    </row>
    <row r="2101" spans="27:27" hidden="1">
      <c r="AA2101" s="33"/>
    </row>
    <row r="2102" spans="27:27" hidden="1">
      <c r="AA2102" s="33"/>
    </row>
    <row r="2103" spans="27:27" hidden="1">
      <c r="AA2103" s="33"/>
    </row>
    <row r="2104" spans="27:27" hidden="1">
      <c r="AA2104" s="33"/>
    </row>
    <row r="2105" spans="27:27" hidden="1">
      <c r="AA2105" s="33"/>
    </row>
    <row r="2106" spans="27:27" hidden="1">
      <c r="AA2106" s="33"/>
    </row>
    <row r="2107" spans="27:27" hidden="1">
      <c r="AA2107" s="33"/>
    </row>
    <row r="2108" spans="27:27" hidden="1">
      <c r="AA2108" s="33"/>
    </row>
    <row r="2109" spans="27:27" hidden="1">
      <c r="AA2109" s="33"/>
    </row>
    <row r="2110" spans="27:27" hidden="1">
      <c r="AA2110" s="33"/>
    </row>
    <row r="2111" spans="27:27" hidden="1">
      <c r="AA2111" s="33"/>
    </row>
    <row r="2112" spans="27:27" hidden="1">
      <c r="AA2112" s="33"/>
    </row>
    <row r="2113" spans="27:27" hidden="1">
      <c r="AA2113" s="33"/>
    </row>
    <row r="2114" spans="27:27" hidden="1">
      <c r="AA2114" s="33"/>
    </row>
    <row r="2115" spans="27:27" hidden="1">
      <c r="AA2115" s="33"/>
    </row>
    <row r="2116" spans="27:27" hidden="1">
      <c r="AA2116" s="33"/>
    </row>
    <row r="2117" spans="27:27" hidden="1">
      <c r="AA2117" s="33"/>
    </row>
    <row r="2118" spans="27:27" hidden="1">
      <c r="AA2118" s="33"/>
    </row>
    <row r="2119" spans="27:27" hidden="1">
      <c r="AA2119" s="33"/>
    </row>
    <row r="2120" spans="27:27" hidden="1">
      <c r="AA2120" s="33"/>
    </row>
    <row r="2121" spans="27:27" hidden="1">
      <c r="AA2121" s="33"/>
    </row>
    <row r="2122" spans="27:27" hidden="1">
      <c r="AA2122" s="33"/>
    </row>
    <row r="2123" spans="27:27" hidden="1">
      <c r="AA2123" s="33"/>
    </row>
    <row r="2124" spans="27:27" hidden="1">
      <c r="AA2124" s="33"/>
    </row>
    <row r="2125" spans="27:27" hidden="1">
      <c r="AA2125" s="33"/>
    </row>
    <row r="2126" spans="27:27" hidden="1">
      <c r="AA2126" s="33"/>
    </row>
    <row r="2127" spans="27:27" hidden="1">
      <c r="AA2127" s="33"/>
    </row>
    <row r="2128" spans="27:27" hidden="1">
      <c r="AA2128" s="33"/>
    </row>
    <row r="2129" spans="27:27" hidden="1">
      <c r="AA2129" s="33"/>
    </row>
    <row r="2130" spans="27:27" hidden="1">
      <c r="AA2130" s="33"/>
    </row>
    <row r="2131" spans="27:27" hidden="1">
      <c r="AA2131" s="33"/>
    </row>
    <row r="2132" spans="27:27" hidden="1">
      <c r="AA2132" s="33"/>
    </row>
    <row r="2133" spans="27:27" hidden="1">
      <c r="AA2133" s="33"/>
    </row>
    <row r="2134" spans="27:27" hidden="1">
      <c r="AA2134" s="33"/>
    </row>
    <row r="2135" spans="27:27" hidden="1">
      <c r="AA2135" s="33"/>
    </row>
    <row r="2136" spans="27:27" hidden="1">
      <c r="AA2136" s="33"/>
    </row>
    <row r="2137" spans="27:27" hidden="1">
      <c r="AA2137" s="33"/>
    </row>
    <row r="2138" spans="27:27" hidden="1">
      <c r="AA2138" s="33"/>
    </row>
    <row r="2139" spans="27:27" hidden="1">
      <c r="AA2139" s="33"/>
    </row>
    <row r="2140" spans="27:27" hidden="1">
      <c r="AA2140" s="33"/>
    </row>
    <row r="2141" spans="27:27" hidden="1">
      <c r="AA2141" s="33"/>
    </row>
    <row r="2142" spans="27:27" hidden="1">
      <c r="AA2142" s="33"/>
    </row>
    <row r="2143" spans="27:27" hidden="1">
      <c r="AA2143" s="33"/>
    </row>
    <row r="2144" spans="27:27" hidden="1">
      <c r="AA2144" s="33"/>
    </row>
    <row r="2145" spans="27:27" hidden="1">
      <c r="AA2145" s="33"/>
    </row>
    <row r="2146" spans="27:27" hidden="1">
      <c r="AA2146" s="33"/>
    </row>
    <row r="2147" spans="27:27" hidden="1">
      <c r="AA2147" s="33"/>
    </row>
    <row r="2148" spans="27:27" hidden="1">
      <c r="AA2148" s="33"/>
    </row>
    <row r="2149" spans="27:27" hidden="1">
      <c r="AA2149" s="33"/>
    </row>
    <row r="2150" spans="27:27" hidden="1">
      <c r="AA2150" s="33"/>
    </row>
    <row r="2151" spans="27:27" hidden="1">
      <c r="AA2151" s="33"/>
    </row>
    <row r="2152" spans="27:27" hidden="1">
      <c r="AA2152" s="33"/>
    </row>
    <row r="2153" spans="27:27" hidden="1">
      <c r="AA2153" s="33"/>
    </row>
    <row r="2154" spans="27:27" hidden="1">
      <c r="AA2154" s="33"/>
    </row>
    <row r="2155" spans="27:27" hidden="1">
      <c r="AA2155" s="33"/>
    </row>
    <row r="2156" spans="27:27" hidden="1">
      <c r="AA2156" s="33"/>
    </row>
    <row r="2157" spans="27:27" hidden="1">
      <c r="AA2157" s="33"/>
    </row>
    <row r="2158" spans="27:27" hidden="1">
      <c r="AA2158" s="33"/>
    </row>
    <row r="2159" spans="27:27" hidden="1">
      <c r="AA2159" s="33"/>
    </row>
    <row r="2160" spans="27:27" hidden="1">
      <c r="AA2160" s="33"/>
    </row>
    <row r="2161" spans="27:27" hidden="1">
      <c r="AA2161" s="33"/>
    </row>
    <row r="2162" spans="27:27" hidden="1">
      <c r="AA2162" s="33"/>
    </row>
    <row r="2163" spans="27:27" hidden="1">
      <c r="AA2163" s="33"/>
    </row>
    <row r="2164" spans="27:27" hidden="1">
      <c r="AA2164" s="33"/>
    </row>
    <row r="2165" spans="27:27" hidden="1">
      <c r="AA2165" s="33"/>
    </row>
    <row r="2166" spans="27:27" hidden="1">
      <c r="AA2166" s="33"/>
    </row>
    <row r="2167" spans="27:27" hidden="1">
      <c r="AA2167" s="33"/>
    </row>
    <row r="2168" spans="27:27" hidden="1">
      <c r="AA2168" s="33"/>
    </row>
    <row r="2169" spans="27:27" hidden="1">
      <c r="AA2169" s="33"/>
    </row>
    <row r="2170" spans="27:27" hidden="1">
      <c r="AA2170" s="33"/>
    </row>
    <row r="2171" spans="27:27" hidden="1">
      <c r="AA2171" s="33"/>
    </row>
    <row r="2172" spans="27:27" hidden="1">
      <c r="AA2172" s="33"/>
    </row>
    <row r="2173" spans="27:27" hidden="1">
      <c r="AA2173" s="33"/>
    </row>
    <row r="2174" spans="27:27" hidden="1">
      <c r="AA2174" s="33"/>
    </row>
    <row r="2175" spans="27:27" hidden="1">
      <c r="AA2175" s="33"/>
    </row>
    <row r="2176" spans="27:27" hidden="1">
      <c r="AA2176" s="33"/>
    </row>
    <row r="2177" spans="27:27" hidden="1">
      <c r="AA2177" s="33"/>
    </row>
    <row r="2178" spans="27:27" hidden="1">
      <c r="AA2178" s="33"/>
    </row>
    <row r="2179" spans="27:27" hidden="1">
      <c r="AA2179" s="33"/>
    </row>
    <row r="2180" spans="27:27" hidden="1">
      <c r="AA2180" s="33"/>
    </row>
    <row r="2181" spans="27:27" hidden="1">
      <c r="AA2181" s="33"/>
    </row>
    <row r="2182" spans="27:27" hidden="1">
      <c r="AA2182" s="33"/>
    </row>
    <row r="2183" spans="27:27" hidden="1">
      <c r="AA2183" s="33"/>
    </row>
    <row r="2184" spans="27:27" hidden="1">
      <c r="AA2184" s="33"/>
    </row>
    <row r="2185" spans="27:27" hidden="1">
      <c r="AA2185" s="33"/>
    </row>
    <row r="2186" spans="27:27" hidden="1">
      <c r="AA2186" s="33"/>
    </row>
    <row r="2187" spans="27:27" hidden="1">
      <c r="AA2187" s="33"/>
    </row>
    <row r="2188" spans="27:27" hidden="1">
      <c r="AA2188" s="33"/>
    </row>
    <row r="2189" spans="27:27" hidden="1">
      <c r="AA2189" s="33"/>
    </row>
    <row r="2190" spans="27:27" hidden="1">
      <c r="AA2190" s="33"/>
    </row>
    <row r="2191" spans="27:27" hidden="1">
      <c r="AA2191" s="33"/>
    </row>
    <row r="2192" spans="27:27" hidden="1">
      <c r="AA2192" s="33"/>
    </row>
    <row r="2193" spans="27:27" hidden="1">
      <c r="AA2193" s="33"/>
    </row>
    <row r="2194" spans="27:27" hidden="1">
      <c r="AA2194" s="33"/>
    </row>
    <row r="2195" spans="27:27" hidden="1">
      <c r="AA2195" s="33"/>
    </row>
    <row r="2196" spans="27:27" hidden="1">
      <c r="AA2196" s="33"/>
    </row>
    <row r="2197" spans="27:27" hidden="1">
      <c r="AA2197" s="33"/>
    </row>
    <row r="2198" spans="27:27" hidden="1">
      <c r="AA2198" s="33"/>
    </row>
    <row r="2199" spans="27:27" hidden="1">
      <c r="AA2199" s="33"/>
    </row>
    <row r="2200" spans="27:27" hidden="1">
      <c r="AA2200" s="33"/>
    </row>
    <row r="2201" spans="27:27" hidden="1">
      <c r="AA2201" s="33"/>
    </row>
    <row r="2202" spans="27:27" hidden="1">
      <c r="AA2202" s="33"/>
    </row>
    <row r="2203" spans="27:27" hidden="1">
      <c r="AA2203" s="33"/>
    </row>
    <row r="2204" spans="27:27" hidden="1">
      <c r="AA2204" s="33"/>
    </row>
    <row r="2205" spans="27:27" hidden="1">
      <c r="AA2205" s="33"/>
    </row>
    <row r="2206" spans="27:27" hidden="1">
      <c r="AA2206" s="33"/>
    </row>
    <row r="2207" spans="27:27" hidden="1">
      <c r="AA2207" s="33"/>
    </row>
    <row r="2208" spans="27:27" hidden="1">
      <c r="AA2208" s="33"/>
    </row>
    <row r="2209" spans="27:27" hidden="1">
      <c r="AA2209" s="33"/>
    </row>
    <row r="2210" spans="27:27" hidden="1">
      <c r="AA2210" s="33"/>
    </row>
    <row r="2211" spans="27:27" hidden="1">
      <c r="AA2211" s="33"/>
    </row>
    <row r="2212" spans="27:27" hidden="1">
      <c r="AA2212" s="33"/>
    </row>
    <row r="2213" spans="27:27" hidden="1">
      <c r="AA2213" s="33"/>
    </row>
    <row r="2214" spans="27:27" hidden="1">
      <c r="AA2214" s="33"/>
    </row>
    <row r="2215" spans="27:27" hidden="1">
      <c r="AA2215" s="33"/>
    </row>
    <row r="2216" spans="27:27" hidden="1">
      <c r="AA2216" s="33"/>
    </row>
    <row r="2217" spans="27:27" hidden="1">
      <c r="AA2217" s="33"/>
    </row>
    <row r="2218" spans="27:27" hidden="1">
      <c r="AA2218" s="33"/>
    </row>
    <row r="2219" spans="27:27" hidden="1">
      <c r="AA2219" s="33"/>
    </row>
    <row r="2220" spans="27:27" hidden="1">
      <c r="AA2220" s="33"/>
    </row>
    <row r="2221" spans="27:27" hidden="1">
      <c r="AA2221" s="33"/>
    </row>
    <row r="2222" spans="27:27" hidden="1">
      <c r="AA2222" s="33"/>
    </row>
    <row r="2223" spans="27:27" hidden="1">
      <c r="AA2223" s="33"/>
    </row>
    <row r="2224" spans="27:27" hidden="1">
      <c r="AA2224" s="33"/>
    </row>
    <row r="2225" spans="27:27" hidden="1">
      <c r="AA2225" s="33"/>
    </row>
    <row r="2226" spans="27:27" hidden="1">
      <c r="AA2226" s="33"/>
    </row>
    <row r="2227" spans="27:27" hidden="1">
      <c r="AA2227" s="33"/>
    </row>
    <row r="2228" spans="27:27" hidden="1">
      <c r="AA2228" s="33"/>
    </row>
    <row r="2229" spans="27:27" hidden="1">
      <c r="AA2229" s="33"/>
    </row>
    <row r="2230" spans="27:27" hidden="1">
      <c r="AA2230" s="33"/>
    </row>
    <row r="2231" spans="27:27" hidden="1">
      <c r="AA2231" s="33"/>
    </row>
    <row r="2232" spans="27:27" hidden="1">
      <c r="AA2232" s="33"/>
    </row>
    <row r="2233" spans="27:27" hidden="1">
      <c r="AA2233" s="33"/>
    </row>
    <row r="2234" spans="27:27" hidden="1">
      <c r="AA2234" s="33"/>
    </row>
    <row r="2235" spans="27:27" hidden="1">
      <c r="AA2235" s="33"/>
    </row>
    <row r="2236" spans="27:27" hidden="1">
      <c r="AA2236" s="33"/>
    </row>
    <row r="2237" spans="27:27" hidden="1">
      <c r="AA2237" s="33"/>
    </row>
    <row r="2238" spans="27:27" hidden="1">
      <c r="AA2238" s="33"/>
    </row>
    <row r="2239" spans="27:27" hidden="1">
      <c r="AA2239" s="33"/>
    </row>
    <row r="2240" spans="27:27" hidden="1">
      <c r="AA2240" s="33"/>
    </row>
    <row r="2241" spans="27:27" hidden="1">
      <c r="AA2241" s="33"/>
    </row>
    <row r="2242" spans="27:27" hidden="1">
      <c r="AA2242" s="33"/>
    </row>
    <row r="2243" spans="27:27" hidden="1">
      <c r="AA2243" s="33"/>
    </row>
    <row r="2244" spans="27:27" hidden="1">
      <c r="AA2244" s="33"/>
    </row>
    <row r="2245" spans="27:27" hidden="1">
      <c r="AA2245" s="33"/>
    </row>
    <row r="2246" spans="27:27" hidden="1">
      <c r="AA2246" s="33"/>
    </row>
    <row r="2247" spans="27:27" hidden="1">
      <c r="AA2247" s="33"/>
    </row>
    <row r="2248" spans="27:27" hidden="1">
      <c r="AA2248" s="33"/>
    </row>
    <row r="2249" spans="27:27" hidden="1">
      <c r="AA2249" s="33"/>
    </row>
    <row r="2250" spans="27:27" hidden="1">
      <c r="AA2250" s="33"/>
    </row>
    <row r="2251" spans="27:27" hidden="1">
      <c r="AA2251" s="33"/>
    </row>
    <row r="2252" spans="27:27" hidden="1">
      <c r="AA2252" s="33"/>
    </row>
    <row r="2253" spans="27:27" hidden="1">
      <c r="AA2253" s="33"/>
    </row>
    <row r="2254" spans="27:27" hidden="1">
      <c r="AA2254" s="33"/>
    </row>
    <row r="2255" spans="27:27" hidden="1">
      <c r="AA2255" s="33"/>
    </row>
    <row r="2256" spans="27:27" hidden="1">
      <c r="AA2256" s="33"/>
    </row>
    <row r="2257" spans="27:27" hidden="1">
      <c r="AA2257" s="33"/>
    </row>
    <row r="2258" spans="27:27" hidden="1">
      <c r="AA2258" s="33"/>
    </row>
    <row r="2259" spans="27:27" hidden="1">
      <c r="AA2259" s="33"/>
    </row>
    <row r="2260" spans="27:27" hidden="1">
      <c r="AA2260" s="33"/>
    </row>
    <row r="2261" spans="27:27" hidden="1">
      <c r="AA2261" s="33"/>
    </row>
    <row r="2262" spans="27:27" hidden="1">
      <c r="AA2262" s="33"/>
    </row>
    <row r="2263" spans="27:27" hidden="1">
      <c r="AA2263" s="33"/>
    </row>
    <row r="2264" spans="27:27" hidden="1">
      <c r="AA2264" s="33"/>
    </row>
    <row r="2265" spans="27:27" hidden="1">
      <c r="AA2265" s="33"/>
    </row>
    <row r="2266" spans="27:27" hidden="1">
      <c r="AA2266" s="33"/>
    </row>
    <row r="2267" spans="27:27" hidden="1">
      <c r="AA2267" s="33"/>
    </row>
    <row r="2268" spans="27:27" hidden="1">
      <c r="AA2268" s="33"/>
    </row>
    <row r="2269" spans="27:27" hidden="1">
      <c r="AA2269" s="33"/>
    </row>
    <row r="2270" spans="27:27" hidden="1">
      <c r="AA2270" s="33"/>
    </row>
    <row r="2271" spans="27:27" hidden="1">
      <c r="AA2271" s="33"/>
    </row>
    <row r="2272" spans="27:27" hidden="1">
      <c r="AA2272" s="33"/>
    </row>
    <row r="2273" spans="27:27" hidden="1">
      <c r="AA2273" s="33"/>
    </row>
    <row r="2274" spans="27:27" hidden="1">
      <c r="AA2274" s="33"/>
    </row>
    <row r="2275" spans="27:27" hidden="1">
      <c r="AA2275" s="33"/>
    </row>
    <row r="2276" spans="27:27" hidden="1">
      <c r="AA2276" s="33"/>
    </row>
    <row r="2277" spans="27:27" hidden="1">
      <c r="AA2277" s="33"/>
    </row>
    <row r="2278" spans="27:27" hidden="1">
      <c r="AA2278" s="33"/>
    </row>
    <row r="2279" spans="27:27" hidden="1">
      <c r="AA2279" s="33"/>
    </row>
    <row r="2280" spans="27:27" hidden="1">
      <c r="AA2280" s="33"/>
    </row>
    <row r="2281" spans="27:27" hidden="1">
      <c r="AA2281" s="33"/>
    </row>
    <row r="2282" spans="27:27" hidden="1">
      <c r="AA2282" s="33"/>
    </row>
    <row r="2283" spans="27:27" hidden="1">
      <c r="AA2283" s="33"/>
    </row>
    <row r="2284" spans="27:27" hidden="1">
      <c r="AA2284" s="33"/>
    </row>
    <row r="2285" spans="27:27" hidden="1">
      <c r="AA2285" s="33"/>
    </row>
    <row r="2286" spans="27:27" hidden="1">
      <c r="AA2286" s="33"/>
    </row>
    <row r="2287" spans="27:27" hidden="1">
      <c r="AA2287" s="33"/>
    </row>
    <row r="2288" spans="27:27" hidden="1">
      <c r="AA2288" s="33"/>
    </row>
    <row r="2289" spans="27:27" hidden="1">
      <c r="AA2289" s="33"/>
    </row>
    <row r="2290" spans="27:27" hidden="1">
      <c r="AA2290" s="33"/>
    </row>
    <row r="2291" spans="27:27" hidden="1">
      <c r="AA2291" s="33"/>
    </row>
    <row r="2292" spans="27:27" hidden="1">
      <c r="AA2292" s="33"/>
    </row>
    <row r="2293" spans="27:27" hidden="1">
      <c r="AA2293" s="33"/>
    </row>
    <row r="2294" spans="27:27" hidden="1">
      <c r="AA2294" s="33"/>
    </row>
    <row r="2295" spans="27:27" hidden="1">
      <c r="AA2295" s="33"/>
    </row>
    <row r="2296" spans="27:27" hidden="1">
      <c r="AA2296" s="33"/>
    </row>
    <row r="2297" spans="27:27" hidden="1">
      <c r="AA2297" s="33"/>
    </row>
    <row r="2298" spans="27:27" hidden="1">
      <c r="AA2298" s="33"/>
    </row>
    <row r="2299" spans="27:27" hidden="1">
      <c r="AA2299" s="33"/>
    </row>
    <row r="2300" spans="27:27" hidden="1">
      <c r="AA2300" s="33"/>
    </row>
    <row r="2301" spans="27:27" hidden="1">
      <c r="AA2301" s="33"/>
    </row>
    <row r="2302" spans="27:27" hidden="1">
      <c r="AA2302" s="33"/>
    </row>
    <row r="2303" spans="27:27" hidden="1">
      <c r="AA2303" s="33"/>
    </row>
    <row r="2304" spans="27:27" hidden="1">
      <c r="AA2304" s="33"/>
    </row>
    <row r="2305" spans="27:27" hidden="1">
      <c r="AA2305" s="33"/>
    </row>
    <row r="2306" spans="27:27" hidden="1">
      <c r="AA2306" s="33"/>
    </row>
    <row r="2307" spans="27:27" hidden="1">
      <c r="AA2307" s="33"/>
    </row>
    <row r="2308" spans="27:27" hidden="1">
      <c r="AA2308" s="33"/>
    </row>
    <row r="2309" spans="27:27" hidden="1">
      <c r="AA2309" s="33"/>
    </row>
    <row r="2310" spans="27:27" hidden="1">
      <c r="AA2310" s="33"/>
    </row>
    <row r="2311" spans="27:27" hidden="1">
      <c r="AA2311" s="33"/>
    </row>
    <row r="2312" spans="27:27" hidden="1">
      <c r="AA2312" s="33"/>
    </row>
    <row r="2313" spans="27:27" hidden="1">
      <c r="AA2313" s="33"/>
    </row>
    <row r="2314" spans="27:27" hidden="1">
      <c r="AA2314" s="33"/>
    </row>
    <row r="2315" spans="27:27" hidden="1">
      <c r="AA2315" s="33"/>
    </row>
    <row r="2316" spans="27:27" hidden="1">
      <c r="AA2316" s="33"/>
    </row>
    <row r="2317" spans="27:27" hidden="1">
      <c r="AA2317" s="33"/>
    </row>
    <row r="2318" spans="27:27" hidden="1">
      <c r="AA2318" s="33"/>
    </row>
    <row r="2319" spans="27:27" hidden="1">
      <c r="AA2319" s="33"/>
    </row>
    <row r="2320" spans="27:27" hidden="1">
      <c r="AA2320" s="33"/>
    </row>
    <row r="2321" spans="27:27" hidden="1">
      <c r="AA2321" s="33"/>
    </row>
    <row r="2322" spans="27:27" hidden="1">
      <c r="AA2322" s="33"/>
    </row>
    <row r="2323" spans="27:27" hidden="1">
      <c r="AA2323" s="33"/>
    </row>
    <row r="2324" spans="27:27" hidden="1">
      <c r="AA2324" s="33"/>
    </row>
    <row r="2325" spans="27:27" hidden="1">
      <c r="AA2325" s="33"/>
    </row>
    <row r="2326" spans="27:27" hidden="1">
      <c r="AA2326" s="33"/>
    </row>
    <row r="2327" spans="27:27" hidden="1">
      <c r="AA2327" s="33"/>
    </row>
    <row r="2328" spans="27:27" hidden="1">
      <c r="AA2328" s="33"/>
    </row>
    <row r="2329" spans="27:27" hidden="1">
      <c r="AA2329" s="33"/>
    </row>
    <row r="2330" spans="27:27" hidden="1">
      <c r="AA2330" s="33"/>
    </row>
    <row r="2331" spans="27:27" hidden="1">
      <c r="AA2331" s="33"/>
    </row>
    <row r="2332" spans="27:27" hidden="1">
      <c r="AA2332" s="33"/>
    </row>
    <row r="2333" spans="27:27" hidden="1">
      <c r="AA2333" s="33"/>
    </row>
    <row r="2334" spans="27:27" hidden="1">
      <c r="AA2334" s="33"/>
    </row>
    <row r="2335" spans="27:27" hidden="1">
      <c r="AA2335" s="33"/>
    </row>
    <row r="2336" spans="27:27" hidden="1">
      <c r="AA2336" s="33"/>
    </row>
    <row r="2337" spans="27:27" hidden="1">
      <c r="AA2337" s="33"/>
    </row>
    <row r="2338" spans="27:27" hidden="1">
      <c r="AA2338" s="33"/>
    </row>
    <row r="2339" spans="27:27" hidden="1">
      <c r="AA2339" s="33"/>
    </row>
    <row r="2340" spans="27:27" hidden="1">
      <c r="AA2340" s="33"/>
    </row>
    <row r="2341" spans="27:27" hidden="1">
      <c r="AA2341" s="33"/>
    </row>
    <row r="2342" spans="27:27" hidden="1">
      <c r="AA2342" s="33"/>
    </row>
    <row r="2343" spans="27:27" hidden="1">
      <c r="AA2343" s="33"/>
    </row>
    <row r="2344" spans="27:27" hidden="1">
      <c r="AA2344" s="33"/>
    </row>
    <row r="2345" spans="27:27" hidden="1">
      <c r="AA2345" s="33"/>
    </row>
    <row r="2346" spans="27:27" hidden="1">
      <c r="AA2346" s="33"/>
    </row>
    <row r="2347" spans="27:27" hidden="1">
      <c r="AA2347" s="33"/>
    </row>
    <row r="2348" spans="27:27" hidden="1">
      <c r="AA2348" s="33"/>
    </row>
    <row r="2349" spans="27:27" hidden="1">
      <c r="AA2349" s="33"/>
    </row>
    <row r="2350" spans="27:27" hidden="1">
      <c r="AA2350" s="33"/>
    </row>
    <row r="2351" spans="27:27" hidden="1">
      <c r="AA2351" s="33"/>
    </row>
    <row r="2352" spans="27:27" hidden="1">
      <c r="AA2352" s="33"/>
    </row>
    <row r="2353" spans="27:27" hidden="1">
      <c r="AA2353" s="33"/>
    </row>
    <row r="2354" spans="27:27" hidden="1">
      <c r="AA2354" s="33"/>
    </row>
    <row r="2355" spans="27:27" hidden="1">
      <c r="AA2355" s="33"/>
    </row>
    <row r="2356" spans="27:27" hidden="1">
      <c r="AA2356" s="33"/>
    </row>
    <row r="2357" spans="27:27" hidden="1">
      <c r="AA2357" s="33"/>
    </row>
    <row r="2358" spans="27:27" hidden="1">
      <c r="AA2358" s="33"/>
    </row>
    <row r="2359" spans="27:27" hidden="1">
      <c r="AA2359" s="33"/>
    </row>
    <row r="2360" spans="27:27" hidden="1">
      <c r="AA2360" s="33"/>
    </row>
    <row r="2361" spans="27:27" hidden="1">
      <c r="AA2361" s="33"/>
    </row>
    <row r="2362" spans="27:27" hidden="1">
      <c r="AA2362" s="33"/>
    </row>
    <row r="2363" spans="27:27" hidden="1">
      <c r="AA2363" s="33"/>
    </row>
    <row r="2364" spans="27:27" hidden="1">
      <c r="AA2364" s="33"/>
    </row>
    <row r="2365" spans="27:27" hidden="1">
      <c r="AA2365" s="33"/>
    </row>
    <row r="2366" spans="27:27" hidden="1">
      <c r="AA2366" s="33"/>
    </row>
    <row r="2367" spans="27:27" hidden="1">
      <c r="AA2367" s="33"/>
    </row>
    <row r="2368" spans="27:27" hidden="1">
      <c r="AA2368" s="33"/>
    </row>
    <row r="2369" spans="27:27" hidden="1">
      <c r="AA2369" s="33"/>
    </row>
    <row r="2370" spans="27:27" hidden="1">
      <c r="AA2370" s="33"/>
    </row>
    <row r="2371" spans="27:27" hidden="1">
      <c r="AA2371" s="33"/>
    </row>
    <row r="2372" spans="27:27" hidden="1">
      <c r="AA2372" s="33"/>
    </row>
    <row r="2373" spans="27:27" hidden="1">
      <c r="AA2373" s="33"/>
    </row>
    <row r="2374" spans="27:27" hidden="1">
      <c r="AA2374" s="33"/>
    </row>
    <row r="2375" spans="27:27" hidden="1">
      <c r="AA2375" s="33"/>
    </row>
    <row r="2376" spans="27:27" hidden="1">
      <c r="AA2376" s="33"/>
    </row>
    <row r="2377" spans="27:27" hidden="1">
      <c r="AA2377" s="33"/>
    </row>
    <row r="2378" spans="27:27" hidden="1">
      <c r="AA2378" s="33"/>
    </row>
    <row r="2379" spans="27:27" hidden="1">
      <c r="AA2379" s="33"/>
    </row>
    <row r="2380" spans="27:27" hidden="1">
      <c r="AA2380" s="33"/>
    </row>
    <row r="2381" spans="27:27" hidden="1">
      <c r="AA2381" s="33"/>
    </row>
    <row r="2382" spans="27:27" hidden="1">
      <c r="AA2382" s="33"/>
    </row>
    <row r="2383" spans="27:27" hidden="1">
      <c r="AA2383" s="33"/>
    </row>
    <row r="2384" spans="27:27" hidden="1">
      <c r="AA2384" s="33"/>
    </row>
    <row r="2385" spans="27:27" hidden="1">
      <c r="AA2385" s="33"/>
    </row>
    <row r="2386" spans="27:27" hidden="1">
      <c r="AA2386" s="33"/>
    </row>
    <row r="2387" spans="27:27" hidden="1">
      <c r="AA2387" s="33"/>
    </row>
    <row r="2388" spans="27:27" hidden="1">
      <c r="AA2388" s="33"/>
    </row>
    <row r="2389" spans="27:27" hidden="1">
      <c r="AA2389" s="33"/>
    </row>
    <row r="2390" spans="27:27" hidden="1">
      <c r="AA2390" s="33"/>
    </row>
    <row r="2391" spans="27:27" hidden="1">
      <c r="AA2391" s="33"/>
    </row>
    <row r="2392" spans="27:27" hidden="1">
      <c r="AA2392" s="33"/>
    </row>
    <row r="2393" spans="27:27" hidden="1">
      <c r="AA2393" s="33"/>
    </row>
    <row r="2394" spans="27:27" hidden="1">
      <c r="AA2394" s="33"/>
    </row>
    <row r="2395" spans="27:27" hidden="1">
      <c r="AA2395" s="33"/>
    </row>
    <row r="2396" spans="27:27" hidden="1">
      <c r="AA2396" s="33"/>
    </row>
    <row r="2397" spans="27:27" hidden="1">
      <c r="AA2397" s="33"/>
    </row>
    <row r="2398" spans="27:27" hidden="1">
      <c r="AA2398" s="33"/>
    </row>
    <row r="2399" spans="27:27" hidden="1">
      <c r="AA2399" s="33"/>
    </row>
    <row r="2400" spans="27:27" hidden="1">
      <c r="AA2400" s="33"/>
    </row>
    <row r="2401" spans="27:27" hidden="1">
      <c r="AA2401" s="33"/>
    </row>
    <row r="2402" spans="27:27" hidden="1">
      <c r="AA2402" s="33"/>
    </row>
    <row r="2403" spans="27:27" hidden="1">
      <c r="AA2403" s="33"/>
    </row>
    <row r="2404" spans="27:27" hidden="1">
      <c r="AA2404" s="33"/>
    </row>
    <row r="2405" spans="27:27" hidden="1">
      <c r="AA2405" s="33"/>
    </row>
    <row r="2406" spans="27:27" hidden="1">
      <c r="AA2406" s="33"/>
    </row>
    <row r="2407" spans="27:27" hidden="1">
      <c r="AA2407" s="33"/>
    </row>
    <row r="2408" spans="27:27" hidden="1">
      <c r="AA2408" s="33"/>
    </row>
    <row r="2409" spans="27:27" hidden="1">
      <c r="AA2409" s="33"/>
    </row>
    <row r="2410" spans="27:27" hidden="1">
      <c r="AA2410" s="33"/>
    </row>
    <row r="2411" spans="27:27" hidden="1">
      <c r="AA2411" s="33"/>
    </row>
    <row r="2412" spans="27:27" hidden="1">
      <c r="AA2412" s="33"/>
    </row>
    <row r="2413" spans="27:27" hidden="1">
      <c r="AA2413" s="33"/>
    </row>
    <row r="2414" spans="27:27" hidden="1">
      <c r="AA2414" s="33"/>
    </row>
    <row r="2415" spans="27:27" hidden="1">
      <c r="AA2415" s="33"/>
    </row>
    <row r="2416" spans="27:27" hidden="1">
      <c r="AA2416" s="33"/>
    </row>
    <row r="2417" spans="27:27" hidden="1">
      <c r="AA2417" s="33"/>
    </row>
    <row r="2418" spans="27:27" hidden="1">
      <c r="AA2418" s="33"/>
    </row>
    <row r="2419" spans="27:27" hidden="1">
      <c r="AA2419" s="33"/>
    </row>
    <row r="2420" spans="27:27" hidden="1">
      <c r="AA2420" s="33"/>
    </row>
    <row r="2421" spans="27:27" hidden="1">
      <c r="AA2421" s="33"/>
    </row>
    <row r="2422" spans="27:27" hidden="1">
      <c r="AA2422" s="33"/>
    </row>
    <row r="2423" spans="27:27" hidden="1">
      <c r="AA2423" s="33"/>
    </row>
    <row r="2424" spans="27:27" hidden="1">
      <c r="AA2424" s="33"/>
    </row>
    <row r="2425" spans="27:27" hidden="1">
      <c r="AA2425" s="33"/>
    </row>
    <row r="2426" spans="27:27" hidden="1">
      <c r="AA2426" s="33"/>
    </row>
    <row r="2427" spans="27:27" hidden="1">
      <c r="AA2427" s="33"/>
    </row>
    <row r="2428" spans="27:27" hidden="1">
      <c r="AA2428" s="33"/>
    </row>
    <row r="2429" spans="27:27" hidden="1">
      <c r="AA2429" s="33"/>
    </row>
    <row r="2430" spans="27:27" hidden="1">
      <c r="AA2430" s="33"/>
    </row>
    <row r="2431" spans="27:27" hidden="1">
      <c r="AA2431" s="33"/>
    </row>
    <row r="2432" spans="27:27" hidden="1">
      <c r="AA2432" s="33"/>
    </row>
    <row r="2433" spans="27:27" hidden="1">
      <c r="AA2433" s="33"/>
    </row>
    <row r="2434" spans="27:27" hidden="1">
      <c r="AA2434" s="33"/>
    </row>
    <row r="2435" spans="27:27" hidden="1">
      <c r="AA2435" s="33"/>
    </row>
    <row r="2436" spans="27:27" hidden="1">
      <c r="AA2436" s="33"/>
    </row>
    <row r="2437" spans="27:27" hidden="1">
      <c r="AA2437" s="33"/>
    </row>
    <row r="2438" spans="27:27" hidden="1">
      <c r="AA2438" s="33"/>
    </row>
    <row r="2439" spans="27:27" hidden="1">
      <c r="AA2439" s="33"/>
    </row>
    <row r="2440" spans="27:27" hidden="1">
      <c r="AA2440" s="33"/>
    </row>
    <row r="2441" spans="27:27" hidden="1">
      <c r="AA2441" s="33"/>
    </row>
    <row r="2442" spans="27:27" hidden="1">
      <c r="AA2442" s="33"/>
    </row>
    <row r="2443" spans="27:27" hidden="1">
      <c r="AA2443" s="33"/>
    </row>
    <row r="2444" spans="27:27" hidden="1">
      <c r="AA2444" s="33"/>
    </row>
    <row r="2445" spans="27:27" hidden="1">
      <c r="AA2445" s="33"/>
    </row>
    <row r="2446" spans="27:27" hidden="1">
      <c r="AA2446" s="33"/>
    </row>
    <row r="2447" spans="27:27" hidden="1">
      <c r="AA2447" s="33"/>
    </row>
    <row r="2448" spans="27:27" hidden="1">
      <c r="AA2448" s="33"/>
    </row>
    <row r="2449" spans="27:27" hidden="1">
      <c r="AA2449" s="33"/>
    </row>
    <row r="2450" spans="27:27" hidden="1">
      <c r="AA2450" s="33"/>
    </row>
    <row r="2451" spans="27:27" hidden="1">
      <c r="AA2451" s="33"/>
    </row>
    <row r="2452" spans="27:27" hidden="1">
      <c r="AA2452" s="33"/>
    </row>
    <row r="2453" spans="27:27" hidden="1">
      <c r="AA2453" s="33"/>
    </row>
    <row r="2454" spans="27:27" hidden="1">
      <c r="AA2454" s="33"/>
    </row>
    <row r="2455" spans="27:27" hidden="1">
      <c r="AA2455" s="33"/>
    </row>
    <row r="2456" spans="27:27" hidden="1">
      <c r="AA2456" s="33"/>
    </row>
    <row r="2457" spans="27:27" hidden="1">
      <c r="AA2457" s="33"/>
    </row>
    <row r="2458" spans="27:27" hidden="1">
      <c r="AA2458" s="33"/>
    </row>
    <row r="2459" spans="27:27" hidden="1">
      <c r="AA2459" s="33"/>
    </row>
    <row r="2460" spans="27:27" hidden="1">
      <c r="AA2460" s="33"/>
    </row>
    <row r="2461" spans="27:27" hidden="1">
      <c r="AA2461" s="33"/>
    </row>
    <row r="2462" spans="27:27" hidden="1">
      <c r="AA2462" s="33"/>
    </row>
    <row r="2463" spans="27:27" hidden="1">
      <c r="AA2463" s="33"/>
    </row>
    <row r="2464" spans="27:27" hidden="1">
      <c r="AA2464" s="33"/>
    </row>
    <row r="2465" spans="27:27" hidden="1">
      <c r="AA2465" s="33"/>
    </row>
    <row r="2466" spans="27:27" hidden="1">
      <c r="AA2466" s="33"/>
    </row>
    <row r="2467" spans="27:27" hidden="1">
      <c r="AA2467" s="33"/>
    </row>
    <row r="2468" spans="27:27" hidden="1">
      <c r="AA2468" s="33"/>
    </row>
    <row r="2469" spans="27:27" hidden="1">
      <c r="AA2469" s="33"/>
    </row>
    <row r="2470" spans="27:27" hidden="1">
      <c r="AA2470" s="33"/>
    </row>
    <row r="2471" spans="27:27" hidden="1">
      <c r="AA2471" s="33"/>
    </row>
    <row r="2472" spans="27:27" hidden="1">
      <c r="AA2472" s="33"/>
    </row>
    <row r="2473" spans="27:27" hidden="1">
      <c r="AA2473" s="33"/>
    </row>
    <row r="2474" spans="27:27" hidden="1">
      <c r="AA2474" s="33"/>
    </row>
    <row r="2475" spans="27:27" hidden="1">
      <c r="AA2475" s="33"/>
    </row>
    <row r="2476" spans="27:27" hidden="1">
      <c r="AA2476" s="33"/>
    </row>
    <row r="2477" spans="27:27" hidden="1">
      <c r="AA2477" s="33"/>
    </row>
    <row r="2478" spans="27:27" hidden="1">
      <c r="AA2478" s="33"/>
    </row>
    <row r="2479" spans="27:27" hidden="1">
      <c r="AA2479" s="33"/>
    </row>
    <row r="2480" spans="27:27" hidden="1">
      <c r="AA2480" s="33"/>
    </row>
    <row r="2481" spans="27:27" hidden="1">
      <c r="AA2481" s="33"/>
    </row>
    <row r="2482" spans="27:27" hidden="1">
      <c r="AA2482" s="33"/>
    </row>
    <row r="2483" spans="27:27" hidden="1">
      <c r="AA2483" s="33"/>
    </row>
    <row r="2484" spans="27:27" hidden="1">
      <c r="AA2484" s="33"/>
    </row>
    <row r="2485" spans="27:27" hidden="1">
      <c r="AA2485" s="33"/>
    </row>
    <row r="2486" spans="27:27" hidden="1">
      <c r="AA2486" s="33"/>
    </row>
    <row r="2487" spans="27:27" hidden="1">
      <c r="AA2487" s="33"/>
    </row>
    <row r="2488" spans="27:27" hidden="1">
      <c r="AA2488" s="33"/>
    </row>
    <row r="2489" spans="27:27" hidden="1">
      <c r="AA2489" s="33"/>
    </row>
    <row r="2490" spans="27:27" hidden="1">
      <c r="AA2490" s="33"/>
    </row>
    <row r="2491" spans="27:27" hidden="1">
      <c r="AA2491" s="33"/>
    </row>
    <row r="2492" spans="27:27" hidden="1">
      <c r="AA2492" s="33"/>
    </row>
    <row r="2493" spans="27:27" hidden="1">
      <c r="AA2493" s="33"/>
    </row>
    <row r="2494" spans="27:27" hidden="1">
      <c r="AA2494" s="33"/>
    </row>
    <row r="2495" spans="27:27" hidden="1">
      <c r="AA2495" s="33"/>
    </row>
    <row r="2496" spans="27:27" hidden="1">
      <c r="AA2496" s="33"/>
    </row>
    <row r="2497" spans="27:27" hidden="1">
      <c r="AA2497" s="33"/>
    </row>
    <row r="2498" spans="27:27" hidden="1">
      <c r="AA2498" s="33"/>
    </row>
    <row r="2499" spans="27:27" hidden="1">
      <c r="AA2499" s="33"/>
    </row>
    <row r="2500" spans="27:27" hidden="1">
      <c r="AA2500" s="33"/>
    </row>
    <row r="2501" spans="27:27" hidden="1">
      <c r="AA2501" s="33"/>
    </row>
    <row r="2502" spans="27:27" hidden="1">
      <c r="AA2502" s="33"/>
    </row>
    <row r="2503" spans="27:27" hidden="1">
      <c r="AA2503" s="33"/>
    </row>
    <row r="2504" spans="27:27" hidden="1">
      <c r="AA2504" s="33"/>
    </row>
    <row r="2505" spans="27:27" hidden="1">
      <c r="AA2505" s="33"/>
    </row>
    <row r="2506" spans="27:27" hidden="1">
      <c r="AA2506" s="33"/>
    </row>
    <row r="2507" spans="27:27" hidden="1">
      <c r="AA2507" s="33"/>
    </row>
    <row r="2508" spans="27:27" hidden="1">
      <c r="AA2508" s="33"/>
    </row>
    <row r="2509" spans="27:27" hidden="1">
      <c r="AA2509" s="33"/>
    </row>
    <row r="2510" spans="27:27" hidden="1">
      <c r="AA2510" s="33"/>
    </row>
    <row r="2511" spans="27:27" hidden="1">
      <c r="AA2511" s="33"/>
    </row>
    <row r="2512" spans="27:27" hidden="1">
      <c r="AA2512" s="33"/>
    </row>
    <row r="2513" spans="27:27" hidden="1">
      <c r="AA2513" s="33"/>
    </row>
    <row r="2514" spans="27:27" hidden="1">
      <c r="AA2514" s="33"/>
    </row>
    <row r="2515" spans="27:27" hidden="1">
      <c r="AA2515" s="33"/>
    </row>
    <row r="2516" spans="27:27" hidden="1">
      <c r="AA2516" s="33"/>
    </row>
    <row r="2517" spans="27:27" hidden="1">
      <c r="AA2517" s="33"/>
    </row>
    <row r="2518" spans="27:27" hidden="1">
      <c r="AA2518" s="33"/>
    </row>
    <row r="2519" spans="27:27" hidden="1">
      <c r="AA2519" s="33"/>
    </row>
    <row r="2520" spans="27:27" hidden="1">
      <c r="AA2520" s="33"/>
    </row>
    <row r="2521" spans="27:27" hidden="1">
      <c r="AA2521" s="33"/>
    </row>
    <row r="2522" spans="27:27" hidden="1">
      <c r="AA2522" s="33"/>
    </row>
    <row r="2523" spans="27:27" hidden="1">
      <c r="AA2523" s="33"/>
    </row>
    <row r="2524" spans="27:27" hidden="1">
      <c r="AA2524" s="33"/>
    </row>
    <row r="2525" spans="27:27" hidden="1">
      <c r="AA2525" s="33"/>
    </row>
    <row r="2526" spans="27:27" hidden="1">
      <c r="AA2526" s="33"/>
    </row>
    <row r="2527" spans="27:27" hidden="1">
      <c r="AA2527" s="33"/>
    </row>
    <row r="2528" spans="27:27" hidden="1">
      <c r="AA2528" s="33"/>
    </row>
    <row r="2529" spans="27:27" hidden="1">
      <c r="AA2529" s="33"/>
    </row>
    <row r="2530" spans="27:27" hidden="1">
      <c r="AA2530" s="33"/>
    </row>
    <row r="2531" spans="27:27" hidden="1">
      <c r="AA2531" s="33"/>
    </row>
    <row r="2532" spans="27:27" hidden="1">
      <c r="AA2532" s="33"/>
    </row>
    <row r="2533" spans="27:27" hidden="1">
      <c r="AA2533" s="33"/>
    </row>
    <row r="2534" spans="27:27" hidden="1">
      <c r="AA2534" s="33"/>
    </row>
    <row r="2535" spans="27:27" hidden="1">
      <c r="AA2535" s="33"/>
    </row>
    <row r="2536" spans="27:27" hidden="1">
      <c r="AA2536" s="33"/>
    </row>
    <row r="2537" spans="27:27" hidden="1">
      <c r="AA2537" s="33"/>
    </row>
    <row r="2538" spans="27:27" hidden="1">
      <c r="AA2538" s="33"/>
    </row>
    <row r="2539" spans="27:27" hidden="1">
      <c r="AA2539" s="33"/>
    </row>
    <row r="2540" spans="27:27" hidden="1">
      <c r="AA2540" s="33"/>
    </row>
    <row r="2541" spans="27:27" hidden="1">
      <c r="AA2541" s="33"/>
    </row>
    <row r="2542" spans="27:27" hidden="1">
      <c r="AA2542" s="33"/>
    </row>
    <row r="2543" spans="27:27" hidden="1">
      <c r="AA2543" s="33"/>
    </row>
    <row r="2544" spans="27:27" hidden="1">
      <c r="AA2544" s="33"/>
    </row>
    <row r="2545" spans="27:27" hidden="1">
      <c r="AA2545" s="33"/>
    </row>
    <row r="2546" spans="27:27" hidden="1">
      <c r="AA2546" s="33"/>
    </row>
    <row r="2547" spans="27:27" hidden="1">
      <c r="AA2547" s="33"/>
    </row>
    <row r="2548" spans="27:27" hidden="1">
      <c r="AA2548" s="33"/>
    </row>
    <row r="2549" spans="27:27" hidden="1">
      <c r="AA2549" s="33"/>
    </row>
    <row r="2550" spans="27:27" hidden="1">
      <c r="AA2550" s="33"/>
    </row>
    <row r="2551" spans="27:27" hidden="1">
      <c r="AA2551" s="33"/>
    </row>
    <row r="2552" spans="27:27" hidden="1">
      <c r="AA2552" s="33"/>
    </row>
    <row r="2553" spans="27:27" hidden="1">
      <c r="AA2553" s="33"/>
    </row>
    <row r="2554" spans="27:27" hidden="1">
      <c r="AA2554" s="33"/>
    </row>
    <row r="2555" spans="27:27" hidden="1">
      <c r="AA2555" s="33"/>
    </row>
    <row r="2556" spans="27:27" hidden="1">
      <c r="AA2556" s="33"/>
    </row>
    <row r="2557" spans="27:27" hidden="1">
      <c r="AA2557" s="33"/>
    </row>
    <row r="2558" spans="27:27" hidden="1">
      <c r="AA2558" s="33"/>
    </row>
    <row r="2559" spans="27:27" hidden="1">
      <c r="AA2559" s="33"/>
    </row>
    <row r="2560" spans="27:27" hidden="1">
      <c r="AA2560" s="33"/>
    </row>
    <row r="2561" spans="27:27" hidden="1">
      <c r="AA2561" s="33"/>
    </row>
    <row r="2562" spans="27:27" hidden="1">
      <c r="AA2562" s="33"/>
    </row>
    <row r="2563" spans="27:27" hidden="1">
      <c r="AA2563" s="33"/>
    </row>
    <row r="2564" spans="27:27" hidden="1">
      <c r="AA2564" s="33"/>
    </row>
    <row r="2565" spans="27:27" hidden="1">
      <c r="AA2565" s="33"/>
    </row>
    <row r="2566" spans="27:27" hidden="1">
      <c r="AA2566" s="33"/>
    </row>
    <row r="2567" spans="27:27" hidden="1">
      <c r="AA2567" s="33"/>
    </row>
    <row r="2568" spans="27:27" hidden="1">
      <c r="AA2568" s="33"/>
    </row>
    <row r="2569" spans="27:27" hidden="1">
      <c r="AA2569" s="33"/>
    </row>
    <row r="2570" spans="27:27" hidden="1">
      <c r="AA2570" s="33"/>
    </row>
    <row r="2571" spans="27:27" hidden="1">
      <c r="AA2571" s="33"/>
    </row>
    <row r="2572" spans="27:27" hidden="1">
      <c r="AA2572" s="33"/>
    </row>
    <row r="2573" spans="27:27" hidden="1">
      <c r="AA2573" s="33"/>
    </row>
    <row r="2574" spans="27:27" hidden="1">
      <c r="AA2574" s="33"/>
    </row>
    <row r="2575" spans="27:27" hidden="1">
      <c r="AA2575" s="33"/>
    </row>
    <row r="2576" spans="27:27" hidden="1">
      <c r="AA2576" s="33"/>
    </row>
    <row r="2577" spans="27:27" hidden="1">
      <c r="AA2577" s="33"/>
    </row>
    <row r="2578" spans="27:27" hidden="1">
      <c r="AA2578" s="33"/>
    </row>
    <row r="2579" spans="27:27" hidden="1">
      <c r="AA2579" s="33"/>
    </row>
    <row r="2580" spans="27:27" hidden="1">
      <c r="AA2580" s="33"/>
    </row>
    <row r="2581" spans="27:27" hidden="1">
      <c r="AA2581" s="33"/>
    </row>
    <row r="2582" spans="27:27" hidden="1">
      <c r="AA2582" s="33"/>
    </row>
    <row r="2583" spans="27:27" hidden="1">
      <c r="AA2583" s="33"/>
    </row>
    <row r="2584" spans="27:27" hidden="1">
      <c r="AA2584" s="33"/>
    </row>
    <row r="2585" spans="27:27" hidden="1">
      <c r="AA2585" s="33"/>
    </row>
    <row r="2586" spans="27:27" hidden="1">
      <c r="AA2586" s="33"/>
    </row>
    <row r="2587" spans="27:27" hidden="1">
      <c r="AA2587" s="33"/>
    </row>
    <row r="2588" spans="27:27" hidden="1">
      <c r="AA2588" s="33"/>
    </row>
    <row r="2589" spans="27:27" hidden="1">
      <c r="AA2589" s="33"/>
    </row>
    <row r="2590" spans="27:27" hidden="1">
      <c r="AA2590" s="33"/>
    </row>
    <row r="2591" spans="27:27" hidden="1">
      <c r="AA2591" s="33"/>
    </row>
    <row r="2592" spans="27:27" hidden="1">
      <c r="AA2592" s="33"/>
    </row>
    <row r="2593" spans="27:27" hidden="1">
      <c r="AA2593" s="33"/>
    </row>
    <row r="2594" spans="27:27" hidden="1">
      <c r="AA2594" s="33"/>
    </row>
    <row r="2595" spans="27:27" hidden="1">
      <c r="AA2595" s="33"/>
    </row>
    <row r="2596" spans="27:27" hidden="1">
      <c r="AA2596" s="33"/>
    </row>
    <row r="2597" spans="27:27" hidden="1">
      <c r="AA2597" s="33"/>
    </row>
    <row r="2598" spans="27:27" hidden="1">
      <c r="AA2598" s="33"/>
    </row>
    <row r="2599" spans="27:27" hidden="1">
      <c r="AA2599" s="33"/>
    </row>
    <row r="2600" spans="27:27" hidden="1">
      <c r="AA2600" s="33"/>
    </row>
    <row r="2601" spans="27:27" hidden="1">
      <c r="AA2601" s="33"/>
    </row>
    <row r="2602" spans="27:27" hidden="1">
      <c r="AA2602" s="33"/>
    </row>
    <row r="2603" spans="27:27" hidden="1">
      <c r="AA2603" s="33"/>
    </row>
    <row r="2604" spans="27:27" hidden="1">
      <c r="AA2604" s="33"/>
    </row>
    <row r="2605" spans="27:27" hidden="1">
      <c r="AA2605" s="33"/>
    </row>
    <row r="2606" spans="27:27" hidden="1">
      <c r="AA2606" s="33"/>
    </row>
    <row r="2607" spans="27:27" hidden="1">
      <c r="AA2607" s="33"/>
    </row>
    <row r="2608" spans="27:27" hidden="1">
      <c r="AA2608" s="33"/>
    </row>
    <row r="2609" spans="27:27" hidden="1">
      <c r="AA2609" s="33"/>
    </row>
    <row r="2610" spans="27:27" hidden="1">
      <c r="AA2610" s="33"/>
    </row>
    <row r="2611" spans="27:27" hidden="1">
      <c r="AA2611" s="33"/>
    </row>
    <row r="2612" spans="27:27" hidden="1">
      <c r="AA2612" s="33"/>
    </row>
    <row r="2613" spans="27:27" hidden="1">
      <c r="AA2613" s="33"/>
    </row>
    <row r="2614" spans="27:27" hidden="1">
      <c r="AA2614" s="33"/>
    </row>
    <row r="2615" spans="27:27" hidden="1">
      <c r="AA2615" s="33"/>
    </row>
    <row r="2616" spans="27:27" hidden="1">
      <c r="AA2616" s="33"/>
    </row>
    <row r="2617" spans="27:27" hidden="1">
      <c r="AA2617" s="33"/>
    </row>
    <row r="2618" spans="27:27" hidden="1">
      <c r="AA2618" s="33"/>
    </row>
    <row r="2619" spans="27:27" hidden="1">
      <c r="AA2619" s="33"/>
    </row>
    <row r="2620" spans="27:27" hidden="1">
      <c r="AA2620" s="33"/>
    </row>
    <row r="2621" spans="27:27" hidden="1">
      <c r="AA2621" s="33"/>
    </row>
    <row r="2622" spans="27:27" hidden="1">
      <c r="AA2622" s="33"/>
    </row>
    <row r="2623" spans="27:27" hidden="1">
      <c r="AA2623" s="33"/>
    </row>
    <row r="2624" spans="27:27" hidden="1">
      <c r="AA2624" s="33"/>
    </row>
    <row r="2625" spans="27:27" hidden="1">
      <c r="AA2625" s="33"/>
    </row>
    <row r="2626" spans="27:27" hidden="1">
      <c r="AA2626" s="33"/>
    </row>
    <row r="2627" spans="27:27" hidden="1">
      <c r="AA2627" s="33"/>
    </row>
    <row r="2628" spans="27:27" hidden="1">
      <c r="AA2628" s="33"/>
    </row>
    <row r="2629" spans="27:27" hidden="1">
      <c r="AA2629" s="33"/>
    </row>
    <row r="2630" spans="27:27" hidden="1">
      <c r="AA2630" s="33"/>
    </row>
    <row r="2631" spans="27:27" hidden="1">
      <c r="AA2631" s="33"/>
    </row>
    <row r="2632" spans="27:27" hidden="1">
      <c r="AA2632" s="33"/>
    </row>
    <row r="2633" spans="27:27" hidden="1">
      <c r="AA2633" s="33"/>
    </row>
    <row r="2634" spans="27:27" hidden="1">
      <c r="AA2634" s="33"/>
    </row>
    <row r="2635" spans="27:27" hidden="1">
      <c r="AA2635" s="33"/>
    </row>
    <row r="2636" spans="27:27" hidden="1">
      <c r="AA2636" s="33"/>
    </row>
    <row r="2637" spans="27:27" hidden="1">
      <c r="AA2637" s="33"/>
    </row>
    <row r="2638" spans="27:27" hidden="1">
      <c r="AA2638" s="33"/>
    </row>
    <row r="2639" spans="27:27" hidden="1">
      <c r="AA2639" s="33"/>
    </row>
    <row r="2640" spans="27:27" hidden="1">
      <c r="AA2640" s="33"/>
    </row>
    <row r="2641" spans="27:27" hidden="1">
      <c r="AA2641" s="33"/>
    </row>
    <row r="2642" spans="27:27" hidden="1">
      <c r="AA2642" s="33"/>
    </row>
    <row r="2643" spans="27:27" hidden="1">
      <c r="AA2643" s="33"/>
    </row>
    <row r="2644" spans="27:27" hidden="1">
      <c r="AA2644" s="33"/>
    </row>
    <row r="2645" spans="27:27" hidden="1">
      <c r="AA2645" s="33"/>
    </row>
    <row r="2646" spans="27:27" hidden="1">
      <c r="AA2646" s="33"/>
    </row>
    <row r="2647" spans="27:27" hidden="1">
      <c r="AA2647" s="33"/>
    </row>
    <row r="2648" spans="27:27" hidden="1">
      <c r="AA2648" s="33"/>
    </row>
    <row r="2649" spans="27:27" hidden="1">
      <c r="AA2649" s="33"/>
    </row>
    <row r="2650" spans="27:27" hidden="1">
      <c r="AA2650" s="33"/>
    </row>
    <row r="2651" spans="27:27" hidden="1">
      <c r="AA2651" s="33"/>
    </row>
    <row r="2652" spans="27:27" hidden="1">
      <c r="AA2652" s="33"/>
    </row>
    <row r="2653" spans="27:27" hidden="1">
      <c r="AA2653" s="33"/>
    </row>
    <row r="2654" spans="27:27" hidden="1">
      <c r="AA2654" s="33"/>
    </row>
    <row r="2655" spans="27:27" hidden="1">
      <c r="AA2655" s="33"/>
    </row>
    <row r="2656" spans="27:27" hidden="1">
      <c r="AA2656" s="33"/>
    </row>
    <row r="2657" spans="27:27" hidden="1">
      <c r="AA2657" s="33"/>
    </row>
    <row r="2658" spans="27:27" hidden="1">
      <c r="AA2658" s="33"/>
    </row>
    <row r="2659" spans="27:27" hidden="1">
      <c r="AA2659" s="33"/>
    </row>
    <row r="2660" spans="27:27" hidden="1">
      <c r="AA2660" s="33"/>
    </row>
    <row r="2661" spans="27:27" hidden="1">
      <c r="AA2661" s="33"/>
    </row>
    <row r="2662" spans="27:27" hidden="1">
      <c r="AA2662" s="33"/>
    </row>
    <row r="2663" spans="27:27" hidden="1">
      <c r="AA2663" s="33"/>
    </row>
    <row r="2664" spans="27:27" hidden="1">
      <c r="AA2664" s="33"/>
    </row>
    <row r="2665" spans="27:27" hidden="1">
      <c r="AA2665" s="33"/>
    </row>
    <row r="2666" spans="27:27" hidden="1">
      <c r="AA2666" s="33"/>
    </row>
    <row r="2667" spans="27:27" hidden="1">
      <c r="AA2667" s="33"/>
    </row>
    <row r="2668" spans="27:27" hidden="1">
      <c r="AA2668" s="33"/>
    </row>
    <row r="2669" spans="27:27" hidden="1">
      <c r="AA2669" s="33"/>
    </row>
    <row r="2670" spans="27:27" hidden="1">
      <c r="AA2670" s="33"/>
    </row>
    <row r="2671" spans="27:27" hidden="1">
      <c r="AA2671" s="33"/>
    </row>
    <row r="2672" spans="27:27" hidden="1">
      <c r="AA2672" s="33"/>
    </row>
    <row r="2673" spans="27:27" hidden="1">
      <c r="AA2673" s="33"/>
    </row>
    <row r="2674" spans="27:27" hidden="1">
      <c r="AA2674" s="33"/>
    </row>
    <row r="2675" spans="27:27" hidden="1">
      <c r="AA2675" s="33"/>
    </row>
    <row r="2676" spans="27:27" hidden="1">
      <c r="AA2676" s="33"/>
    </row>
    <row r="2677" spans="27:27" hidden="1">
      <c r="AA2677" s="33"/>
    </row>
    <row r="2678" spans="27:27" hidden="1">
      <c r="AA2678" s="33"/>
    </row>
    <row r="2679" spans="27:27" hidden="1">
      <c r="AA2679" s="33"/>
    </row>
    <row r="2680" spans="27:27" hidden="1">
      <c r="AA2680" s="33"/>
    </row>
    <row r="2681" spans="27:27" hidden="1">
      <c r="AA2681" s="33"/>
    </row>
    <row r="2682" spans="27:27" hidden="1">
      <c r="AA2682" s="33"/>
    </row>
    <row r="2683" spans="27:27" hidden="1">
      <c r="AA2683" s="33"/>
    </row>
    <row r="2684" spans="27:27" hidden="1">
      <c r="AA2684" s="33"/>
    </row>
    <row r="2685" spans="27:27" hidden="1">
      <c r="AA2685" s="33"/>
    </row>
    <row r="2686" spans="27:27" hidden="1">
      <c r="AA2686" s="33"/>
    </row>
    <row r="2687" spans="27:27" hidden="1">
      <c r="AA2687" s="33"/>
    </row>
    <row r="2688" spans="27:27" hidden="1">
      <c r="AA2688" s="33"/>
    </row>
    <row r="2689" spans="27:27" hidden="1">
      <c r="AA2689" s="33"/>
    </row>
    <row r="2690" spans="27:27" hidden="1">
      <c r="AA2690" s="33"/>
    </row>
    <row r="2691" spans="27:27" hidden="1">
      <c r="AA2691" s="33"/>
    </row>
    <row r="2692" spans="27:27" hidden="1">
      <c r="AA2692" s="33"/>
    </row>
    <row r="2693" spans="27:27" hidden="1">
      <c r="AA2693" s="33"/>
    </row>
    <row r="2694" spans="27:27" hidden="1">
      <c r="AA2694" s="33"/>
    </row>
    <row r="2695" spans="27:27" hidden="1">
      <c r="AA2695" s="33"/>
    </row>
    <row r="2696" spans="27:27" hidden="1">
      <c r="AA2696" s="33"/>
    </row>
    <row r="2697" spans="27:27" hidden="1">
      <c r="AA2697" s="33"/>
    </row>
    <row r="2698" spans="27:27" hidden="1">
      <c r="AA2698" s="33"/>
    </row>
    <row r="2699" spans="27:27" hidden="1">
      <c r="AA2699" s="33"/>
    </row>
    <row r="2700" spans="27:27" hidden="1">
      <c r="AA2700" s="33"/>
    </row>
    <row r="2701" spans="27:27" hidden="1">
      <c r="AA2701" s="33"/>
    </row>
    <row r="2702" spans="27:27" hidden="1">
      <c r="AA2702" s="33"/>
    </row>
    <row r="2703" spans="27:27" hidden="1">
      <c r="AA2703" s="33"/>
    </row>
    <row r="2704" spans="27:27" hidden="1">
      <c r="AA2704" s="33"/>
    </row>
    <row r="2705" spans="27:27" hidden="1">
      <c r="AA2705" s="33"/>
    </row>
    <row r="2706" spans="27:27" hidden="1">
      <c r="AA2706" s="33"/>
    </row>
    <row r="2707" spans="27:27" hidden="1">
      <c r="AA2707" s="33"/>
    </row>
    <row r="2708" spans="27:27" hidden="1">
      <c r="AA2708" s="33"/>
    </row>
    <row r="2709" spans="27:27" hidden="1">
      <c r="AA2709" s="33"/>
    </row>
    <row r="2710" spans="27:27" hidden="1">
      <c r="AA2710" s="33"/>
    </row>
    <row r="2711" spans="27:27" hidden="1">
      <c r="AA2711" s="33"/>
    </row>
    <row r="2712" spans="27:27" hidden="1">
      <c r="AA2712" s="33"/>
    </row>
    <row r="2713" spans="27:27" hidden="1">
      <c r="AA2713" s="33"/>
    </row>
    <row r="2714" spans="27:27" hidden="1">
      <c r="AA2714" s="33"/>
    </row>
    <row r="2715" spans="27:27" hidden="1">
      <c r="AA2715" s="33"/>
    </row>
    <row r="2716" spans="27:27" hidden="1">
      <c r="AA2716" s="33"/>
    </row>
    <row r="2717" spans="27:27" hidden="1">
      <c r="AA2717" s="33"/>
    </row>
    <row r="2718" spans="27:27" hidden="1">
      <c r="AA2718" s="33"/>
    </row>
    <row r="2719" spans="27:27" hidden="1">
      <c r="AA2719" s="33"/>
    </row>
    <row r="2720" spans="27:27" hidden="1">
      <c r="AA2720" s="33"/>
    </row>
    <row r="2721" spans="27:27" hidden="1">
      <c r="AA2721" s="33"/>
    </row>
    <row r="2722" spans="27:27" hidden="1">
      <c r="AA2722" s="33"/>
    </row>
    <row r="2723" spans="27:27" hidden="1">
      <c r="AA2723" s="33"/>
    </row>
    <row r="2724" spans="27:27" hidden="1">
      <c r="AA2724" s="33"/>
    </row>
    <row r="2725" spans="27:27" hidden="1">
      <c r="AA2725" s="33"/>
    </row>
    <row r="2726" spans="27:27" hidden="1">
      <c r="AA2726" s="33"/>
    </row>
    <row r="2727" spans="27:27" hidden="1">
      <c r="AA2727" s="33"/>
    </row>
    <row r="2728" spans="27:27" hidden="1">
      <c r="AA2728" s="33"/>
    </row>
    <row r="2729" spans="27:27" hidden="1">
      <c r="AA2729" s="33"/>
    </row>
    <row r="2730" spans="27:27" hidden="1">
      <c r="AA2730" s="33"/>
    </row>
    <row r="2731" spans="27:27" hidden="1">
      <c r="AA2731" s="33"/>
    </row>
    <row r="2732" spans="27:27" hidden="1">
      <c r="AA2732" s="33"/>
    </row>
    <row r="2733" spans="27:27" hidden="1">
      <c r="AA2733" s="33"/>
    </row>
    <row r="2734" spans="27:27" hidden="1">
      <c r="AA2734" s="33"/>
    </row>
    <row r="2735" spans="27:27" hidden="1">
      <c r="AA2735" s="33"/>
    </row>
    <row r="2736" spans="27:27" hidden="1">
      <c r="AA2736" s="33"/>
    </row>
    <row r="2737" spans="27:27" hidden="1">
      <c r="AA2737" s="33"/>
    </row>
    <row r="2738" spans="27:27" hidden="1">
      <c r="AA2738" s="33"/>
    </row>
    <row r="2739" spans="27:27" hidden="1">
      <c r="AA2739" s="33"/>
    </row>
    <row r="2740" spans="27:27" hidden="1">
      <c r="AA2740" s="33"/>
    </row>
    <row r="2741" spans="27:27" hidden="1">
      <c r="AA2741" s="33"/>
    </row>
    <row r="2742" spans="27:27" hidden="1">
      <c r="AA2742" s="33"/>
    </row>
    <row r="2743" spans="27:27" hidden="1">
      <c r="AA2743" s="33"/>
    </row>
    <row r="2744" spans="27:27" hidden="1">
      <c r="AA2744" s="33"/>
    </row>
    <row r="2745" spans="27:27" hidden="1">
      <c r="AA2745" s="33"/>
    </row>
    <row r="2746" spans="27:27" hidden="1">
      <c r="AA2746" s="33"/>
    </row>
    <row r="2747" spans="27:27" hidden="1">
      <c r="AA2747" s="33"/>
    </row>
    <row r="2748" spans="27:27" hidden="1">
      <c r="AA2748" s="33"/>
    </row>
    <row r="2749" spans="27:27" hidden="1">
      <c r="AA2749" s="33"/>
    </row>
    <row r="2750" spans="27:27" hidden="1">
      <c r="AA2750" s="33"/>
    </row>
    <row r="2751" spans="27:27" hidden="1">
      <c r="AA2751" s="33"/>
    </row>
    <row r="2752" spans="27:27" hidden="1">
      <c r="AA2752" s="33"/>
    </row>
    <row r="2753" spans="27:27" hidden="1">
      <c r="AA2753" s="33"/>
    </row>
    <row r="2754" spans="27:27" hidden="1">
      <c r="AA2754" s="33"/>
    </row>
    <row r="2755" spans="27:27" hidden="1">
      <c r="AA2755" s="33"/>
    </row>
    <row r="2756" spans="27:27" hidden="1">
      <c r="AA2756" s="33"/>
    </row>
    <row r="2757" spans="27:27" hidden="1">
      <c r="AA2757" s="33"/>
    </row>
    <row r="2758" spans="27:27" hidden="1">
      <c r="AA2758" s="33"/>
    </row>
    <row r="2759" spans="27:27" hidden="1">
      <c r="AA2759" s="33"/>
    </row>
    <row r="2760" spans="27:27" hidden="1">
      <c r="AA2760" s="33"/>
    </row>
    <row r="2761" spans="27:27" hidden="1">
      <c r="AA2761" s="33"/>
    </row>
    <row r="2762" spans="27:27" hidden="1">
      <c r="AA2762" s="33"/>
    </row>
    <row r="2763" spans="27:27" hidden="1">
      <c r="AA2763" s="33"/>
    </row>
    <row r="2764" spans="27:27" hidden="1">
      <c r="AA2764" s="33"/>
    </row>
    <row r="2765" spans="27:27" hidden="1">
      <c r="AA2765" s="33"/>
    </row>
    <row r="2766" spans="27:27" hidden="1">
      <c r="AA2766" s="33"/>
    </row>
    <row r="2767" spans="27:27" hidden="1">
      <c r="AA2767" s="33"/>
    </row>
    <row r="2768" spans="27:27" hidden="1">
      <c r="AA2768" s="33"/>
    </row>
    <row r="2769" spans="27:27" hidden="1">
      <c r="AA2769" s="33"/>
    </row>
    <row r="2770" spans="27:27" hidden="1">
      <c r="AA2770" s="33"/>
    </row>
    <row r="2771" spans="27:27" hidden="1">
      <c r="AA2771" s="33"/>
    </row>
    <row r="2772" spans="27:27" hidden="1">
      <c r="AA2772" s="33"/>
    </row>
    <row r="2773" spans="27:27" hidden="1">
      <c r="AA2773" s="33"/>
    </row>
    <row r="2774" spans="27:27" hidden="1">
      <c r="AA2774" s="33"/>
    </row>
    <row r="2775" spans="27:27" hidden="1">
      <c r="AA2775" s="33"/>
    </row>
    <row r="2776" spans="27:27" hidden="1">
      <c r="AA2776" s="33"/>
    </row>
    <row r="2777" spans="27:27" hidden="1">
      <c r="AA2777" s="33"/>
    </row>
    <row r="2778" spans="27:27" hidden="1">
      <c r="AA2778" s="33"/>
    </row>
    <row r="2779" spans="27:27" hidden="1">
      <c r="AA2779" s="33"/>
    </row>
    <row r="2780" spans="27:27" hidden="1">
      <c r="AA2780" s="33"/>
    </row>
    <row r="2781" spans="27:27" hidden="1">
      <c r="AA2781" s="33"/>
    </row>
    <row r="2782" spans="27:27" hidden="1">
      <c r="AA2782" s="33"/>
    </row>
    <row r="2783" spans="27:27" hidden="1">
      <c r="AA2783" s="33"/>
    </row>
    <row r="2784" spans="27:27" hidden="1">
      <c r="AA2784" s="33"/>
    </row>
    <row r="2785" spans="27:27" hidden="1">
      <c r="AA2785" s="33"/>
    </row>
    <row r="2786" spans="27:27" hidden="1">
      <c r="AA2786" s="33"/>
    </row>
    <row r="2787" spans="27:27" hidden="1">
      <c r="AA2787" s="33"/>
    </row>
    <row r="2788" spans="27:27" hidden="1">
      <c r="AA2788" s="33"/>
    </row>
    <row r="2789" spans="27:27" hidden="1">
      <c r="AA2789" s="33"/>
    </row>
    <row r="2790" spans="27:27" hidden="1">
      <c r="AA2790" s="33"/>
    </row>
    <row r="2791" spans="27:27" hidden="1">
      <c r="AA2791" s="33"/>
    </row>
    <row r="2792" spans="27:27" hidden="1">
      <c r="AA2792" s="33"/>
    </row>
    <row r="2793" spans="27:27" hidden="1">
      <c r="AA2793" s="33"/>
    </row>
    <row r="2794" spans="27:27" hidden="1">
      <c r="AA2794" s="33"/>
    </row>
    <row r="2795" spans="27:27" hidden="1">
      <c r="AA2795" s="33"/>
    </row>
    <row r="2796" spans="27:27" hidden="1">
      <c r="AA2796" s="33"/>
    </row>
    <row r="2797" spans="27:27" hidden="1">
      <c r="AA2797" s="33"/>
    </row>
    <row r="2798" spans="27:27" hidden="1">
      <c r="AA2798" s="33"/>
    </row>
    <row r="2799" spans="27:27" hidden="1">
      <c r="AA2799" s="33"/>
    </row>
    <row r="2800" spans="27:27" hidden="1">
      <c r="AA2800" s="33"/>
    </row>
    <row r="2801" spans="27:27" hidden="1">
      <c r="AA2801" s="33"/>
    </row>
    <row r="2802" spans="27:27" hidden="1">
      <c r="AA2802" s="33"/>
    </row>
    <row r="2803" spans="27:27" hidden="1">
      <c r="AA2803" s="33"/>
    </row>
    <row r="2804" spans="27:27" hidden="1">
      <c r="AA2804" s="33"/>
    </row>
    <row r="2805" spans="27:27" hidden="1">
      <c r="AA2805" s="33"/>
    </row>
    <row r="2806" spans="27:27" hidden="1">
      <c r="AA2806" s="33"/>
    </row>
    <row r="2807" spans="27:27" hidden="1">
      <c r="AA2807" s="33"/>
    </row>
    <row r="2808" spans="27:27" hidden="1">
      <c r="AA2808" s="33"/>
    </row>
    <row r="2809" spans="27:27" hidden="1">
      <c r="AA2809" s="33"/>
    </row>
    <row r="2810" spans="27:27" hidden="1">
      <c r="AA2810" s="33"/>
    </row>
    <row r="2811" spans="27:27" hidden="1">
      <c r="AA2811" s="33"/>
    </row>
    <row r="2812" spans="27:27" hidden="1">
      <c r="AA2812" s="33"/>
    </row>
    <row r="2813" spans="27:27" hidden="1">
      <c r="AA2813" s="33"/>
    </row>
    <row r="2814" spans="27:27" hidden="1">
      <c r="AA2814" s="33"/>
    </row>
    <row r="2815" spans="27:27" hidden="1">
      <c r="AA2815" s="33"/>
    </row>
    <row r="2816" spans="27:27" hidden="1">
      <c r="AA2816" s="33"/>
    </row>
    <row r="2817" spans="27:27" hidden="1">
      <c r="AA2817" s="33"/>
    </row>
    <row r="2818" spans="27:27" hidden="1">
      <c r="AA2818" s="33"/>
    </row>
    <row r="2819" spans="27:27" hidden="1">
      <c r="AA2819" s="33"/>
    </row>
    <row r="2820" spans="27:27" hidden="1">
      <c r="AA2820" s="33"/>
    </row>
    <row r="2821" spans="27:27" hidden="1">
      <c r="AA2821" s="33"/>
    </row>
    <row r="2822" spans="27:27" hidden="1">
      <c r="AA2822" s="33"/>
    </row>
    <row r="2823" spans="27:27" hidden="1">
      <c r="AA2823" s="33"/>
    </row>
    <row r="2824" spans="27:27" hidden="1">
      <c r="AA2824" s="33"/>
    </row>
    <row r="2825" spans="27:27" hidden="1">
      <c r="AA2825" s="33"/>
    </row>
    <row r="2826" spans="27:27" hidden="1">
      <c r="AA2826" s="33"/>
    </row>
    <row r="2827" spans="27:27" hidden="1">
      <c r="AA2827" s="33"/>
    </row>
    <row r="2828" spans="27:27" hidden="1">
      <c r="AA2828" s="33"/>
    </row>
    <row r="2829" spans="27:27" hidden="1">
      <c r="AA2829" s="33"/>
    </row>
    <row r="2830" spans="27:27" hidden="1">
      <c r="AA2830" s="33"/>
    </row>
    <row r="2831" spans="27:27" hidden="1">
      <c r="AA2831" s="33"/>
    </row>
    <row r="2832" spans="27:27" hidden="1">
      <c r="AA2832" s="33"/>
    </row>
    <row r="2833" spans="27:27" hidden="1">
      <c r="AA2833" s="33"/>
    </row>
    <row r="2834" spans="27:27" hidden="1">
      <c r="AA2834" s="33"/>
    </row>
    <row r="2835" spans="27:27" hidden="1">
      <c r="AA2835" s="33"/>
    </row>
    <row r="2836" spans="27:27" hidden="1">
      <c r="AA2836" s="33"/>
    </row>
    <row r="2837" spans="27:27" hidden="1">
      <c r="AA2837" s="33"/>
    </row>
    <row r="2838" spans="27:27" hidden="1">
      <c r="AA2838" s="33"/>
    </row>
    <row r="2839" spans="27:27" hidden="1">
      <c r="AA2839" s="33"/>
    </row>
    <row r="2840" spans="27:27" hidden="1">
      <c r="AA2840" s="33"/>
    </row>
    <row r="2841" spans="27:27" hidden="1">
      <c r="AA2841" s="33"/>
    </row>
    <row r="2842" spans="27:27" hidden="1">
      <c r="AA2842" s="33"/>
    </row>
    <row r="2843" spans="27:27" hidden="1">
      <c r="AA2843" s="33"/>
    </row>
    <row r="2844" spans="27:27" hidden="1">
      <c r="AA2844" s="33"/>
    </row>
    <row r="2845" spans="27:27" hidden="1">
      <c r="AA2845" s="33"/>
    </row>
    <row r="2846" spans="27:27" hidden="1">
      <c r="AA2846" s="33"/>
    </row>
    <row r="2847" spans="27:27" hidden="1">
      <c r="AA2847" s="33"/>
    </row>
    <row r="2848" spans="27:27" hidden="1">
      <c r="AA2848" s="33"/>
    </row>
    <row r="2849" spans="27:27" hidden="1">
      <c r="AA2849" s="33"/>
    </row>
    <row r="2850" spans="27:27" hidden="1">
      <c r="AA2850" s="33"/>
    </row>
    <row r="2851" spans="27:27" hidden="1">
      <c r="AA2851" s="33"/>
    </row>
    <row r="2852" spans="27:27" hidden="1">
      <c r="AA2852" s="33"/>
    </row>
    <row r="2853" spans="27:27" hidden="1">
      <c r="AA2853" s="33"/>
    </row>
    <row r="2854" spans="27:27" hidden="1">
      <c r="AA2854" s="33"/>
    </row>
    <row r="2855" spans="27:27" hidden="1">
      <c r="AA2855" s="33"/>
    </row>
    <row r="2856" spans="27:27" hidden="1">
      <c r="AA2856" s="33"/>
    </row>
    <row r="2857" spans="27:27" hidden="1">
      <c r="AA2857" s="33"/>
    </row>
    <row r="2858" spans="27:27" hidden="1">
      <c r="AA2858" s="33"/>
    </row>
    <row r="2859" spans="27:27" hidden="1">
      <c r="AA2859" s="33"/>
    </row>
    <row r="2860" spans="27:27" hidden="1">
      <c r="AA2860" s="33"/>
    </row>
    <row r="2861" spans="27:27" hidden="1">
      <c r="AA2861" s="33"/>
    </row>
    <row r="2862" spans="27:27" hidden="1">
      <c r="AA2862" s="33"/>
    </row>
    <row r="2863" spans="27:27" hidden="1">
      <c r="AA2863" s="33"/>
    </row>
    <row r="2864" spans="27:27" hidden="1">
      <c r="AA2864" s="33"/>
    </row>
    <row r="2865" spans="27:27" hidden="1">
      <c r="AA2865" s="33"/>
    </row>
    <row r="2866" spans="27:27" hidden="1">
      <c r="AA2866" s="33"/>
    </row>
    <row r="2867" spans="27:27" hidden="1">
      <c r="AA2867" s="33"/>
    </row>
    <row r="2868" spans="27:27" hidden="1">
      <c r="AA2868" s="33"/>
    </row>
    <row r="2869" spans="27:27" hidden="1">
      <c r="AA2869" s="33"/>
    </row>
    <row r="2870" spans="27:27" hidden="1">
      <c r="AA2870" s="33"/>
    </row>
    <row r="2871" spans="27:27" hidden="1">
      <c r="AA2871" s="33"/>
    </row>
    <row r="2872" spans="27:27" hidden="1">
      <c r="AA2872" s="33"/>
    </row>
    <row r="2873" spans="27:27" hidden="1">
      <c r="AA2873" s="33"/>
    </row>
    <row r="2874" spans="27:27" hidden="1">
      <c r="AA2874" s="33"/>
    </row>
    <row r="2875" spans="27:27" hidden="1">
      <c r="AA2875" s="33"/>
    </row>
    <row r="2876" spans="27:27" hidden="1">
      <c r="AA2876" s="33"/>
    </row>
    <row r="2877" spans="27:27" hidden="1">
      <c r="AA2877" s="33"/>
    </row>
    <row r="2878" spans="27:27" hidden="1">
      <c r="AA2878" s="33"/>
    </row>
    <row r="2879" spans="27:27" hidden="1">
      <c r="AA2879" s="33"/>
    </row>
    <row r="2880" spans="27:27" hidden="1">
      <c r="AA2880" s="33"/>
    </row>
    <row r="2881" spans="27:27" hidden="1">
      <c r="AA2881" s="33"/>
    </row>
    <row r="2882" spans="27:27" hidden="1">
      <c r="AA2882" s="33"/>
    </row>
    <row r="2883" spans="27:27" hidden="1">
      <c r="AA2883" s="33"/>
    </row>
    <row r="2884" spans="27:27" hidden="1">
      <c r="AA2884" s="33"/>
    </row>
    <row r="2885" spans="27:27" hidden="1">
      <c r="AA2885" s="33"/>
    </row>
    <row r="2886" spans="27:27" hidden="1">
      <c r="AA2886" s="33"/>
    </row>
    <row r="2887" spans="27:27" hidden="1">
      <c r="AA2887" s="33"/>
    </row>
    <row r="2888" spans="27:27" hidden="1">
      <c r="AA2888" s="33"/>
    </row>
    <row r="2889" spans="27:27" hidden="1">
      <c r="AA2889" s="33"/>
    </row>
    <row r="2890" spans="27:27" hidden="1">
      <c r="AA2890" s="33"/>
    </row>
    <row r="2891" spans="27:27" hidden="1">
      <c r="AA2891" s="33"/>
    </row>
    <row r="2892" spans="27:27" hidden="1">
      <c r="AA2892" s="33"/>
    </row>
    <row r="2893" spans="27:27" hidden="1">
      <c r="AA2893" s="33"/>
    </row>
    <row r="2894" spans="27:27" hidden="1">
      <c r="AA2894" s="33"/>
    </row>
    <row r="2895" spans="27:27" hidden="1">
      <c r="AA2895" s="33"/>
    </row>
    <row r="2896" spans="27:27" hidden="1">
      <c r="AA2896" s="33"/>
    </row>
    <row r="2897" spans="27:27" hidden="1">
      <c r="AA2897" s="33"/>
    </row>
    <row r="2898" spans="27:27" hidden="1">
      <c r="AA2898" s="33"/>
    </row>
    <row r="2899" spans="27:27" hidden="1">
      <c r="AA2899" s="33"/>
    </row>
    <row r="2900" spans="27:27" hidden="1">
      <c r="AA2900" s="33"/>
    </row>
    <row r="2901" spans="27:27" hidden="1">
      <c r="AA2901" s="33"/>
    </row>
    <row r="2902" spans="27:27" hidden="1">
      <c r="AA2902" s="33"/>
    </row>
    <row r="2903" spans="27:27" hidden="1">
      <c r="AA2903" s="33"/>
    </row>
    <row r="2904" spans="27:27" hidden="1">
      <c r="AA2904" s="33"/>
    </row>
    <row r="2905" spans="27:27" hidden="1">
      <c r="AA2905" s="33"/>
    </row>
    <row r="2906" spans="27:27" hidden="1">
      <c r="AA2906" s="33"/>
    </row>
    <row r="2907" spans="27:27" hidden="1">
      <c r="AA2907" s="33"/>
    </row>
    <row r="2908" spans="27:27" hidden="1">
      <c r="AA2908" s="33"/>
    </row>
    <row r="2909" spans="27:27" hidden="1">
      <c r="AA2909" s="33"/>
    </row>
    <row r="2910" spans="27:27" hidden="1">
      <c r="AA2910" s="33"/>
    </row>
    <row r="2911" spans="27:27" hidden="1">
      <c r="AA2911" s="33"/>
    </row>
    <row r="2912" spans="27:27" hidden="1">
      <c r="AA2912" s="33"/>
    </row>
    <row r="2913" spans="27:27" hidden="1">
      <c r="AA2913" s="33"/>
    </row>
    <row r="2914" spans="27:27" hidden="1">
      <c r="AA2914" s="33"/>
    </row>
    <row r="2915" spans="27:27" hidden="1">
      <c r="AA2915" s="33"/>
    </row>
    <row r="2916" spans="27:27" hidden="1">
      <c r="AA2916" s="33"/>
    </row>
    <row r="2917" spans="27:27" hidden="1">
      <c r="AA2917" s="33"/>
    </row>
    <row r="2918" spans="27:27" hidden="1">
      <c r="AA2918" s="33"/>
    </row>
    <row r="2919" spans="27:27" hidden="1">
      <c r="AA2919" s="33"/>
    </row>
    <row r="2920" spans="27:27" hidden="1">
      <c r="AA2920" s="33"/>
    </row>
    <row r="2921" spans="27:27" hidden="1">
      <c r="AA2921" s="33"/>
    </row>
    <row r="2922" spans="27:27" hidden="1">
      <c r="AA2922" s="33"/>
    </row>
    <row r="2923" spans="27:27" hidden="1">
      <c r="AA2923" s="33"/>
    </row>
    <row r="2924" spans="27:27" hidden="1">
      <c r="AA2924" s="33"/>
    </row>
    <row r="2925" spans="27:27" hidden="1">
      <c r="AA2925" s="33"/>
    </row>
    <row r="2926" spans="27:27" hidden="1">
      <c r="AA2926" s="33"/>
    </row>
    <row r="2927" spans="27:27" hidden="1">
      <c r="AA2927" s="33"/>
    </row>
    <row r="2928" spans="27:27" hidden="1">
      <c r="AA2928" s="33"/>
    </row>
    <row r="2929" spans="27:27" hidden="1">
      <c r="AA2929" s="33"/>
    </row>
    <row r="2930" spans="27:27" hidden="1">
      <c r="AA2930" s="33"/>
    </row>
    <row r="2931" spans="27:27" hidden="1">
      <c r="AA2931" s="33"/>
    </row>
    <row r="2932" spans="27:27" hidden="1">
      <c r="AA2932" s="33"/>
    </row>
    <row r="2933" spans="27:27" hidden="1">
      <c r="AA2933" s="33"/>
    </row>
    <row r="2934" spans="27:27" hidden="1">
      <c r="AA2934" s="33"/>
    </row>
    <row r="2935" spans="27:27" hidden="1">
      <c r="AA2935" s="33"/>
    </row>
    <row r="2936" spans="27:27" hidden="1">
      <c r="AA2936" s="33"/>
    </row>
    <row r="2937" spans="27:27" hidden="1">
      <c r="AA2937" s="33"/>
    </row>
    <row r="2938" spans="27:27" hidden="1">
      <c r="AA2938" s="33"/>
    </row>
    <row r="2939" spans="27:27" hidden="1">
      <c r="AA2939" s="33"/>
    </row>
    <row r="2940" spans="27:27" hidden="1">
      <c r="AA2940" s="33"/>
    </row>
    <row r="2941" spans="27:27" hidden="1">
      <c r="AA2941" s="33"/>
    </row>
    <row r="2942" spans="27:27" hidden="1">
      <c r="AA2942" s="33"/>
    </row>
    <row r="2943" spans="27:27" hidden="1">
      <c r="AA2943" s="33"/>
    </row>
    <row r="2944" spans="27:27" hidden="1">
      <c r="AA2944" s="33"/>
    </row>
    <row r="2945" spans="27:27" hidden="1">
      <c r="AA2945" s="33"/>
    </row>
    <row r="2946" spans="27:27" hidden="1">
      <c r="AA2946" s="33"/>
    </row>
    <row r="2947" spans="27:27" hidden="1">
      <c r="AA2947" s="33"/>
    </row>
    <row r="2948" spans="27:27" hidden="1">
      <c r="AA2948" s="33"/>
    </row>
    <row r="2949" spans="27:27" hidden="1">
      <c r="AA2949" s="33"/>
    </row>
    <row r="2950" spans="27:27" hidden="1">
      <c r="AA2950" s="33"/>
    </row>
    <row r="2951" spans="27:27" hidden="1">
      <c r="AA2951" s="33"/>
    </row>
    <row r="2952" spans="27:27" hidden="1">
      <c r="AA2952" s="33"/>
    </row>
    <row r="2953" spans="27:27" hidden="1">
      <c r="AA2953" s="33"/>
    </row>
    <row r="2954" spans="27:27" hidden="1">
      <c r="AA2954" s="33"/>
    </row>
    <row r="2955" spans="27:27" hidden="1">
      <c r="AA2955" s="33"/>
    </row>
    <row r="2956" spans="27:27" hidden="1">
      <c r="AA2956" s="33"/>
    </row>
    <row r="2957" spans="27:27" hidden="1">
      <c r="AA2957" s="33"/>
    </row>
    <row r="2958" spans="27:27" hidden="1">
      <c r="AA2958" s="33"/>
    </row>
    <row r="2959" spans="27:27" hidden="1">
      <c r="AA2959" s="33"/>
    </row>
    <row r="2960" spans="27:27" hidden="1">
      <c r="AA2960" s="33"/>
    </row>
    <row r="2961" spans="27:27" hidden="1">
      <c r="AA2961" s="33"/>
    </row>
    <row r="2962" spans="27:27" hidden="1">
      <c r="AA2962" s="33"/>
    </row>
    <row r="2963" spans="27:27" hidden="1">
      <c r="AA2963" s="33"/>
    </row>
    <row r="2964" spans="27:27" hidden="1">
      <c r="AA2964" s="33"/>
    </row>
    <row r="2965" spans="27:27" hidden="1">
      <c r="AA2965" s="33"/>
    </row>
    <row r="2966" spans="27:27" hidden="1">
      <c r="AA2966" s="33"/>
    </row>
    <row r="2967" spans="27:27" hidden="1">
      <c r="AA2967" s="33"/>
    </row>
    <row r="2968" spans="27:27" hidden="1">
      <c r="AA2968" s="33"/>
    </row>
    <row r="2969" spans="27:27" hidden="1">
      <c r="AA2969" s="33"/>
    </row>
    <row r="2970" spans="27:27" hidden="1">
      <c r="AA2970" s="33"/>
    </row>
    <row r="2971" spans="27:27" hidden="1">
      <c r="AA2971" s="33"/>
    </row>
    <row r="2972" spans="27:27" hidden="1">
      <c r="AA2972" s="33"/>
    </row>
    <row r="2973" spans="27:27" hidden="1">
      <c r="AA2973" s="33"/>
    </row>
    <row r="2974" spans="27:27" hidden="1">
      <c r="AA2974" s="33"/>
    </row>
    <row r="2975" spans="27:27" hidden="1">
      <c r="AA2975" s="33"/>
    </row>
    <row r="2976" spans="27:27" hidden="1">
      <c r="AA2976" s="33"/>
    </row>
    <row r="2977" spans="27:27" hidden="1">
      <c r="AA2977" s="33"/>
    </row>
    <row r="2978" spans="27:27" hidden="1">
      <c r="AA2978" s="33"/>
    </row>
    <row r="2979" spans="27:27" hidden="1">
      <c r="AA2979" s="33"/>
    </row>
    <row r="2980" spans="27:27" hidden="1">
      <c r="AA2980" s="33"/>
    </row>
    <row r="2981" spans="27:27" hidden="1">
      <c r="AA2981" s="33"/>
    </row>
    <row r="2982" spans="27:27" hidden="1">
      <c r="AA2982" s="33"/>
    </row>
    <row r="2983" spans="27:27" hidden="1">
      <c r="AA2983" s="33"/>
    </row>
    <row r="2984" spans="27:27" hidden="1">
      <c r="AA2984" s="33"/>
    </row>
    <row r="2985" spans="27:27" hidden="1">
      <c r="AA2985" s="33"/>
    </row>
    <row r="2986" spans="27:27" hidden="1">
      <c r="AA2986" s="33"/>
    </row>
    <row r="2987" spans="27:27" hidden="1">
      <c r="AA2987" s="33"/>
    </row>
    <row r="2988" spans="27:27" hidden="1">
      <c r="AA2988" s="33"/>
    </row>
    <row r="2989" spans="27:27" hidden="1">
      <c r="AA2989" s="33"/>
    </row>
    <row r="2990" spans="27:27" hidden="1">
      <c r="AA2990" s="33"/>
    </row>
    <row r="2991" spans="27:27" hidden="1">
      <c r="AA2991" s="33"/>
    </row>
    <row r="2992" spans="27:27" hidden="1">
      <c r="AA2992" s="33"/>
    </row>
    <row r="2993" spans="27:27" hidden="1">
      <c r="AA2993" s="33"/>
    </row>
    <row r="2994" spans="27:27" hidden="1">
      <c r="AA2994" s="33"/>
    </row>
    <row r="2995" spans="27:27" hidden="1">
      <c r="AA2995" s="33"/>
    </row>
    <row r="2996" spans="27:27" hidden="1">
      <c r="AA2996" s="33"/>
    </row>
    <row r="2997" spans="27:27" hidden="1">
      <c r="AA2997" s="33"/>
    </row>
    <row r="2998" spans="27:27" hidden="1">
      <c r="AA2998" s="33"/>
    </row>
    <row r="2999" spans="27:27" hidden="1">
      <c r="AA2999" s="33"/>
    </row>
    <row r="3000" spans="27:27" hidden="1">
      <c r="AA3000" s="33"/>
    </row>
    <row r="3001" spans="27:27" hidden="1">
      <c r="AA3001" s="33"/>
    </row>
    <row r="3002" spans="27:27" hidden="1">
      <c r="AA3002" s="33"/>
    </row>
    <row r="3003" spans="27:27" hidden="1">
      <c r="AA3003" s="33"/>
    </row>
    <row r="3004" spans="27:27" hidden="1">
      <c r="AA3004" s="33"/>
    </row>
    <row r="3005" spans="27:27" hidden="1">
      <c r="AA3005" s="33"/>
    </row>
    <row r="3006" spans="27:27" hidden="1">
      <c r="AA3006" s="33"/>
    </row>
    <row r="3007" spans="27:27" hidden="1">
      <c r="AA3007" s="33"/>
    </row>
    <row r="3008" spans="27:27" hidden="1">
      <c r="AA3008" s="33"/>
    </row>
    <row r="3009" spans="27:27" hidden="1">
      <c r="AA3009" s="33"/>
    </row>
    <row r="3010" spans="27:27" hidden="1">
      <c r="AA3010" s="33"/>
    </row>
    <row r="3011" spans="27:27" hidden="1">
      <c r="AA3011" s="33"/>
    </row>
    <row r="3012" spans="27:27" hidden="1">
      <c r="AA3012" s="33"/>
    </row>
    <row r="3013" spans="27:27" hidden="1">
      <c r="AA3013" s="33"/>
    </row>
    <row r="3014" spans="27:27" hidden="1">
      <c r="AA3014" s="33"/>
    </row>
    <row r="3015" spans="27:27" hidden="1">
      <c r="AA3015" s="33"/>
    </row>
    <row r="3016" spans="27:27" hidden="1">
      <c r="AA3016" s="33"/>
    </row>
    <row r="3017" spans="27:27" hidden="1">
      <c r="AA3017" s="33"/>
    </row>
    <row r="3018" spans="27:27" hidden="1">
      <c r="AA3018" s="33"/>
    </row>
    <row r="3019" spans="27:27" hidden="1">
      <c r="AA3019" s="33"/>
    </row>
    <row r="3020" spans="27:27" hidden="1">
      <c r="AA3020" s="33"/>
    </row>
    <row r="3021" spans="27:27" hidden="1">
      <c r="AA3021" s="33"/>
    </row>
    <row r="3022" spans="27:27" hidden="1">
      <c r="AA3022" s="33"/>
    </row>
    <row r="3023" spans="27:27" hidden="1">
      <c r="AA3023" s="33"/>
    </row>
    <row r="3024" spans="27:27" hidden="1">
      <c r="AA3024" s="33"/>
    </row>
    <row r="3025" spans="27:27" hidden="1">
      <c r="AA3025" s="33"/>
    </row>
    <row r="3026" spans="27:27" hidden="1">
      <c r="AA3026" s="33"/>
    </row>
    <row r="3027" spans="27:27" hidden="1">
      <c r="AA3027" s="33"/>
    </row>
    <row r="3028" spans="27:27" hidden="1">
      <c r="AA3028" s="33"/>
    </row>
    <row r="3029" spans="27:27" hidden="1">
      <c r="AA3029" s="33"/>
    </row>
    <row r="3030" spans="27:27" hidden="1">
      <c r="AA3030" s="33"/>
    </row>
    <row r="3031" spans="27:27" hidden="1">
      <c r="AA3031" s="33"/>
    </row>
    <row r="3032" spans="27:27" hidden="1">
      <c r="AA3032" s="33"/>
    </row>
    <row r="3033" spans="27:27" hidden="1">
      <c r="AA3033" s="33"/>
    </row>
    <row r="3034" spans="27:27" hidden="1">
      <c r="AA3034" s="33"/>
    </row>
    <row r="3035" spans="27:27" hidden="1">
      <c r="AA3035" s="33"/>
    </row>
    <row r="3036" spans="27:27" hidden="1">
      <c r="AA3036" s="33"/>
    </row>
    <row r="3037" spans="27:27" hidden="1">
      <c r="AA3037" s="33"/>
    </row>
    <row r="3038" spans="27:27" hidden="1">
      <c r="AA3038" s="33"/>
    </row>
    <row r="3039" spans="27:27" hidden="1">
      <c r="AA3039" s="33"/>
    </row>
    <row r="3040" spans="27:27" hidden="1">
      <c r="AA3040" s="33"/>
    </row>
    <row r="3041" spans="27:27" hidden="1">
      <c r="AA3041" s="33"/>
    </row>
    <row r="3042" spans="27:27" hidden="1">
      <c r="AA3042" s="33"/>
    </row>
    <row r="3043" spans="27:27" hidden="1">
      <c r="AA3043" s="33"/>
    </row>
    <row r="3044" spans="27:27" hidden="1">
      <c r="AA3044" s="33"/>
    </row>
    <row r="3045" spans="27:27" hidden="1">
      <c r="AA3045" s="33"/>
    </row>
    <row r="3046" spans="27:27" hidden="1">
      <c r="AA3046" s="33"/>
    </row>
    <row r="3047" spans="27:27" hidden="1">
      <c r="AA3047" s="33"/>
    </row>
    <row r="3048" spans="27:27" hidden="1">
      <c r="AA3048" s="33"/>
    </row>
    <row r="3049" spans="27:27" hidden="1">
      <c r="AA3049" s="33"/>
    </row>
    <row r="3050" spans="27:27" hidden="1">
      <c r="AA3050" s="33"/>
    </row>
    <row r="3051" spans="27:27" hidden="1">
      <c r="AA3051" s="33"/>
    </row>
    <row r="3052" spans="27:27" hidden="1">
      <c r="AA3052" s="33"/>
    </row>
    <row r="3053" spans="27:27" hidden="1">
      <c r="AA3053" s="33"/>
    </row>
    <row r="3054" spans="27:27" hidden="1">
      <c r="AA3054" s="33"/>
    </row>
    <row r="3055" spans="27:27" hidden="1">
      <c r="AA3055" s="33"/>
    </row>
    <row r="3056" spans="27:27" hidden="1">
      <c r="AA3056" s="33"/>
    </row>
    <row r="3057" spans="27:27" hidden="1">
      <c r="AA3057" s="33"/>
    </row>
    <row r="3058" spans="27:27" hidden="1">
      <c r="AA3058" s="33"/>
    </row>
    <row r="3059" spans="27:27" hidden="1">
      <c r="AA3059" s="33"/>
    </row>
    <row r="3060" spans="27:27" hidden="1">
      <c r="AA3060" s="33"/>
    </row>
    <row r="3061" spans="27:27" hidden="1">
      <c r="AA3061" s="33"/>
    </row>
    <row r="3062" spans="27:27" hidden="1">
      <c r="AA3062" s="33"/>
    </row>
    <row r="3063" spans="27:27" hidden="1">
      <c r="AA3063" s="33"/>
    </row>
    <row r="3064" spans="27:27" hidden="1">
      <c r="AA3064" s="33"/>
    </row>
    <row r="3065" spans="27:27" hidden="1">
      <c r="AA3065" s="33"/>
    </row>
    <row r="3066" spans="27:27" hidden="1">
      <c r="AA3066" s="33"/>
    </row>
    <row r="3067" spans="27:27" hidden="1">
      <c r="AA3067" s="33"/>
    </row>
    <row r="3068" spans="27:27" hidden="1">
      <c r="AA3068" s="33"/>
    </row>
    <row r="3069" spans="27:27" hidden="1">
      <c r="AA3069" s="33"/>
    </row>
    <row r="3070" spans="27:27" hidden="1">
      <c r="AA3070" s="33"/>
    </row>
    <row r="3071" spans="27:27" hidden="1">
      <c r="AA3071" s="33"/>
    </row>
    <row r="3072" spans="27:27" hidden="1">
      <c r="AA3072" s="33"/>
    </row>
    <row r="3073" spans="27:27" hidden="1">
      <c r="AA3073" s="33"/>
    </row>
    <row r="3074" spans="27:27" hidden="1">
      <c r="AA3074" s="33"/>
    </row>
    <row r="3075" spans="27:27" hidden="1">
      <c r="AA3075" s="33"/>
    </row>
    <row r="3076" spans="27:27" hidden="1">
      <c r="AA3076" s="33"/>
    </row>
    <row r="3077" spans="27:27" hidden="1">
      <c r="AA3077" s="33"/>
    </row>
    <row r="3078" spans="27:27" hidden="1">
      <c r="AA3078" s="33"/>
    </row>
    <row r="3079" spans="27:27" hidden="1">
      <c r="AA3079" s="33"/>
    </row>
    <row r="3080" spans="27:27" hidden="1">
      <c r="AA3080" s="33"/>
    </row>
    <row r="3081" spans="27:27" hidden="1">
      <c r="AA3081" s="33"/>
    </row>
    <row r="3082" spans="27:27" hidden="1">
      <c r="AA3082" s="33"/>
    </row>
    <row r="3083" spans="27:27" hidden="1">
      <c r="AA3083" s="33"/>
    </row>
    <row r="3084" spans="27:27" hidden="1">
      <c r="AA3084" s="33"/>
    </row>
    <row r="3085" spans="27:27" hidden="1">
      <c r="AA3085" s="33"/>
    </row>
    <row r="3086" spans="27:27" hidden="1">
      <c r="AA3086" s="33"/>
    </row>
    <row r="3087" spans="27:27" hidden="1">
      <c r="AA3087" s="33"/>
    </row>
    <row r="3088" spans="27:27" hidden="1">
      <c r="AA3088" s="33"/>
    </row>
    <row r="3089" spans="27:27" hidden="1">
      <c r="AA3089" s="33"/>
    </row>
    <row r="3090" spans="27:27" hidden="1">
      <c r="AA3090" s="33"/>
    </row>
    <row r="3091" spans="27:27" hidden="1">
      <c r="AA3091" s="33"/>
    </row>
    <row r="3092" spans="27:27" hidden="1">
      <c r="AA3092" s="33"/>
    </row>
    <row r="3093" spans="27:27" hidden="1">
      <c r="AA3093" s="33"/>
    </row>
    <row r="3094" spans="27:27" hidden="1">
      <c r="AA3094" s="33"/>
    </row>
    <row r="3095" spans="27:27" hidden="1">
      <c r="AA3095" s="33"/>
    </row>
    <row r="3096" spans="27:27" hidden="1">
      <c r="AA3096" s="33"/>
    </row>
    <row r="3097" spans="27:27" hidden="1">
      <c r="AA3097" s="33"/>
    </row>
    <row r="3098" spans="27:27" hidden="1">
      <c r="AA3098" s="33"/>
    </row>
    <row r="3099" spans="27:27" hidden="1">
      <c r="AA3099" s="33"/>
    </row>
    <row r="3100" spans="27:27" hidden="1">
      <c r="AA3100" s="33"/>
    </row>
    <row r="3101" spans="27:27" hidden="1">
      <c r="AA3101" s="33"/>
    </row>
    <row r="3102" spans="27:27" hidden="1">
      <c r="AA3102" s="33"/>
    </row>
    <row r="3103" spans="27:27" hidden="1">
      <c r="AA3103" s="33"/>
    </row>
    <row r="3104" spans="27:27" hidden="1">
      <c r="AA3104" s="33"/>
    </row>
    <row r="3105" spans="27:27" hidden="1">
      <c r="AA3105" s="33"/>
    </row>
    <row r="3106" spans="27:27" hidden="1">
      <c r="AA3106" s="33"/>
    </row>
    <row r="3107" spans="27:27" hidden="1">
      <c r="AA3107" s="33"/>
    </row>
    <row r="3108" spans="27:27" hidden="1">
      <c r="AA3108" s="33"/>
    </row>
    <row r="3109" spans="27:27" hidden="1">
      <c r="AA3109" s="33"/>
    </row>
    <row r="3110" spans="27:27" hidden="1">
      <c r="AA3110" s="33"/>
    </row>
    <row r="3111" spans="27:27" hidden="1">
      <c r="AA3111" s="33"/>
    </row>
    <row r="3112" spans="27:27" hidden="1">
      <c r="AA3112" s="33"/>
    </row>
    <row r="3113" spans="27:27" hidden="1">
      <c r="AA3113" s="33"/>
    </row>
    <row r="3114" spans="27:27" hidden="1">
      <c r="AA3114" s="33"/>
    </row>
    <row r="3115" spans="27:27" hidden="1">
      <c r="AA3115" s="33"/>
    </row>
    <row r="3116" spans="27:27" hidden="1">
      <c r="AA3116" s="33"/>
    </row>
    <row r="3117" spans="27:27" hidden="1">
      <c r="AA3117" s="33"/>
    </row>
    <row r="3118" spans="27:27" hidden="1">
      <c r="AA3118" s="33"/>
    </row>
    <row r="3119" spans="27:27" hidden="1">
      <c r="AA3119" s="33"/>
    </row>
    <row r="3120" spans="27:27" hidden="1">
      <c r="AA3120" s="33"/>
    </row>
    <row r="3121" spans="27:27" hidden="1">
      <c r="AA3121" s="33"/>
    </row>
    <row r="3122" spans="27:27" hidden="1">
      <c r="AA3122" s="33"/>
    </row>
    <row r="3123" spans="27:27" hidden="1">
      <c r="AA3123" s="33"/>
    </row>
    <row r="3124" spans="27:27" hidden="1">
      <c r="AA3124" s="33"/>
    </row>
    <row r="3125" spans="27:27" hidden="1">
      <c r="AA3125" s="33"/>
    </row>
    <row r="3126" spans="27:27" hidden="1">
      <c r="AA3126" s="33"/>
    </row>
    <row r="3127" spans="27:27" hidden="1">
      <c r="AA3127" s="33"/>
    </row>
    <row r="3128" spans="27:27" hidden="1">
      <c r="AA3128" s="33"/>
    </row>
    <row r="3129" spans="27:27" hidden="1">
      <c r="AA3129" s="33"/>
    </row>
    <row r="3130" spans="27:27" hidden="1">
      <c r="AA3130" s="33"/>
    </row>
    <row r="3131" spans="27:27" hidden="1">
      <c r="AA3131" s="33"/>
    </row>
    <row r="3132" spans="27:27" hidden="1">
      <c r="AA3132" s="33"/>
    </row>
    <row r="3133" spans="27:27" hidden="1">
      <c r="AA3133" s="33"/>
    </row>
    <row r="3134" spans="27:27" hidden="1">
      <c r="AA3134" s="33"/>
    </row>
    <row r="3135" spans="27:27" hidden="1">
      <c r="AA3135" s="33"/>
    </row>
    <row r="3136" spans="27:27" hidden="1">
      <c r="AA3136" s="33"/>
    </row>
    <row r="3137" spans="27:27" hidden="1">
      <c r="AA3137" s="33"/>
    </row>
    <row r="3138" spans="27:27" hidden="1">
      <c r="AA3138" s="33"/>
    </row>
    <row r="3139" spans="27:27" hidden="1">
      <c r="AA3139" s="33"/>
    </row>
    <row r="3140" spans="27:27" hidden="1">
      <c r="AA3140" s="33"/>
    </row>
    <row r="3141" spans="27:27" hidden="1">
      <c r="AA3141" s="33"/>
    </row>
    <row r="3142" spans="27:27" hidden="1">
      <c r="AA3142" s="33"/>
    </row>
    <row r="3143" spans="27:27" hidden="1">
      <c r="AA3143" s="33"/>
    </row>
    <row r="3144" spans="27:27" hidden="1">
      <c r="AA3144" s="33"/>
    </row>
    <row r="3145" spans="27:27" hidden="1">
      <c r="AA3145" s="33"/>
    </row>
    <row r="3146" spans="27:27" hidden="1">
      <c r="AA3146" s="33"/>
    </row>
    <row r="3147" spans="27:27" hidden="1">
      <c r="AA3147" s="33"/>
    </row>
    <row r="3148" spans="27:27" hidden="1">
      <c r="AA3148" s="33"/>
    </row>
    <row r="3149" spans="27:27" hidden="1">
      <c r="AA3149" s="33"/>
    </row>
    <row r="3150" spans="27:27" hidden="1">
      <c r="AA3150" s="33"/>
    </row>
    <row r="3151" spans="27:27" hidden="1">
      <c r="AA3151" s="33"/>
    </row>
    <row r="3152" spans="27:27" hidden="1">
      <c r="AA3152" s="33"/>
    </row>
    <row r="3153" spans="27:27" hidden="1">
      <c r="AA3153" s="33"/>
    </row>
    <row r="3154" spans="27:27" hidden="1">
      <c r="AA3154" s="33"/>
    </row>
    <row r="3155" spans="27:27" hidden="1">
      <c r="AA3155" s="33"/>
    </row>
    <row r="3156" spans="27:27" hidden="1">
      <c r="AA3156" s="33"/>
    </row>
    <row r="3157" spans="27:27" hidden="1">
      <c r="AA3157" s="33"/>
    </row>
    <row r="3158" spans="27:27" hidden="1">
      <c r="AA3158" s="33"/>
    </row>
    <row r="3159" spans="27:27" hidden="1">
      <c r="AA3159" s="33"/>
    </row>
    <row r="3160" spans="27:27" hidden="1">
      <c r="AA3160" s="33"/>
    </row>
    <row r="3161" spans="27:27" hidden="1">
      <c r="AA3161" s="33"/>
    </row>
    <row r="3162" spans="27:27" hidden="1">
      <c r="AA3162" s="33"/>
    </row>
    <row r="3163" spans="27:27" hidden="1">
      <c r="AA3163" s="33"/>
    </row>
    <row r="3164" spans="27:27" hidden="1">
      <c r="AA3164" s="33"/>
    </row>
    <row r="3165" spans="27:27" hidden="1">
      <c r="AA3165" s="33"/>
    </row>
    <row r="3166" spans="27:27" hidden="1">
      <c r="AA3166" s="33"/>
    </row>
    <row r="3167" spans="27:27" hidden="1">
      <c r="AA3167" s="33"/>
    </row>
    <row r="3168" spans="27:27" hidden="1">
      <c r="AA3168" s="33"/>
    </row>
    <row r="3169" spans="27:27" hidden="1">
      <c r="AA3169" s="33"/>
    </row>
    <row r="3170" spans="27:27" hidden="1">
      <c r="AA3170" s="33"/>
    </row>
    <row r="3171" spans="27:27" hidden="1">
      <c r="AA3171" s="33"/>
    </row>
    <row r="3172" spans="27:27" hidden="1">
      <c r="AA3172" s="33"/>
    </row>
    <row r="3173" spans="27:27" hidden="1">
      <c r="AA3173" s="33"/>
    </row>
    <row r="3174" spans="27:27" hidden="1">
      <c r="AA3174" s="33"/>
    </row>
    <row r="3175" spans="27:27" hidden="1">
      <c r="AA3175" s="33"/>
    </row>
    <row r="3176" spans="27:27" hidden="1">
      <c r="AA3176" s="33"/>
    </row>
    <row r="3177" spans="27:27" hidden="1">
      <c r="AA3177" s="33"/>
    </row>
    <row r="3178" spans="27:27" hidden="1">
      <c r="AA3178" s="33"/>
    </row>
    <row r="3179" spans="27:27" hidden="1">
      <c r="AA3179" s="33"/>
    </row>
    <row r="3180" spans="27:27" hidden="1">
      <c r="AA3180" s="33"/>
    </row>
    <row r="3181" spans="27:27" hidden="1">
      <c r="AA3181" s="33"/>
    </row>
    <row r="3182" spans="27:27" hidden="1">
      <c r="AA3182" s="33"/>
    </row>
    <row r="3183" spans="27:27" hidden="1">
      <c r="AA3183" s="33"/>
    </row>
    <row r="3184" spans="27:27" hidden="1">
      <c r="AA3184" s="33"/>
    </row>
    <row r="3185" spans="27:27" hidden="1">
      <c r="AA3185" s="33"/>
    </row>
    <row r="3186" spans="27:27" hidden="1">
      <c r="AA3186" s="33"/>
    </row>
    <row r="3187" spans="27:27" hidden="1">
      <c r="AA3187" s="33"/>
    </row>
    <row r="3188" spans="27:27" hidden="1">
      <c r="AA3188" s="33"/>
    </row>
    <row r="3189" spans="27:27" hidden="1">
      <c r="AA3189" s="33"/>
    </row>
    <row r="3190" spans="27:27" hidden="1">
      <c r="AA3190" s="33"/>
    </row>
    <row r="3191" spans="27:27" hidden="1">
      <c r="AA3191" s="33"/>
    </row>
    <row r="3192" spans="27:27" hidden="1">
      <c r="AA3192" s="33"/>
    </row>
    <row r="3193" spans="27:27" hidden="1">
      <c r="AA3193" s="33"/>
    </row>
    <row r="3194" spans="27:27" hidden="1">
      <c r="AA3194" s="33"/>
    </row>
    <row r="3195" spans="27:27" hidden="1">
      <c r="AA3195" s="33"/>
    </row>
    <row r="3196" spans="27:27" hidden="1">
      <c r="AA3196" s="33"/>
    </row>
    <row r="3197" spans="27:27" hidden="1">
      <c r="AA3197" s="33"/>
    </row>
    <row r="3198" spans="27:27" hidden="1">
      <c r="AA3198" s="33"/>
    </row>
    <row r="3199" spans="27:27" hidden="1">
      <c r="AA3199" s="33"/>
    </row>
    <row r="3200" spans="27:27" hidden="1">
      <c r="AA3200" s="33"/>
    </row>
    <row r="3201" spans="27:27" hidden="1">
      <c r="AA3201" s="33"/>
    </row>
    <row r="3202" spans="27:27" hidden="1">
      <c r="AA3202" s="33"/>
    </row>
    <row r="3203" spans="27:27" hidden="1">
      <c r="AA3203" s="33"/>
    </row>
    <row r="3204" spans="27:27" hidden="1">
      <c r="AA3204" s="33"/>
    </row>
    <row r="3205" spans="27:27" hidden="1">
      <c r="AA3205" s="33"/>
    </row>
    <row r="3206" spans="27:27" hidden="1">
      <c r="AA3206" s="33"/>
    </row>
    <row r="3207" spans="27:27" hidden="1">
      <c r="AA3207" s="33"/>
    </row>
    <row r="3208" spans="27:27" hidden="1">
      <c r="AA3208" s="33"/>
    </row>
    <row r="3209" spans="27:27" hidden="1">
      <c r="AA3209" s="33"/>
    </row>
    <row r="3210" spans="27:27" hidden="1">
      <c r="AA3210" s="33"/>
    </row>
    <row r="3211" spans="27:27" hidden="1">
      <c r="AA3211" s="33"/>
    </row>
    <row r="3212" spans="27:27" hidden="1">
      <c r="AA3212" s="33"/>
    </row>
    <row r="3213" spans="27:27" hidden="1">
      <c r="AA3213" s="33"/>
    </row>
    <row r="3214" spans="27:27" hidden="1">
      <c r="AA3214" s="33"/>
    </row>
    <row r="3215" spans="27:27" hidden="1">
      <c r="AA3215" s="33"/>
    </row>
    <row r="3216" spans="27:27" hidden="1">
      <c r="AA3216" s="33"/>
    </row>
    <row r="3217" spans="27:27" hidden="1">
      <c r="AA3217" s="33"/>
    </row>
    <row r="3218" spans="27:27" hidden="1">
      <c r="AA3218" s="33"/>
    </row>
    <row r="3219" spans="27:27" hidden="1">
      <c r="AA3219" s="33"/>
    </row>
    <row r="3220" spans="27:27" hidden="1">
      <c r="AA3220" s="33"/>
    </row>
    <row r="3221" spans="27:27" hidden="1">
      <c r="AA3221" s="33"/>
    </row>
    <row r="3222" spans="27:27" hidden="1">
      <c r="AA3222" s="33"/>
    </row>
    <row r="3223" spans="27:27" hidden="1">
      <c r="AA3223" s="33"/>
    </row>
    <row r="3224" spans="27:27" hidden="1">
      <c r="AA3224" s="33"/>
    </row>
    <row r="3225" spans="27:27" hidden="1">
      <c r="AA3225" s="33"/>
    </row>
    <row r="3226" spans="27:27" hidden="1">
      <c r="AA3226" s="33"/>
    </row>
    <row r="3227" spans="27:27" hidden="1">
      <c r="AA3227" s="33"/>
    </row>
    <row r="3228" spans="27:27" hidden="1">
      <c r="AA3228" s="33"/>
    </row>
    <row r="3229" spans="27:27" hidden="1">
      <c r="AA3229" s="33"/>
    </row>
    <row r="3230" spans="27:27" hidden="1">
      <c r="AA3230" s="33"/>
    </row>
    <row r="3231" spans="27:27" hidden="1">
      <c r="AA3231" s="33"/>
    </row>
    <row r="3232" spans="27:27" hidden="1">
      <c r="AA3232" s="33"/>
    </row>
    <row r="3233" spans="27:27" hidden="1">
      <c r="AA3233" s="33"/>
    </row>
    <row r="3234" spans="27:27" hidden="1">
      <c r="AA3234" s="33"/>
    </row>
    <row r="3235" spans="27:27" hidden="1">
      <c r="AA3235" s="33"/>
    </row>
    <row r="3236" spans="27:27" hidden="1">
      <c r="AA3236" s="33"/>
    </row>
    <row r="3237" spans="27:27" hidden="1">
      <c r="AA3237" s="33"/>
    </row>
    <row r="3238" spans="27:27" hidden="1">
      <c r="AA3238" s="33"/>
    </row>
    <row r="3239" spans="27:27" hidden="1">
      <c r="AA3239" s="33"/>
    </row>
    <row r="3240" spans="27:27" hidden="1">
      <c r="AA3240" s="33"/>
    </row>
    <row r="3241" spans="27:27" hidden="1">
      <c r="AA3241" s="33"/>
    </row>
    <row r="3242" spans="27:27" hidden="1">
      <c r="AA3242" s="33"/>
    </row>
    <row r="3243" spans="27:27" hidden="1">
      <c r="AA3243" s="33"/>
    </row>
    <row r="3244" spans="27:27" hidden="1">
      <c r="AA3244" s="33"/>
    </row>
    <row r="3245" spans="27:27" hidden="1">
      <c r="AA3245" s="33"/>
    </row>
    <row r="3246" spans="27:27" hidden="1">
      <c r="AA3246" s="33"/>
    </row>
    <row r="3247" spans="27:27" hidden="1">
      <c r="AA3247" s="33"/>
    </row>
    <row r="3248" spans="27:27" hidden="1">
      <c r="AA3248" s="33"/>
    </row>
    <row r="3249" spans="27:27" hidden="1">
      <c r="AA3249" s="33"/>
    </row>
    <row r="3250" spans="27:27" hidden="1">
      <c r="AA3250" s="33"/>
    </row>
    <row r="3251" spans="27:27" hidden="1">
      <c r="AA3251" s="33"/>
    </row>
    <row r="3252" spans="27:27" hidden="1">
      <c r="AA3252" s="33"/>
    </row>
    <row r="3253" spans="27:27" hidden="1">
      <c r="AA3253" s="33"/>
    </row>
    <row r="3254" spans="27:27" hidden="1">
      <c r="AA3254" s="33"/>
    </row>
    <row r="3255" spans="27:27" hidden="1">
      <c r="AA3255" s="33"/>
    </row>
    <row r="3256" spans="27:27" hidden="1">
      <c r="AA3256" s="33"/>
    </row>
    <row r="3257" spans="27:27" hidden="1">
      <c r="AA3257" s="33"/>
    </row>
    <row r="3258" spans="27:27" hidden="1">
      <c r="AA3258" s="33"/>
    </row>
    <row r="3259" spans="27:27" hidden="1">
      <c r="AA3259" s="33"/>
    </row>
    <row r="3260" spans="27:27" hidden="1">
      <c r="AA3260" s="33"/>
    </row>
    <row r="3261" spans="27:27" hidden="1">
      <c r="AA3261" s="33"/>
    </row>
    <row r="3262" spans="27:27" hidden="1">
      <c r="AA3262" s="33"/>
    </row>
    <row r="3263" spans="27:27" hidden="1">
      <c r="AA3263" s="33"/>
    </row>
    <row r="3264" spans="27:27" hidden="1">
      <c r="AA3264" s="33"/>
    </row>
    <row r="3265" spans="27:27" hidden="1">
      <c r="AA3265" s="33"/>
    </row>
    <row r="3266" spans="27:27" hidden="1">
      <c r="AA3266" s="33"/>
    </row>
    <row r="3267" spans="27:27" hidden="1">
      <c r="AA3267" s="33"/>
    </row>
    <row r="3268" spans="27:27" hidden="1">
      <c r="AA3268" s="33"/>
    </row>
    <row r="3269" spans="27:27" hidden="1">
      <c r="AA3269" s="33"/>
    </row>
    <row r="3270" spans="27:27" hidden="1">
      <c r="AA3270" s="33"/>
    </row>
    <row r="3271" spans="27:27" hidden="1">
      <c r="AA3271" s="33"/>
    </row>
    <row r="3272" spans="27:27" hidden="1">
      <c r="AA3272" s="33"/>
    </row>
    <row r="3273" spans="27:27" hidden="1">
      <c r="AA3273" s="33"/>
    </row>
    <row r="3274" spans="27:27" hidden="1">
      <c r="AA3274" s="33"/>
    </row>
    <row r="3275" spans="27:27" hidden="1">
      <c r="AA3275" s="33"/>
    </row>
    <row r="3276" spans="27:27" hidden="1">
      <c r="AA3276" s="33"/>
    </row>
    <row r="3277" spans="27:27" hidden="1">
      <c r="AA3277" s="33"/>
    </row>
    <row r="3278" spans="27:27" hidden="1">
      <c r="AA3278" s="33"/>
    </row>
    <row r="3279" spans="27:27" hidden="1">
      <c r="AA3279" s="33"/>
    </row>
    <row r="3280" spans="27:27" hidden="1">
      <c r="AA3280" s="33"/>
    </row>
    <row r="3281" spans="27:27" hidden="1">
      <c r="AA3281" s="33"/>
    </row>
    <row r="3282" spans="27:27" hidden="1">
      <c r="AA3282" s="33"/>
    </row>
    <row r="3283" spans="27:27" hidden="1">
      <c r="AA3283" s="33"/>
    </row>
    <row r="3284" spans="27:27" hidden="1">
      <c r="AA3284" s="33"/>
    </row>
    <row r="3285" spans="27:27" hidden="1">
      <c r="AA3285" s="33"/>
    </row>
    <row r="3286" spans="27:27" hidden="1">
      <c r="AA3286" s="33"/>
    </row>
    <row r="3287" spans="27:27" hidden="1">
      <c r="AA3287" s="33"/>
    </row>
    <row r="3288" spans="27:27" hidden="1">
      <c r="AA3288" s="33"/>
    </row>
    <row r="3289" spans="27:27" hidden="1">
      <c r="AA3289" s="33"/>
    </row>
    <row r="3290" spans="27:27" hidden="1">
      <c r="AA3290" s="33"/>
    </row>
    <row r="3291" spans="27:27" hidden="1">
      <c r="AA3291" s="33"/>
    </row>
    <row r="3292" spans="27:27" hidden="1">
      <c r="AA3292" s="33"/>
    </row>
    <row r="3293" spans="27:27" hidden="1">
      <c r="AA3293" s="33"/>
    </row>
    <row r="3294" spans="27:27" hidden="1">
      <c r="AA3294" s="33"/>
    </row>
    <row r="3295" spans="27:27" hidden="1">
      <c r="AA3295" s="33"/>
    </row>
    <row r="3296" spans="27:27" hidden="1">
      <c r="AA3296" s="33"/>
    </row>
    <row r="3297" spans="27:27" hidden="1">
      <c r="AA3297" s="33"/>
    </row>
    <row r="3298" spans="27:27" hidden="1">
      <c r="AA3298" s="33"/>
    </row>
    <row r="3299" spans="27:27" hidden="1">
      <c r="AA3299" s="33"/>
    </row>
    <row r="3300" spans="27:27" hidden="1">
      <c r="AA3300" s="33"/>
    </row>
    <row r="3301" spans="27:27" hidden="1">
      <c r="AA3301" s="33"/>
    </row>
    <row r="3302" spans="27:27" hidden="1">
      <c r="AA3302" s="33"/>
    </row>
    <row r="3303" spans="27:27" hidden="1">
      <c r="AA3303" s="33"/>
    </row>
    <row r="3304" spans="27:27" hidden="1">
      <c r="AA3304" s="33"/>
    </row>
    <row r="3305" spans="27:27" hidden="1">
      <c r="AA3305" s="33"/>
    </row>
    <row r="3306" spans="27:27" hidden="1">
      <c r="AA3306" s="33"/>
    </row>
    <row r="3307" spans="27:27" hidden="1">
      <c r="AA3307" s="33"/>
    </row>
    <row r="3308" spans="27:27" hidden="1">
      <c r="AA3308" s="33"/>
    </row>
    <row r="3309" spans="27:27" hidden="1">
      <c r="AA3309" s="33"/>
    </row>
    <row r="3310" spans="27:27" hidden="1">
      <c r="AA3310" s="33"/>
    </row>
    <row r="3311" spans="27:27" hidden="1">
      <c r="AA3311" s="33"/>
    </row>
    <row r="3312" spans="27:27" hidden="1">
      <c r="AA3312" s="33"/>
    </row>
    <row r="3313" spans="27:27" hidden="1">
      <c r="AA3313" s="33"/>
    </row>
    <row r="3314" spans="27:27" hidden="1">
      <c r="AA3314" s="33"/>
    </row>
    <row r="3315" spans="27:27" hidden="1">
      <c r="AA3315" s="33"/>
    </row>
    <row r="3316" spans="27:27" hidden="1">
      <c r="AA3316" s="33"/>
    </row>
    <row r="3317" spans="27:27" hidden="1">
      <c r="AA3317" s="33"/>
    </row>
    <row r="3318" spans="27:27" hidden="1">
      <c r="AA3318" s="33"/>
    </row>
    <row r="3319" spans="27:27" hidden="1">
      <c r="AA3319" s="33"/>
    </row>
    <row r="3320" spans="27:27" hidden="1">
      <c r="AA3320" s="33"/>
    </row>
    <row r="3321" spans="27:27" hidden="1">
      <c r="AA3321" s="33"/>
    </row>
    <row r="3322" spans="27:27" hidden="1">
      <c r="AA3322" s="33"/>
    </row>
    <row r="3323" spans="27:27" hidden="1">
      <c r="AA3323" s="33"/>
    </row>
    <row r="3324" spans="27:27" hidden="1">
      <c r="AA3324" s="33"/>
    </row>
    <row r="3325" spans="27:27" hidden="1">
      <c r="AA3325" s="33"/>
    </row>
    <row r="3326" spans="27:27" hidden="1">
      <c r="AA3326" s="33"/>
    </row>
    <row r="3327" spans="27:27" hidden="1">
      <c r="AA3327" s="33"/>
    </row>
    <row r="3328" spans="27:27" hidden="1">
      <c r="AA3328" s="33"/>
    </row>
    <row r="3329" spans="27:27" hidden="1">
      <c r="AA3329" s="33"/>
    </row>
    <row r="3330" spans="27:27" hidden="1">
      <c r="AA3330" s="33"/>
    </row>
    <row r="3331" spans="27:27" hidden="1">
      <c r="AA3331" s="33"/>
    </row>
    <row r="3332" spans="27:27" hidden="1">
      <c r="AA3332" s="33"/>
    </row>
    <row r="3333" spans="27:27" hidden="1">
      <c r="AA3333" s="33"/>
    </row>
    <row r="3334" spans="27:27" hidden="1">
      <c r="AA3334" s="33"/>
    </row>
    <row r="3335" spans="27:27" hidden="1">
      <c r="AA3335" s="33"/>
    </row>
    <row r="3336" spans="27:27" hidden="1">
      <c r="AA3336" s="33"/>
    </row>
    <row r="3337" spans="27:27" hidden="1">
      <c r="AA3337" s="33"/>
    </row>
    <row r="3338" spans="27:27" hidden="1">
      <c r="AA3338" s="33"/>
    </row>
    <row r="3339" spans="27:27" hidden="1">
      <c r="AA3339" s="33"/>
    </row>
    <row r="3340" spans="27:27" hidden="1">
      <c r="AA3340" s="33"/>
    </row>
    <row r="3341" spans="27:27" hidden="1">
      <c r="AA3341" s="33"/>
    </row>
    <row r="3342" spans="27:27" hidden="1">
      <c r="AA3342" s="33"/>
    </row>
    <row r="3343" spans="27:27" hidden="1">
      <c r="AA3343" s="33"/>
    </row>
    <row r="3344" spans="27:27" hidden="1">
      <c r="AA3344" s="33"/>
    </row>
    <row r="3345" spans="27:27" hidden="1">
      <c r="AA3345" s="33"/>
    </row>
    <row r="3346" spans="27:27" hidden="1">
      <c r="AA3346" s="33"/>
    </row>
    <row r="3347" spans="27:27" hidden="1">
      <c r="AA3347" s="33"/>
    </row>
    <row r="3348" spans="27:27" hidden="1">
      <c r="AA3348" s="33"/>
    </row>
    <row r="3349" spans="27:27" hidden="1">
      <c r="AA3349" s="33"/>
    </row>
    <row r="3350" spans="27:27" hidden="1">
      <c r="AA3350" s="33"/>
    </row>
    <row r="3351" spans="27:27" hidden="1">
      <c r="AA3351" s="33"/>
    </row>
    <row r="3352" spans="27:27" hidden="1">
      <c r="AA3352" s="33"/>
    </row>
    <row r="3353" spans="27:27" hidden="1">
      <c r="AA3353" s="33"/>
    </row>
    <row r="3354" spans="27:27" hidden="1">
      <c r="AA3354" s="33"/>
    </row>
    <row r="3355" spans="27:27" hidden="1">
      <c r="AA3355" s="33"/>
    </row>
    <row r="3356" spans="27:27" hidden="1">
      <c r="AA3356" s="33"/>
    </row>
    <row r="3357" spans="27:27" hidden="1">
      <c r="AA3357" s="33"/>
    </row>
    <row r="3358" spans="27:27" hidden="1">
      <c r="AA3358" s="33"/>
    </row>
    <row r="3359" spans="27:27" hidden="1">
      <c r="AA3359" s="33"/>
    </row>
    <row r="3360" spans="27:27" hidden="1">
      <c r="AA3360" s="33"/>
    </row>
    <row r="3361" spans="27:27" hidden="1">
      <c r="AA3361" s="33"/>
    </row>
    <row r="3362" spans="27:27" hidden="1">
      <c r="AA3362" s="33"/>
    </row>
    <row r="3363" spans="27:27" hidden="1">
      <c r="AA3363" s="33"/>
    </row>
    <row r="3364" spans="27:27" hidden="1">
      <c r="AA3364" s="33"/>
    </row>
    <row r="3365" spans="27:27" hidden="1">
      <c r="AA3365" s="33"/>
    </row>
    <row r="3366" spans="27:27" hidden="1">
      <c r="AA3366" s="33"/>
    </row>
    <row r="3367" spans="27:27" hidden="1">
      <c r="AA3367" s="33"/>
    </row>
    <row r="3368" spans="27:27" hidden="1">
      <c r="AA3368" s="33"/>
    </row>
    <row r="3369" spans="27:27" hidden="1">
      <c r="AA3369" s="33"/>
    </row>
    <row r="3370" spans="27:27" hidden="1">
      <c r="AA3370" s="33"/>
    </row>
    <row r="3371" spans="27:27" hidden="1">
      <c r="AA3371" s="33"/>
    </row>
    <row r="3372" spans="27:27" hidden="1">
      <c r="AA3372" s="33"/>
    </row>
    <row r="3373" spans="27:27" hidden="1">
      <c r="AA3373" s="33"/>
    </row>
    <row r="3374" spans="27:27" hidden="1">
      <c r="AA3374" s="33"/>
    </row>
    <row r="3375" spans="27:27" hidden="1">
      <c r="AA3375" s="33"/>
    </row>
    <row r="3376" spans="27:27" hidden="1">
      <c r="AA3376" s="33"/>
    </row>
    <row r="3377" spans="27:27" hidden="1">
      <c r="AA3377" s="33"/>
    </row>
    <row r="3378" spans="27:27" hidden="1">
      <c r="AA3378" s="33"/>
    </row>
    <row r="3379" spans="27:27" hidden="1">
      <c r="AA3379" s="33"/>
    </row>
    <row r="3380" spans="27:27" hidden="1">
      <c r="AA3380" s="33"/>
    </row>
    <row r="3381" spans="27:27" hidden="1">
      <c r="AA3381" s="33"/>
    </row>
    <row r="3382" spans="27:27" hidden="1">
      <c r="AA3382" s="33"/>
    </row>
    <row r="3383" spans="27:27" hidden="1">
      <c r="AA3383" s="33"/>
    </row>
    <row r="3384" spans="27:27" hidden="1">
      <c r="AA3384" s="33"/>
    </row>
    <row r="3385" spans="27:27" hidden="1">
      <c r="AA3385" s="33"/>
    </row>
    <row r="3386" spans="27:27" hidden="1">
      <c r="AA3386" s="33"/>
    </row>
    <row r="3387" spans="27:27" hidden="1">
      <c r="AA3387" s="33"/>
    </row>
    <row r="3388" spans="27:27" hidden="1">
      <c r="AA3388" s="33"/>
    </row>
    <row r="3389" spans="27:27" hidden="1">
      <c r="AA3389" s="33"/>
    </row>
    <row r="3390" spans="27:27" hidden="1">
      <c r="AA3390" s="33"/>
    </row>
    <row r="3391" spans="27:27" hidden="1">
      <c r="AA3391" s="33"/>
    </row>
    <row r="3392" spans="27:27" hidden="1">
      <c r="AA3392" s="33"/>
    </row>
    <row r="3393" spans="27:27" hidden="1">
      <c r="AA3393" s="33"/>
    </row>
    <row r="3394" spans="27:27" hidden="1">
      <c r="AA3394" s="33"/>
    </row>
    <row r="3395" spans="27:27" hidden="1">
      <c r="AA3395" s="33"/>
    </row>
    <row r="3396" spans="27:27" hidden="1">
      <c r="AA3396" s="33"/>
    </row>
    <row r="3397" spans="27:27" hidden="1">
      <c r="AA3397" s="33"/>
    </row>
    <row r="3398" spans="27:27" hidden="1">
      <c r="AA3398" s="33"/>
    </row>
    <row r="3399" spans="27:27" hidden="1">
      <c r="AA3399" s="33"/>
    </row>
    <row r="3400" spans="27:27" hidden="1">
      <c r="AA3400" s="33"/>
    </row>
    <row r="3401" spans="27:27" hidden="1">
      <c r="AA3401" s="33"/>
    </row>
    <row r="3402" spans="27:27" hidden="1">
      <c r="AA3402" s="33"/>
    </row>
    <row r="3403" spans="27:27" hidden="1">
      <c r="AA3403" s="33"/>
    </row>
    <row r="3404" spans="27:27" hidden="1">
      <c r="AA3404" s="33"/>
    </row>
    <row r="3405" spans="27:27" hidden="1">
      <c r="AA3405" s="33"/>
    </row>
    <row r="3406" spans="27:27" hidden="1">
      <c r="AA3406" s="33"/>
    </row>
    <row r="3407" spans="27:27" hidden="1">
      <c r="AA3407" s="33"/>
    </row>
    <row r="3408" spans="27:27" hidden="1">
      <c r="AA3408" s="33"/>
    </row>
    <row r="3409" spans="27:27" hidden="1">
      <c r="AA3409" s="33"/>
    </row>
    <row r="3410" spans="27:27" hidden="1">
      <c r="AA3410" s="33"/>
    </row>
    <row r="3411" spans="27:27" hidden="1">
      <c r="AA3411" s="33"/>
    </row>
    <row r="3412" spans="27:27" hidden="1">
      <c r="AA3412" s="33"/>
    </row>
    <row r="3413" spans="27:27" hidden="1">
      <c r="AA3413" s="33"/>
    </row>
    <row r="3414" spans="27:27" hidden="1">
      <c r="AA3414" s="33"/>
    </row>
    <row r="3415" spans="27:27" hidden="1">
      <c r="AA3415" s="33"/>
    </row>
    <row r="3416" spans="27:27" hidden="1">
      <c r="AA3416" s="33"/>
    </row>
    <row r="3417" spans="27:27" hidden="1">
      <c r="AA3417" s="33"/>
    </row>
    <row r="3418" spans="27:27" hidden="1">
      <c r="AA3418" s="33"/>
    </row>
    <row r="3419" spans="27:27" hidden="1">
      <c r="AA3419" s="33"/>
    </row>
    <row r="3420" spans="27:27" hidden="1">
      <c r="AA3420" s="33"/>
    </row>
    <row r="3421" spans="27:27" hidden="1">
      <c r="AA3421" s="33"/>
    </row>
    <row r="3422" spans="27:27" hidden="1">
      <c r="AA3422" s="33"/>
    </row>
    <row r="3423" spans="27:27" hidden="1">
      <c r="AA3423" s="33"/>
    </row>
    <row r="3424" spans="27:27" hidden="1">
      <c r="AA3424" s="33"/>
    </row>
    <row r="3425" spans="27:27" hidden="1">
      <c r="AA3425" s="33"/>
    </row>
    <row r="3426" spans="27:27" hidden="1">
      <c r="AA3426" s="33"/>
    </row>
    <row r="3427" spans="27:27" hidden="1">
      <c r="AA3427" s="33"/>
    </row>
    <row r="3428" spans="27:27" hidden="1">
      <c r="AA3428" s="33"/>
    </row>
    <row r="3429" spans="27:27" hidden="1">
      <c r="AA3429" s="33"/>
    </row>
    <row r="3430" spans="27:27" hidden="1">
      <c r="AA3430" s="33"/>
    </row>
    <row r="3431" spans="27:27" hidden="1">
      <c r="AA3431" s="33"/>
    </row>
    <row r="3432" spans="27:27" hidden="1">
      <c r="AA3432" s="33"/>
    </row>
    <row r="3433" spans="27:27" hidden="1">
      <c r="AA3433" s="33"/>
    </row>
    <row r="3434" spans="27:27" hidden="1">
      <c r="AA3434" s="33"/>
    </row>
    <row r="3435" spans="27:27" hidden="1">
      <c r="AA3435" s="33"/>
    </row>
    <row r="3436" spans="27:27" hidden="1">
      <c r="AA3436" s="33"/>
    </row>
    <row r="3437" spans="27:27" hidden="1">
      <c r="AA3437" s="33"/>
    </row>
    <row r="3438" spans="27:27" hidden="1">
      <c r="AA3438" s="33"/>
    </row>
    <row r="3439" spans="27:27" hidden="1">
      <c r="AA3439" s="33"/>
    </row>
    <row r="3440" spans="27:27" hidden="1">
      <c r="AA3440" s="33"/>
    </row>
    <row r="3441" spans="27:27" hidden="1">
      <c r="AA3441" s="33"/>
    </row>
    <row r="3442" spans="27:27" hidden="1">
      <c r="AA3442" s="33"/>
    </row>
    <row r="3443" spans="27:27" hidden="1">
      <c r="AA3443" s="33"/>
    </row>
    <row r="3444" spans="27:27" hidden="1">
      <c r="AA3444" s="33"/>
    </row>
    <row r="3445" spans="27:27" hidden="1">
      <c r="AA3445" s="33"/>
    </row>
    <row r="3446" spans="27:27" hidden="1">
      <c r="AA3446" s="33"/>
    </row>
    <row r="3447" spans="27:27" hidden="1">
      <c r="AA3447" s="33"/>
    </row>
    <row r="3448" spans="27:27" hidden="1">
      <c r="AA3448" s="33"/>
    </row>
    <row r="3449" spans="27:27" hidden="1">
      <c r="AA3449" s="33"/>
    </row>
    <row r="3450" spans="27:27" hidden="1">
      <c r="AA3450" s="33"/>
    </row>
    <row r="3451" spans="27:27" hidden="1">
      <c r="AA3451" s="33"/>
    </row>
    <row r="3452" spans="27:27" hidden="1">
      <c r="AA3452" s="33"/>
    </row>
    <row r="3453" spans="27:27" hidden="1">
      <c r="AA3453" s="33"/>
    </row>
    <row r="3454" spans="27:27" hidden="1">
      <c r="AA3454" s="33"/>
    </row>
    <row r="3455" spans="27:27" hidden="1">
      <c r="AA3455" s="33"/>
    </row>
    <row r="3456" spans="27:27" hidden="1">
      <c r="AA3456" s="33"/>
    </row>
    <row r="3457" spans="27:27" hidden="1">
      <c r="AA3457" s="33"/>
    </row>
    <row r="3458" spans="27:27" hidden="1">
      <c r="AA3458" s="33"/>
    </row>
    <row r="3459" spans="27:27" hidden="1">
      <c r="AA3459" s="33"/>
    </row>
    <row r="3460" spans="27:27" hidden="1">
      <c r="AA3460" s="33"/>
    </row>
    <row r="3461" spans="27:27" hidden="1">
      <c r="AA3461" s="33"/>
    </row>
    <row r="3462" spans="27:27" hidden="1">
      <c r="AA3462" s="33"/>
    </row>
    <row r="3463" spans="27:27" hidden="1">
      <c r="AA3463" s="33"/>
    </row>
    <row r="3464" spans="27:27" hidden="1">
      <c r="AA3464" s="33"/>
    </row>
    <row r="3465" spans="27:27" hidden="1">
      <c r="AA3465" s="33"/>
    </row>
    <row r="3466" spans="27:27" hidden="1">
      <c r="AA3466" s="33"/>
    </row>
    <row r="3467" spans="27:27" hidden="1">
      <c r="AA3467" s="33"/>
    </row>
    <row r="3468" spans="27:27" hidden="1">
      <c r="AA3468" s="33"/>
    </row>
    <row r="3469" spans="27:27" hidden="1">
      <c r="AA3469" s="33"/>
    </row>
    <row r="3470" spans="27:27" hidden="1">
      <c r="AA3470" s="33"/>
    </row>
    <row r="3471" spans="27:27" hidden="1">
      <c r="AA3471" s="33"/>
    </row>
    <row r="3472" spans="27:27" hidden="1">
      <c r="AA3472" s="33"/>
    </row>
    <row r="3473" spans="27:27" hidden="1">
      <c r="AA3473" s="33"/>
    </row>
    <row r="3474" spans="27:27" hidden="1">
      <c r="AA3474" s="33"/>
    </row>
    <row r="3475" spans="27:27" hidden="1">
      <c r="AA3475" s="33"/>
    </row>
    <row r="3476" spans="27:27" hidden="1">
      <c r="AA3476" s="33"/>
    </row>
    <row r="3477" spans="27:27" hidden="1">
      <c r="AA3477" s="33"/>
    </row>
    <row r="3478" spans="27:27" hidden="1">
      <c r="AA3478" s="33"/>
    </row>
    <row r="3479" spans="27:27" hidden="1">
      <c r="AA3479" s="33"/>
    </row>
    <row r="3480" spans="27:27" hidden="1">
      <c r="AA3480" s="33"/>
    </row>
    <row r="3481" spans="27:27" hidden="1">
      <c r="AA3481" s="33"/>
    </row>
    <row r="3482" spans="27:27" hidden="1">
      <c r="AA3482" s="33"/>
    </row>
    <row r="3483" spans="27:27" hidden="1">
      <c r="AA3483" s="33"/>
    </row>
    <row r="3484" spans="27:27" hidden="1">
      <c r="AA3484" s="33"/>
    </row>
    <row r="3485" spans="27:27" hidden="1">
      <c r="AA3485" s="33"/>
    </row>
    <row r="3486" spans="27:27" hidden="1">
      <c r="AA3486" s="33"/>
    </row>
    <row r="3487" spans="27:27" hidden="1">
      <c r="AA3487" s="33"/>
    </row>
    <row r="3488" spans="27:27" hidden="1">
      <c r="AA3488" s="33"/>
    </row>
    <row r="3489" spans="27:27" hidden="1">
      <c r="AA3489" s="33"/>
    </row>
    <row r="3490" spans="27:27" hidden="1">
      <c r="AA3490" s="33"/>
    </row>
    <row r="3491" spans="27:27" hidden="1">
      <c r="AA3491" s="33"/>
    </row>
    <row r="3492" spans="27:27" hidden="1">
      <c r="AA3492" s="33"/>
    </row>
    <row r="3493" spans="27:27" hidden="1">
      <c r="AA3493" s="33"/>
    </row>
    <row r="3494" spans="27:27" hidden="1">
      <c r="AA3494" s="33"/>
    </row>
    <row r="3495" spans="27:27" hidden="1">
      <c r="AA3495" s="33"/>
    </row>
    <row r="3496" spans="27:27" hidden="1">
      <c r="AA3496" s="33"/>
    </row>
    <row r="3497" spans="27:27" hidden="1">
      <c r="AA3497" s="33"/>
    </row>
    <row r="3498" spans="27:27" hidden="1">
      <c r="AA3498" s="33"/>
    </row>
    <row r="3499" spans="27:27" hidden="1">
      <c r="AA3499" s="33"/>
    </row>
    <row r="3500" spans="27:27" hidden="1">
      <c r="AA3500" s="33"/>
    </row>
    <row r="3501" spans="27:27" hidden="1">
      <c r="AA3501" s="33"/>
    </row>
    <row r="3502" spans="27:27" hidden="1">
      <c r="AA3502" s="33"/>
    </row>
    <row r="3503" spans="27:27" hidden="1">
      <c r="AA3503" s="33"/>
    </row>
    <row r="3504" spans="27:27" hidden="1">
      <c r="AA3504" s="33"/>
    </row>
    <row r="3505" spans="27:27" hidden="1">
      <c r="AA3505" s="33"/>
    </row>
    <row r="3506" spans="27:27" hidden="1">
      <c r="AA3506" s="33"/>
    </row>
    <row r="3507" spans="27:27" hidden="1">
      <c r="AA3507" s="33"/>
    </row>
    <row r="3508" spans="27:27" hidden="1">
      <c r="AA3508" s="33"/>
    </row>
    <row r="3509" spans="27:27" hidden="1">
      <c r="AA3509" s="33"/>
    </row>
    <row r="3510" spans="27:27" hidden="1">
      <c r="AA3510" s="33"/>
    </row>
    <row r="3511" spans="27:27" hidden="1">
      <c r="AA3511" s="33"/>
    </row>
    <row r="3512" spans="27:27" hidden="1">
      <c r="AA3512" s="33"/>
    </row>
    <row r="3513" spans="27:27" hidden="1">
      <c r="AA3513" s="33"/>
    </row>
    <row r="3514" spans="27:27" hidden="1">
      <c r="AA3514" s="33"/>
    </row>
    <row r="3515" spans="27:27" hidden="1">
      <c r="AA3515" s="33"/>
    </row>
    <row r="3516" spans="27:27" hidden="1">
      <c r="AA3516" s="33"/>
    </row>
    <row r="3517" spans="27:27" hidden="1">
      <c r="AA3517" s="33"/>
    </row>
    <row r="3518" spans="27:27" hidden="1">
      <c r="AA3518" s="33"/>
    </row>
    <row r="3519" spans="27:27" hidden="1">
      <c r="AA3519" s="33"/>
    </row>
    <row r="3520" spans="27:27" hidden="1">
      <c r="AA3520" s="33"/>
    </row>
    <row r="3521" spans="27:27" hidden="1">
      <c r="AA3521" s="33"/>
    </row>
    <row r="3522" spans="27:27" hidden="1">
      <c r="AA3522" s="33"/>
    </row>
    <row r="3523" spans="27:27" hidden="1">
      <c r="AA3523" s="33"/>
    </row>
    <row r="3524" spans="27:27" hidden="1">
      <c r="AA3524" s="33"/>
    </row>
    <row r="3525" spans="27:27" hidden="1">
      <c r="AA3525" s="33"/>
    </row>
    <row r="3526" spans="27:27" hidden="1">
      <c r="AA3526" s="33"/>
    </row>
    <row r="3527" spans="27:27" hidden="1">
      <c r="AA3527" s="33"/>
    </row>
    <row r="3528" spans="27:27" hidden="1">
      <c r="AA3528" s="33"/>
    </row>
    <row r="3529" spans="27:27" hidden="1">
      <c r="AA3529" s="33"/>
    </row>
    <row r="3530" spans="27:27" hidden="1">
      <c r="AA3530" s="33"/>
    </row>
    <row r="3531" spans="27:27" hidden="1">
      <c r="AA3531" s="33"/>
    </row>
    <row r="3532" spans="27:27" hidden="1">
      <c r="AA3532" s="33"/>
    </row>
    <row r="3533" spans="27:27" hidden="1">
      <c r="AA3533" s="33"/>
    </row>
    <row r="3534" spans="27:27" hidden="1">
      <c r="AA3534" s="33"/>
    </row>
    <row r="3535" spans="27:27" hidden="1">
      <c r="AA3535" s="33"/>
    </row>
    <row r="3536" spans="27:27" hidden="1">
      <c r="AA3536" s="33"/>
    </row>
    <row r="3537" spans="27:27" hidden="1">
      <c r="AA3537" s="33"/>
    </row>
    <row r="3538" spans="27:27" hidden="1">
      <c r="AA3538" s="33"/>
    </row>
    <row r="3539" spans="27:27" hidden="1">
      <c r="AA3539" s="33"/>
    </row>
    <row r="3540" spans="27:27" hidden="1">
      <c r="AA3540" s="33"/>
    </row>
    <row r="3541" spans="27:27" hidden="1">
      <c r="AA3541" s="33"/>
    </row>
    <row r="3542" spans="27:27" hidden="1">
      <c r="AA3542" s="33"/>
    </row>
    <row r="3543" spans="27:27" hidden="1">
      <c r="AA3543" s="33"/>
    </row>
    <row r="3544" spans="27:27" hidden="1">
      <c r="AA3544" s="33"/>
    </row>
    <row r="3545" spans="27:27" hidden="1">
      <c r="AA3545" s="33"/>
    </row>
    <row r="3546" spans="27:27" hidden="1">
      <c r="AA3546" s="33"/>
    </row>
    <row r="3547" spans="27:27" hidden="1">
      <c r="AA3547" s="33"/>
    </row>
    <row r="3548" spans="27:27" hidden="1">
      <c r="AA3548" s="33"/>
    </row>
    <row r="3549" spans="27:27" hidden="1">
      <c r="AA3549" s="33"/>
    </row>
    <row r="3550" spans="27:27" hidden="1">
      <c r="AA3550" s="33"/>
    </row>
    <row r="3551" spans="27:27" hidden="1">
      <c r="AA3551" s="33"/>
    </row>
    <row r="3552" spans="27:27" hidden="1">
      <c r="AA3552" s="33"/>
    </row>
    <row r="3553" spans="27:27" hidden="1">
      <c r="AA3553" s="33"/>
    </row>
    <row r="3554" spans="27:27" hidden="1">
      <c r="AA3554" s="33"/>
    </row>
    <row r="3555" spans="27:27" hidden="1">
      <c r="AA3555" s="33"/>
    </row>
    <row r="3556" spans="27:27" hidden="1">
      <c r="AA3556" s="33"/>
    </row>
    <row r="3557" spans="27:27" hidden="1">
      <c r="AA3557" s="33"/>
    </row>
    <row r="3558" spans="27:27" hidden="1">
      <c r="AA3558" s="33"/>
    </row>
    <row r="3559" spans="27:27" hidden="1">
      <c r="AA3559" s="33"/>
    </row>
    <row r="3560" spans="27:27" hidden="1">
      <c r="AA3560" s="33"/>
    </row>
    <row r="3561" spans="27:27" hidden="1">
      <c r="AA3561" s="33"/>
    </row>
    <row r="3562" spans="27:27" hidden="1">
      <c r="AA3562" s="33"/>
    </row>
    <row r="3563" spans="27:27" hidden="1">
      <c r="AA3563" s="33"/>
    </row>
    <row r="3564" spans="27:27" hidden="1">
      <c r="AA3564" s="33"/>
    </row>
    <row r="3565" spans="27:27" hidden="1">
      <c r="AA3565" s="33"/>
    </row>
    <row r="3566" spans="27:27" hidden="1">
      <c r="AA3566" s="33"/>
    </row>
    <row r="3567" spans="27:27" hidden="1">
      <c r="AA3567" s="33"/>
    </row>
    <row r="3568" spans="27:27" hidden="1">
      <c r="AA3568" s="33"/>
    </row>
    <row r="3569" spans="27:27" hidden="1">
      <c r="AA3569" s="33"/>
    </row>
    <row r="3570" spans="27:27" hidden="1">
      <c r="AA3570" s="33"/>
    </row>
    <row r="3571" spans="27:27" hidden="1">
      <c r="AA3571" s="33"/>
    </row>
    <row r="3572" spans="27:27" hidden="1">
      <c r="AA3572" s="33"/>
    </row>
    <row r="3573" spans="27:27" hidden="1">
      <c r="AA3573" s="33"/>
    </row>
    <row r="3574" spans="27:27" hidden="1">
      <c r="AA3574" s="33"/>
    </row>
    <row r="3575" spans="27:27" hidden="1">
      <c r="AA3575" s="33"/>
    </row>
    <row r="3576" spans="27:27" hidden="1">
      <c r="AA3576" s="33"/>
    </row>
    <row r="3577" spans="27:27" hidden="1">
      <c r="AA3577" s="33"/>
    </row>
    <row r="3578" spans="27:27" hidden="1">
      <c r="AA3578" s="33"/>
    </row>
    <row r="3579" spans="27:27" hidden="1">
      <c r="AA3579" s="33"/>
    </row>
    <row r="3580" spans="27:27" hidden="1">
      <c r="AA3580" s="33"/>
    </row>
    <row r="3581" spans="27:27" hidden="1">
      <c r="AA3581" s="33"/>
    </row>
    <row r="3582" spans="27:27" hidden="1">
      <c r="AA3582" s="33"/>
    </row>
    <row r="3583" spans="27:27" hidden="1">
      <c r="AA3583" s="33"/>
    </row>
    <row r="3584" spans="27:27" hidden="1">
      <c r="AA3584" s="33"/>
    </row>
    <row r="3585" spans="27:27" hidden="1">
      <c r="AA3585" s="33"/>
    </row>
    <row r="3586" spans="27:27" hidden="1">
      <c r="AA3586" s="33"/>
    </row>
    <row r="3587" spans="27:27" hidden="1">
      <c r="AA3587" s="33"/>
    </row>
    <row r="3588" spans="27:27" hidden="1">
      <c r="AA3588" s="33"/>
    </row>
    <row r="3589" spans="27:27" hidden="1">
      <c r="AA3589" s="33"/>
    </row>
    <row r="3590" spans="27:27" hidden="1">
      <c r="AA3590" s="33"/>
    </row>
    <row r="3591" spans="27:27" hidden="1">
      <c r="AA3591" s="33"/>
    </row>
    <row r="3592" spans="27:27" hidden="1">
      <c r="AA3592" s="33"/>
    </row>
    <row r="3593" spans="27:27" hidden="1">
      <c r="AA3593" s="33"/>
    </row>
    <row r="3594" spans="27:27" hidden="1">
      <c r="AA3594" s="33"/>
    </row>
    <row r="3595" spans="27:27" hidden="1">
      <c r="AA3595" s="33"/>
    </row>
    <row r="3596" spans="27:27" hidden="1">
      <c r="AA3596" s="33"/>
    </row>
    <row r="3597" spans="27:27" hidden="1">
      <c r="AA3597" s="33"/>
    </row>
    <row r="3598" spans="27:27" hidden="1">
      <c r="AA3598" s="33"/>
    </row>
    <row r="3599" spans="27:27" hidden="1">
      <c r="AA3599" s="33"/>
    </row>
    <row r="3600" spans="27:27" hidden="1">
      <c r="AA3600" s="33"/>
    </row>
    <row r="3601" spans="27:27" hidden="1">
      <c r="AA3601" s="33"/>
    </row>
    <row r="3602" spans="27:27" hidden="1">
      <c r="AA3602" s="33"/>
    </row>
    <row r="3603" spans="27:27" hidden="1">
      <c r="AA3603" s="33"/>
    </row>
    <row r="3604" spans="27:27" hidden="1">
      <c r="AA3604" s="33"/>
    </row>
    <row r="3605" spans="27:27" hidden="1">
      <c r="AA3605" s="33"/>
    </row>
    <row r="3606" spans="27:27" hidden="1">
      <c r="AA3606" s="33"/>
    </row>
    <row r="3607" spans="27:27" hidden="1">
      <c r="AA3607" s="33"/>
    </row>
    <row r="3608" spans="27:27" hidden="1">
      <c r="AA3608" s="33"/>
    </row>
    <row r="3609" spans="27:27" hidden="1">
      <c r="AA3609" s="33"/>
    </row>
    <row r="3610" spans="27:27" hidden="1">
      <c r="AA3610" s="33"/>
    </row>
    <row r="3611" spans="27:27" hidden="1">
      <c r="AA3611" s="33"/>
    </row>
    <row r="3612" spans="27:27" hidden="1">
      <c r="AA3612" s="33"/>
    </row>
    <row r="3613" spans="27:27" hidden="1">
      <c r="AA3613" s="33"/>
    </row>
    <row r="3614" spans="27:27" hidden="1">
      <c r="AA3614" s="33"/>
    </row>
    <row r="3615" spans="27:27" hidden="1">
      <c r="AA3615" s="33"/>
    </row>
    <row r="3616" spans="27:27" hidden="1">
      <c r="AA3616" s="33"/>
    </row>
    <row r="3617" spans="27:27" hidden="1">
      <c r="AA3617" s="33"/>
    </row>
    <row r="3618" spans="27:27" hidden="1">
      <c r="AA3618" s="33"/>
    </row>
    <row r="3619" spans="27:27" hidden="1">
      <c r="AA3619" s="33"/>
    </row>
    <row r="3620" spans="27:27" hidden="1">
      <c r="AA3620" s="33"/>
    </row>
    <row r="3621" spans="27:27" hidden="1">
      <c r="AA3621" s="33"/>
    </row>
    <row r="3622" spans="27:27" hidden="1">
      <c r="AA3622" s="33"/>
    </row>
    <row r="3623" spans="27:27" hidden="1">
      <c r="AA3623" s="33"/>
    </row>
    <row r="3624" spans="27:27" hidden="1">
      <c r="AA3624" s="33"/>
    </row>
    <row r="3625" spans="27:27" hidden="1">
      <c r="AA3625" s="33"/>
    </row>
    <row r="3626" spans="27:27" hidden="1">
      <c r="AA3626" s="33"/>
    </row>
    <row r="3627" spans="27:27" hidden="1">
      <c r="AA3627" s="33"/>
    </row>
    <row r="3628" spans="27:27" hidden="1">
      <c r="AA3628" s="33"/>
    </row>
    <row r="3629" spans="27:27" hidden="1">
      <c r="AA3629" s="33"/>
    </row>
    <row r="3630" spans="27:27" hidden="1">
      <c r="AA3630" s="33"/>
    </row>
    <row r="3631" spans="27:27" hidden="1">
      <c r="AA3631" s="33"/>
    </row>
    <row r="3632" spans="27:27" hidden="1">
      <c r="AA3632" s="33"/>
    </row>
    <row r="3633" spans="27:27" hidden="1">
      <c r="AA3633" s="33"/>
    </row>
    <row r="3634" spans="27:27" hidden="1">
      <c r="AA3634" s="33"/>
    </row>
    <row r="3635" spans="27:27" hidden="1">
      <c r="AA3635" s="33"/>
    </row>
    <row r="3636" spans="27:27" hidden="1">
      <c r="AA3636" s="33"/>
    </row>
    <row r="3637" spans="27:27" hidden="1">
      <c r="AA3637" s="33"/>
    </row>
    <row r="3638" spans="27:27" hidden="1">
      <c r="AA3638" s="33"/>
    </row>
    <row r="3639" spans="27:27" hidden="1">
      <c r="AA3639" s="33"/>
    </row>
    <row r="3640" spans="27:27" hidden="1">
      <c r="AA3640" s="33"/>
    </row>
    <row r="3641" spans="27:27" hidden="1">
      <c r="AA3641" s="33"/>
    </row>
    <row r="3642" spans="27:27" hidden="1">
      <c r="AA3642" s="33"/>
    </row>
    <row r="3643" spans="27:27" hidden="1">
      <c r="AA3643" s="33"/>
    </row>
    <row r="3644" spans="27:27" hidden="1">
      <c r="AA3644" s="33"/>
    </row>
    <row r="3645" spans="27:27" hidden="1">
      <c r="AA3645" s="33"/>
    </row>
    <row r="3646" spans="27:27" hidden="1">
      <c r="AA3646" s="33"/>
    </row>
    <row r="3647" spans="27:27" hidden="1">
      <c r="AA3647" s="33"/>
    </row>
    <row r="3648" spans="27:27" hidden="1">
      <c r="AA3648" s="33"/>
    </row>
    <row r="3649" spans="27:27" hidden="1">
      <c r="AA3649" s="33"/>
    </row>
    <row r="3650" spans="27:27" hidden="1">
      <c r="AA3650" s="33"/>
    </row>
    <row r="3651" spans="27:27" hidden="1">
      <c r="AA3651" s="33"/>
    </row>
    <row r="3652" spans="27:27" hidden="1">
      <c r="AA3652" s="33"/>
    </row>
    <row r="3653" spans="27:27" hidden="1">
      <c r="AA3653" s="33"/>
    </row>
    <row r="3654" spans="27:27" hidden="1">
      <c r="AA3654" s="33"/>
    </row>
    <row r="3655" spans="27:27" hidden="1">
      <c r="AA3655" s="33"/>
    </row>
    <row r="3656" spans="27:27" hidden="1">
      <c r="AA3656" s="33"/>
    </row>
    <row r="3657" spans="27:27" hidden="1">
      <c r="AA3657" s="33"/>
    </row>
    <row r="3658" spans="27:27" hidden="1">
      <c r="AA3658" s="33"/>
    </row>
    <row r="3659" spans="27:27" hidden="1">
      <c r="AA3659" s="33"/>
    </row>
    <row r="3660" spans="27:27" hidden="1">
      <c r="AA3660" s="33"/>
    </row>
    <row r="3661" spans="27:27" hidden="1">
      <c r="AA3661" s="33"/>
    </row>
    <row r="3662" spans="27:27" hidden="1">
      <c r="AA3662" s="33"/>
    </row>
    <row r="3663" spans="27:27" hidden="1">
      <c r="AA3663" s="33"/>
    </row>
    <row r="3664" spans="27:27" hidden="1">
      <c r="AA3664" s="33"/>
    </row>
    <row r="3665" spans="27:27" hidden="1">
      <c r="AA3665" s="33"/>
    </row>
    <row r="3666" spans="27:27" hidden="1">
      <c r="AA3666" s="33"/>
    </row>
    <row r="3667" spans="27:27" hidden="1">
      <c r="AA3667" s="33"/>
    </row>
    <row r="3668" spans="27:27" hidden="1">
      <c r="AA3668" s="33"/>
    </row>
    <row r="3669" spans="27:27" hidden="1">
      <c r="AA3669" s="33"/>
    </row>
    <row r="3670" spans="27:27" hidden="1">
      <c r="AA3670" s="33"/>
    </row>
    <row r="3671" spans="27:27" hidden="1">
      <c r="AA3671" s="33"/>
    </row>
    <row r="3672" spans="27:27" hidden="1">
      <c r="AA3672" s="33"/>
    </row>
    <row r="3673" spans="27:27" hidden="1">
      <c r="AA3673" s="33"/>
    </row>
    <row r="3674" spans="27:27" hidden="1">
      <c r="AA3674" s="33"/>
    </row>
    <row r="3675" spans="27:27" hidden="1">
      <c r="AA3675" s="33"/>
    </row>
    <row r="3676" spans="27:27" hidden="1">
      <c r="AA3676" s="33"/>
    </row>
    <row r="3677" spans="27:27" hidden="1">
      <c r="AA3677" s="33"/>
    </row>
    <row r="3678" spans="27:27" hidden="1">
      <c r="AA3678" s="33"/>
    </row>
    <row r="3679" spans="27:27" hidden="1">
      <c r="AA3679" s="33"/>
    </row>
    <row r="3680" spans="27:27" hidden="1">
      <c r="AA3680" s="33"/>
    </row>
    <row r="3681" spans="27:27" hidden="1">
      <c r="AA3681" s="33"/>
    </row>
    <row r="3682" spans="27:27" hidden="1">
      <c r="AA3682" s="33"/>
    </row>
    <row r="3683" spans="27:27" hidden="1">
      <c r="AA3683" s="33"/>
    </row>
    <row r="3684" spans="27:27" hidden="1">
      <c r="AA3684" s="33"/>
    </row>
    <row r="3685" spans="27:27" hidden="1">
      <c r="AA3685" s="33"/>
    </row>
    <row r="3686" spans="27:27" hidden="1">
      <c r="AA3686" s="33"/>
    </row>
    <row r="3687" spans="27:27" hidden="1">
      <c r="AA3687" s="33"/>
    </row>
    <row r="3688" spans="27:27" hidden="1">
      <c r="AA3688" s="33"/>
    </row>
    <row r="3689" spans="27:27" hidden="1">
      <c r="AA3689" s="33"/>
    </row>
    <row r="3690" spans="27:27" hidden="1">
      <c r="AA3690" s="33"/>
    </row>
    <row r="3691" spans="27:27" hidden="1">
      <c r="AA3691" s="33"/>
    </row>
    <row r="3692" spans="27:27" hidden="1">
      <c r="AA3692" s="33"/>
    </row>
    <row r="3693" spans="27:27" hidden="1">
      <c r="AA3693" s="33"/>
    </row>
    <row r="3694" spans="27:27" hidden="1">
      <c r="AA3694" s="33"/>
    </row>
    <row r="3695" spans="27:27" hidden="1">
      <c r="AA3695" s="33"/>
    </row>
    <row r="3696" spans="27:27" hidden="1">
      <c r="AA3696" s="33"/>
    </row>
    <row r="3697" spans="27:27" hidden="1">
      <c r="AA3697" s="33"/>
    </row>
    <row r="3698" spans="27:27" hidden="1">
      <c r="AA3698" s="33"/>
    </row>
    <row r="3699" spans="27:27" hidden="1">
      <c r="AA3699" s="33"/>
    </row>
    <row r="3700" spans="27:27" hidden="1">
      <c r="AA3700" s="33"/>
    </row>
    <row r="3701" spans="27:27" hidden="1">
      <c r="AA3701" s="33"/>
    </row>
    <row r="3702" spans="27:27" hidden="1">
      <c r="AA3702" s="33"/>
    </row>
    <row r="3703" spans="27:27" hidden="1">
      <c r="AA3703" s="33"/>
    </row>
    <row r="3704" spans="27:27" hidden="1">
      <c r="AA3704" s="33"/>
    </row>
    <row r="3705" spans="27:27" hidden="1">
      <c r="AA3705" s="33"/>
    </row>
    <row r="3706" spans="27:27" hidden="1">
      <c r="AA3706" s="33"/>
    </row>
    <row r="3707" spans="27:27" hidden="1">
      <c r="AA3707" s="33"/>
    </row>
    <row r="3708" spans="27:27" hidden="1">
      <c r="AA3708" s="33"/>
    </row>
    <row r="3709" spans="27:27" hidden="1">
      <c r="AA3709" s="33"/>
    </row>
    <row r="3710" spans="27:27" hidden="1">
      <c r="AA3710" s="33"/>
    </row>
    <row r="3711" spans="27:27" hidden="1">
      <c r="AA3711" s="33"/>
    </row>
    <row r="3712" spans="27:27" hidden="1">
      <c r="AA3712" s="33"/>
    </row>
    <row r="3713" spans="27:27" hidden="1">
      <c r="AA3713" s="33"/>
    </row>
    <row r="3714" spans="27:27" hidden="1">
      <c r="AA3714" s="33"/>
    </row>
    <row r="3715" spans="27:27" hidden="1">
      <c r="AA3715" s="33"/>
    </row>
    <row r="3716" spans="27:27" hidden="1">
      <c r="AA3716" s="33"/>
    </row>
    <row r="3717" spans="27:27" hidden="1">
      <c r="AA3717" s="33"/>
    </row>
    <row r="3718" spans="27:27" hidden="1">
      <c r="AA3718" s="33"/>
    </row>
    <row r="3719" spans="27:27" hidden="1">
      <c r="AA3719" s="33"/>
    </row>
    <row r="3720" spans="27:27" hidden="1">
      <c r="AA3720" s="33"/>
    </row>
    <row r="3721" spans="27:27" hidden="1">
      <c r="AA3721" s="33"/>
    </row>
    <row r="3722" spans="27:27" hidden="1">
      <c r="AA3722" s="33"/>
    </row>
    <row r="3723" spans="27:27" hidden="1">
      <c r="AA3723" s="33"/>
    </row>
    <row r="3724" spans="27:27" hidden="1">
      <c r="AA3724" s="33"/>
    </row>
    <row r="3725" spans="27:27" hidden="1">
      <c r="AA3725" s="33"/>
    </row>
    <row r="3726" spans="27:27" hidden="1">
      <c r="AA3726" s="33"/>
    </row>
    <row r="3727" spans="27:27" hidden="1">
      <c r="AA3727" s="33"/>
    </row>
    <row r="3728" spans="27:27" hidden="1">
      <c r="AA3728" s="33"/>
    </row>
    <row r="3729" spans="27:27" hidden="1">
      <c r="AA3729" s="33"/>
    </row>
    <row r="3730" spans="27:27" hidden="1">
      <c r="AA3730" s="33"/>
    </row>
    <row r="3731" spans="27:27" hidden="1">
      <c r="AA3731" s="33"/>
    </row>
    <row r="3732" spans="27:27" hidden="1">
      <c r="AA3732" s="33"/>
    </row>
    <row r="3733" spans="27:27" hidden="1">
      <c r="AA3733" s="33"/>
    </row>
    <row r="3734" spans="27:27" hidden="1">
      <c r="AA3734" s="33"/>
    </row>
    <row r="3735" spans="27:27" hidden="1">
      <c r="AA3735" s="33"/>
    </row>
    <row r="3736" spans="27:27" hidden="1">
      <c r="AA3736" s="33"/>
    </row>
    <row r="3737" spans="27:27" hidden="1">
      <c r="AA3737" s="33"/>
    </row>
    <row r="3738" spans="27:27" hidden="1">
      <c r="AA3738" s="33"/>
    </row>
    <row r="3739" spans="27:27" hidden="1">
      <c r="AA3739" s="33"/>
    </row>
    <row r="3740" spans="27:27" hidden="1">
      <c r="AA3740" s="33"/>
    </row>
    <row r="3741" spans="27:27" hidden="1">
      <c r="AA3741" s="33"/>
    </row>
    <row r="3742" spans="27:27" hidden="1">
      <c r="AA3742" s="33"/>
    </row>
    <row r="3743" spans="27:27" hidden="1">
      <c r="AA3743" s="33"/>
    </row>
    <row r="3744" spans="27:27" hidden="1">
      <c r="AA3744" s="33"/>
    </row>
    <row r="3745" spans="27:27" hidden="1">
      <c r="AA3745" s="33"/>
    </row>
    <row r="3746" spans="27:27" hidden="1">
      <c r="AA3746" s="33"/>
    </row>
    <row r="3747" spans="27:27" hidden="1">
      <c r="AA3747" s="33"/>
    </row>
    <row r="3748" spans="27:27" hidden="1">
      <c r="AA3748" s="33"/>
    </row>
    <row r="3749" spans="27:27" hidden="1">
      <c r="AA3749" s="33"/>
    </row>
    <row r="3750" spans="27:27" hidden="1">
      <c r="AA3750" s="33"/>
    </row>
    <row r="3751" spans="27:27" hidden="1">
      <c r="AA3751" s="33"/>
    </row>
    <row r="3752" spans="27:27" hidden="1">
      <c r="AA3752" s="33"/>
    </row>
    <row r="3753" spans="27:27" hidden="1">
      <c r="AA3753" s="33"/>
    </row>
    <row r="3754" spans="27:27" hidden="1">
      <c r="AA3754" s="33"/>
    </row>
    <row r="3755" spans="27:27" hidden="1">
      <c r="AA3755" s="33"/>
    </row>
    <row r="3756" spans="27:27" hidden="1">
      <c r="AA3756" s="33"/>
    </row>
    <row r="3757" spans="27:27" hidden="1">
      <c r="AA3757" s="33"/>
    </row>
    <row r="3758" spans="27:27" hidden="1">
      <c r="AA3758" s="33"/>
    </row>
    <row r="3759" spans="27:27" hidden="1">
      <c r="AA3759" s="33"/>
    </row>
    <row r="3760" spans="27:27" hidden="1">
      <c r="AA3760" s="33"/>
    </row>
    <row r="3761" spans="27:27" hidden="1">
      <c r="AA3761" s="33"/>
    </row>
    <row r="3762" spans="27:27" hidden="1">
      <c r="AA3762" s="33"/>
    </row>
    <row r="3763" spans="27:27" hidden="1">
      <c r="AA3763" s="33"/>
    </row>
    <row r="3764" spans="27:27" hidden="1">
      <c r="AA3764" s="33"/>
    </row>
    <row r="3765" spans="27:27" hidden="1">
      <c r="AA3765" s="33"/>
    </row>
    <row r="3766" spans="27:27" hidden="1">
      <c r="AA3766" s="33"/>
    </row>
    <row r="3767" spans="27:27" hidden="1">
      <c r="AA3767" s="33"/>
    </row>
    <row r="3768" spans="27:27" hidden="1">
      <c r="AA3768" s="33"/>
    </row>
    <row r="3769" spans="27:27" hidden="1">
      <c r="AA3769" s="33"/>
    </row>
    <row r="3770" spans="27:27" hidden="1">
      <c r="AA3770" s="33"/>
    </row>
    <row r="3771" spans="27:27" hidden="1">
      <c r="AA3771" s="33"/>
    </row>
    <row r="3772" spans="27:27" hidden="1">
      <c r="AA3772" s="33"/>
    </row>
    <row r="3773" spans="27:27" hidden="1">
      <c r="AA3773" s="33"/>
    </row>
    <row r="3774" spans="27:27" hidden="1">
      <c r="AA3774" s="33"/>
    </row>
    <row r="3775" spans="27:27" hidden="1">
      <c r="AA3775" s="33"/>
    </row>
    <row r="3776" spans="27:27" hidden="1">
      <c r="AA3776" s="33"/>
    </row>
    <row r="3777" spans="27:27" hidden="1">
      <c r="AA3777" s="33"/>
    </row>
    <row r="3778" spans="27:27" hidden="1">
      <c r="AA3778" s="33"/>
    </row>
    <row r="3779" spans="27:27" hidden="1">
      <c r="AA3779" s="33"/>
    </row>
    <row r="3780" spans="27:27" hidden="1">
      <c r="AA3780" s="33"/>
    </row>
    <row r="3781" spans="27:27" hidden="1">
      <c r="AA3781" s="33"/>
    </row>
    <row r="3782" spans="27:27" hidden="1">
      <c r="AA3782" s="33"/>
    </row>
    <row r="3783" spans="27:27" hidden="1">
      <c r="AA3783" s="33"/>
    </row>
    <row r="3784" spans="27:27" hidden="1">
      <c r="AA3784" s="33"/>
    </row>
    <row r="3785" spans="27:27" hidden="1">
      <c r="AA3785" s="33"/>
    </row>
    <row r="3786" spans="27:27" hidden="1">
      <c r="AA3786" s="33"/>
    </row>
    <row r="3787" spans="27:27" hidden="1">
      <c r="AA3787" s="33"/>
    </row>
    <row r="3788" spans="27:27" hidden="1">
      <c r="AA3788" s="33"/>
    </row>
    <row r="3789" spans="27:27" hidden="1">
      <c r="AA3789" s="33"/>
    </row>
    <row r="3790" spans="27:27" hidden="1">
      <c r="AA3790" s="33"/>
    </row>
    <row r="3791" spans="27:27" hidden="1">
      <c r="AA3791" s="33"/>
    </row>
    <row r="3792" spans="27:27" hidden="1">
      <c r="AA3792" s="33"/>
    </row>
    <row r="3793" spans="27:27" hidden="1">
      <c r="AA3793" s="33"/>
    </row>
    <row r="3794" spans="27:27" hidden="1">
      <c r="AA3794" s="33"/>
    </row>
    <row r="3795" spans="27:27" hidden="1">
      <c r="AA3795" s="33"/>
    </row>
    <row r="3796" spans="27:27" hidden="1">
      <c r="AA3796" s="33"/>
    </row>
    <row r="3797" spans="27:27" hidden="1">
      <c r="AA3797" s="33"/>
    </row>
    <row r="3798" spans="27:27" hidden="1">
      <c r="AA3798" s="33"/>
    </row>
    <row r="3799" spans="27:27" hidden="1">
      <c r="AA3799" s="33"/>
    </row>
    <row r="3800" spans="27:27" hidden="1">
      <c r="AA3800" s="33"/>
    </row>
    <row r="3801" spans="27:27" hidden="1">
      <c r="AA3801" s="33"/>
    </row>
    <row r="3802" spans="27:27" hidden="1">
      <c r="AA3802" s="33"/>
    </row>
    <row r="3803" spans="27:27" hidden="1">
      <c r="AA3803" s="33"/>
    </row>
    <row r="3804" spans="27:27" hidden="1">
      <c r="AA3804" s="33"/>
    </row>
    <row r="3805" spans="27:27" hidden="1">
      <c r="AA3805" s="33"/>
    </row>
    <row r="3806" spans="27:27" hidden="1">
      <c r="AA3806" s="33"/>
    </row>
    <row r="3807" spans="27:27" hidden="1">
      <c r="AA3807" s="33"/>
    </row>
    <row r="3808" spans="27:27" hidden="1">
      <c r="AA3808" s="33"/>
    </row>
    <row r="3809" spans="27:27" hidden="1">
      <c r="AA3809" s="33"/>
    </row>
    <row r="3810" spans="27:27" hidden="1">
      <c r="AA3810" s="33"/>
    </row>
    <row r="3811" spans="27:27" hidden="1">
      <c r="AA3811" s="33"/>
    </row>
    <row r="3812" spans="27:27" hidden="1">
      <c r="AA3812" s="33"/>
    </row>
    <row r="3813" spans="27:27" hidden="1">
      <c r="AA3813" s="33"/>
    </row>
    <row r="3814" spans="27:27" hidden="1">
      <c r="AA3814" s="33"/>
    </row>
    <row r="3815" spans="27:27" hidden="1">
      <c r="AA3815" s="33"/>
    </row>
    <row r="3816" spans="27:27" hidden="1">
      <c r="AA3816" s="33"/>
    </row>
    <row r="3817" spans="27:27" hidden="1">
      <c r="AA3817" s="33"/>
    </row>
    <row r="3818" spans="27:27" hidden="1">
      <c r="AA3818" s="33"/>
    </row>
    <row r="3819" spans="27:27" hidden="1">
      <c r="AA3819" s="33"/>
    </row>
    <row r="3820" spans="27:27" hidden="1">
      <c r="AA3820" s="33"/>
    </row>
    <row r="3821" spans="27:27" hidden="1">
      <c r="AA3821" s="33"/>
    </row>
    <row r="3822" spans="27:27" hidden="1">
      <c r="AA3822" s="33"/>
    </row>
    <row r="3823" spans="27:27" hidden="1">
      <c r="AA3823" s="33"/>
    </row>
    <row r="3824" spans="27:27" hidden="1">
      <c r="AA3824" s="33"/>
    </row>
    <row r="3825" spans="27:27" hidden="1">
      <c r="AA3825" s="33"/>
    </row>
    <row r="3826" spans="27:27" hidden="1">
      <c r="AA3826" s="33"/>
    </row>
    <row r="3827" spans="27:27" hidden="1">
      <c r="AA3827" s="33"/>
    </row>
    <row r="3828" spans="27:27" hidden="1">
      <c r="AA3828" s="33"/>
    </row>
    <row r="3829" spans="27:27" hidden="1">
      <c r="AA3829" s="33"/>
    </row>
    <row r="3830" spans="27:27" hidden="1">
      <c r="AA3830" s="33"/>
    </row>
    <row r="3831" spans="27:27" hidden="1">
      <c r="AA3831" s="33"/>
    </row>
    <row r="3832" spans="27:27" hidden="1">
      <c r="AA3832" s="33"/>
    </row>
    <row r="3833" spans="27:27" hidden="1">
      <c r="AA3833" s="33"/>
    </row>
    <row r="3834" spans="27:27" hidden="1">
      <c r="AA3834" s="33"/>
    </row>
    <row r="3835" spans="27:27" hidden="1">
      <c r="AA3835" s="33"/>
    </row>
    <row r="3836" spans="27:27" hidden="1">
      <c r="AA3836" s="33"/>
    </row>
    <row r="3837" spans="27:27" hidden="1">
      <c r="AA3837" s="33"/>
    </row>
    <row r="3838" spans="27:27" hidden="1">
      <c r="AA3838" s="33"/>
    </row>
    <row r="3839" spans="27:27" hidden="1">
      <c r="AA3839" s="33"/>
    </row>
    <row r="3840" spans="27:27" hidden="1">
      <c r="AA3840" s="33"/>
    </row>
    <row r="3841" spans="27:27" hidden="1">
      <c r="AA3841" s="33"/>
    </row>
    <row r="3842" spans="27:27" hidden="1">
      <c r="AA3842" s="33"/>
    </row>
    <row r="3843" spans="27:27" hidden="1">
      <c r="AA3843" s="33"/>
    </row>
    <row r="3844" spans="27:27" hidden="1">
      <c r="AA3844" s="33"/>
    </row>
    <row r="3845" spans="27:27" hidden="1">
      <c r="AA3845" s="33"/>
    </row>
    <row r="3846" spans="27:27" hidden="1">
      <c r="AA3846" s="33"/>
    </row>
    <row r="3847" spans="27:27" hidden="1">
      <c r="AA3847" s="33"/>
    </row>
    <row r="3848" spans="27:27" hidden="1">
      <c r="AA3848" s="33"/>
    </row>
    <row r="3849" spans="27:27" hidden="1">
      <c r="AA3849" s="33"/>
    </row>
    <row r="3850" spans="27:27" hidden="1">
      <c r="AA3850" s="33"/>
    </row>
    <row r="3851" spans="27:27" hidden="1">
      <c r="AA3851" s="33"/>
    </row>
    <row r="3852" spans="27:27" hidden="1">
      <c r="AA3852" s="33"/>
    </row>
    <row r="3853" spans="27:27" hidden="1">
      <c r="AA3853" s="33"/>
    </row>
    <row r="3854" spans="27:27" hidden="1">
      <c r="AA3854" s="33"/>
    </row>
    <row r="3855" spans="27:27" hidden="1">
      <c r="AA3855" s="33"/>
    </row>
    <row r="3856" spans="27:27" hidden="1">
      <c r="AA3856" s="33"/>
    </row>
    <row r="3857" spans="27:27" hidden="1">
      <c r="AA3857" s="33"/>
    </row>
    <row r="3858" spans="27:27" hidden="1">
      <c r="AA3858" s="33"/>
    </row>
    <row r="3859" spans="27:27" hidden="1">
      <c r="AA3859" s="33"/>
    </row>
    <row r="3860" spans="27:27" hidden="1">
      <c r="AA3860" s="33"/>
    </row>
    <row r="3861" spans="27:27" hidden="1">
      <c r="AA3861" s="33"/>
    </row>
    <row r="3862" spans="27:27" hidden="1">
      <c r="AA3862" s="33"/>
    </row>
    <row r="3863" spans="27:27" hidden="1">
      <c r="AA3863" s="33"/>
    </row>
    <row r="3864" spans="27:27" hidden="1">
      <c r="AA3864" s="33"/>
    </row>
    <row r="3865" spans="27:27" hidden="1">
      <c r="AA3865" s="33"/>
    </row>
    <row r="3866" spans="27:27" hidden="1">
      <c r="AA3866" s="33"/>
    </row>
    <row r="3867" spans="27:27" hidden="1">
      <c r="AA3867" s="33"/>
    </row>
    <row r="3868" spans="27:27" hidden="1">
      <c r="AA3868" s="33"/>
    </row>
    <row r="3869" spans="27:27" hidden="1">
      <c r="AA3869" s="33"/>
    </row>
    <row r="3870" spans="27:27" hidden="1">
      <c r="AA3870" s="33"/>
    </row>
    <row r="3871" spans="27:27" hidden="1">
      <c r="AA3871" s="33"/>
    </row>
    <row r="3872" spans="27:27" hidden="1">
      <c r="AA3872" s="33"/>
    </row>
    <row r="3873" spans="27:27" hidden="1">
      <c r="AA3873" s="33"/>
    </row>
    <row r="3874" spans="27:27" hidden="1">
      <c r="AA3874" s="33"/>
    </row>
    <row r="3875" spans="27:27" hidden="1">
      <c r="AA3875" s="33"/>
    </row>
    <row r="3876" spans="27:27" hidden="1">
      <c r="AA3876" s="33"/>
    </row>
    <row r="3877" spans="27:27" hidden="1">
      <c r="AA3877" s="33"/>
    </row>
    <row r="3878" spans="27:27" hidden="1">
      <c r="AA3878" s="33"/>
    </row>
    <row r="3879" spans="27:27" hidden="1">
      <c r="AA3879" s="33"/>
    </row>
    <row r="3880" spans="27:27" hidden="1">
      <c r="AA3880" s="33"/>
    </row>
    <row r="3881" spans="27:27" hidden="1">
      <c r="AA3881" s="33"/>
    </row>
    <row r="3882" spans="27:27" hidden="1">
      <c r="AA3882" s="33"/>
    </row>
    <row r="3883" spans="27:27" hidden="1">
      <c r="AA3883" s="33"/>
    </row>
    <row r="3884" spans="27:27" hidden="1">
      <c r="AA3884" s="33"/>
    </row>
    <row r="3885" spans="27:27" hidden="1">
      <c r="AA3885" s="33"/>
    </row>
    <row r="3886" spans="27:27" hidden="1">
      <c r="AA3886" s="33"/>
    </row>
    <row r="3887" spans="27:27" hidden="1">
      <c r="AA3887" s="33"/>
    </row>
    <row r="3888" spans="27:27" hidden="1">
      <c r="AA3888" s="33"/>
    </row>
    <row r="3889" spans="27:27" hidden="1">
      <c r="AA3889" s="33"/>
    </row>
    <row r="3890" spans="27:27" hidden="1">
      <c r="AA3890" s="33"/>
    </row>
    <row r="3891" spans="27:27" hidden="1">
      <c r="AA3891" s="33"/>
    </row>
    <row r="3892" spans="27:27" hidden="1">
      <c r="AA3892" s="33"/>
    </row>
    <row r="3893" spans="27:27" hidden="1">
      <c r="AA3893" s="33"/>
    </row>
    <row r="3894" spans="27:27" hidden="1">
      <c r="AA3894" s="33"/>
    </row>
    <row r="3895" spans="27:27" hidden="1">
      <c r="AA3895" s="33"/>
    </row>
    <row r="3896" spans="27:27" hidden="1">
      <c r="AA3896" s="33"/>
    </row>
    <row r="3897" spans="27:27" hidden="1">
      <c r="AA3897" s="33"/>
    </row>
    <row r="3898" spans="27:27" hidden="1">
      <c r="AA3898" s="33"/>
    </row>
    <row r="3899" spans="27:27" hidden="1">
      <c r="AA3899" s="33"/>
    </row>
    <row r="3900" spans="27:27" hidden="1">
      <c r="AA3900" s="33"/>
    </row>
    <row r="3901" spans="27:27" hidden="1">
      <c r="AA3901" s="33"/>
    </row>
    <row r="3902" spans="27:27" hidden="1">
      <c r="AA3902" s="33"/>
    </row>
    <row r="3903" spans="27:27" hidden="1">
      <c r="AA3903" s="33"/>
    </row>
    <row r="3904" spans="27:27" hidden="1">
      <c r="AA3904" s="33"/>
    </row>
    <row r="3905" spans="27:27" hidden="1">
      <c r="AA3905" s="33"/>
    </row>
    <row r="3906" spans="27:27" hidden="1">
      <c r="AA3906" s="33"/>
    </row>
    <row r="3907" spans="27:27" hidden="1">
      <c r="AA3907" s="33"/>
    </row>
    <row r="3908" spans="27:27" hidden="1">
      <c r="AA3908" s="33"/>
    </row>
    <row r="3909" spans="27:27" hidden="1">
      <c r="AA3909" s="33"/>
    </row>
    <row r="3910" spans="27:27" hidden="1">
      <c r="AA3910" s="33"/>
    </row>
    <row r="3911" spans="27:27" hidden="1">
      <c r="AA3911" s="33"/>
    </row>
    <row r="3912" spans="27:27" hidden="1">
      <c r="AA3912" s="33"/>
    </row>
    <row r="3913" spans="27:27" hidden="1">
      <c r="AA3913" s="33"/>
    </row>
    <row r="3914" spans="27:27" hidden="1">
      <c r="AA3914" s="33"/>
    </row>
    <row r="3915" spans="27:27" hidden="1">
      <c r="AA3915" s="33"/>
    </row>
    <row r="3916" spans="27:27" hidden="1">
      <c r="AA3916" s="33"/>
    </row>
    <row r="3917" spans="27:27" hidden="1">
      <c r="AA3917" s="33"/>
    </row>
    <row r="3918" spans="27:27" hidden="1">
      <c r="AA3918" s="33"/>
    </row>
    <row r="3919" spans="27:27" hidden="1">
      <c r="AA3919" s="33"/>
    </row>
    <row r="3920" spans="27:27" hidden="1">
      <c r="AA3920" s="33"/>
    </row>
    <row r="3921" spans="27:27" hidden="1">
      <c r="AA3921" s="33"/>
    </row>
    <row r="3922" spans="27:27" hidden="1">
      <c r="AA3922" s="33"/>
    </row>
    <row r="3923" spans="27:27" hidden="1">
      <c r="AA3923" s="33"/>
    </row>
    <row r="3924" spans="27:27" hidden="1">
      <c r="AA3924" s="33"/>
    </row>
    <row r="3925" spans="27:27" hidden="1">
      <c r="AA3925" s="33"/>
    </row>
    <row r="3926" spans="27:27" hidden="1">
      <c r="AA3926" s="33"/>
    </row>
    <row r="3927" spans="27:27" hidden="1">
      <c r="AA3927" s="33"/>
    </row>
    <row r="3928" spans="27:27" hidden="1">
      <c r="AA3928" s="33"/>
    </row>
    <row r="3929" spans="27:27" hidden="1">
      <c r="AA3929" s="33"/>
    </row>
    <row r="3930" spans="27:27" hidden="1">
      <c r="AA3930" s="33"/>
    </row>
    <row r="3931" spans="27:27" hidden="1">
      <c r="AA3931" s="33"/>
    </row>
    <row r="3932" spans="27:27" hidden="1">
      <c r="AA3932" s="33"/>
    </row>
    <row r="3933" spans="27:27" hidden="1">
      <c r="AA3933" s="33"/>
    </row>
    <row r="3934" spans="27:27" hidden="1">
      <c r="AA3934" s="33"/>
    </row>
    <row r="3935" spans="27:27" hidden="1">
      <c r="AA3935" s="33"/>
    </row>
    <row r="3936" spans="27:27" hidden="1">
      <c r="AA3936" s="33"/>
    </row>
    <row r="3937" spans="27:27" hidden="1">
      <c r="AA3937" s="33"/>
    </row>
    <row r="3938" spans="27:27" hidden="1">
      <c r="AA3938" s="33"/>
    </row>
    <row r="3939" spans="27:27" hidden="1">
      <c r="AA3939" s="33"/>
    </row>
    <row r="3940" spans="27:27" hidden="1">
      <c r="AA3940" s="33"/>
    </row>
    <row r="3941" spans="27:27" hidden="1">
      <c r="AA3941" s="33"/>
    </row>
    <row r="3942" spans="27:27" hidden="1">
      <c r="AA3942" s="33"/>
    </row>
    <row r="3943" spans="27:27" hidden="1">
      <c r="AA3943" s="33"/>
    </row>
    <row r="3944" spans="27:27" hidden="1">
      <c r="AA3944" s="33"/>
    </row>
    <row r="3945" spans="27:27" hidden="1">
      <c r="AA3945" s="33"/>
    </row>
    <row r="3946" spans="27:27" hidden="1">
      <c r="AA3946" s="33"/>
    </row>
    <row r="3947" spans="27:27" hidden="1">
      <c r="AA3947" s="33"/>
    </row>
    <row r="3948" spans="27:27" hidden="1">
      <c r="AA3948" s="33"/>
    </row>
    <row r="3949" spans="27:27" hidden="1">
      <c r="AA3949" s="33"/>
    </row>
    <row r="3950" spans="27:27" hidden="1">
      <c r="AA3950" s="33"/>
    </row>
    <row r="3951" spans="27:27" hidden="1">
      <c r="AA3951" s="33"/>
    </row>
    <row r="3952" spans="27:27" hidden="1">
      <c r="AA3952" s="33"/>
    </row>
    <row r="3953" spans="27:27" hidden="1">
      <c r="AA3953" s="33"/>
    </row>
    <row r="3954" spans="27:27" hidden="1">
      <c r="AA3954" s="33"/>
    </row>
    <row r="3955" spans="27:27" hidden="1">
      <c r="AA3955" s="33"/>
    </row>
    <row r="3956" spans="27:27" hidden="1">
      <c r="AA3956" s="33"/>
    </row>
    <row r="3957" spans="27:27" hidden="1">
      <c r="AA3957" s="33"/>
    </row>
    <row r="3958" spans="27:27" hidden="1">
      <c r="AA3958" s="33"/>
    </row>
    <row r="3959" spans="27:27" hidden="1">
      <c r="AA3959" s="33"/>
    </row>
    <row r="3960" spans="27:27" hidden="1">
      <c r="AA3960" s="33"/>
    </row>
    <row r="3961" spans="27:27" hidden="1">
      <c r="AA3961" s="33"/>
    </row>
    <row r="3962" spans="27:27" hidden="1">
      <c r="AA3962" s="33"/>
    </row>
    <row r="3963" spans="27:27" hidden="1">
      <c r="AA3963" s="33"/>
    </row>
    <row r="3964" spans="27:27" hidden="1">
      <c r="AA3964" s="33"/>
    </row>
    <row r="3965" spans="27:27" hidden="1">
      <c r="AA3965" s="33"/>
    </row>
    <row r="3966" spans="27:27" hidden="1">
      <c r="AA3966" s="33"/>
    </row>
    <row r="3967" spans="27:27" hidden="1">
      <c r="AA3967" s="33"/>
    </row>
    <row r="3968" spans="27:27" hidden="1">
      <c r="AA3968" s="33"/>
    </row>
    <row r="3969" spans="27:27" hidden="1">
      <c r="AA3969" s="33"/>
    </row>
    <row r="3970" spans="27:27" hidden="1">
      <c r="AA3970" s="33"/>
    </row>
    <row r="3971" spans="27:27" hidden="1">
      <c r="AA3971" s="33"/>
    </row>
    <row r="3972" spans="27:27" hidden="1">
      <c r="AA3972" s="33"/>
    </row>
    <row r="3973" spans="27:27" hidden="1">
      <c r="AA3973" s="33"/>
    </row>
    <row r="3974" spans="27:27" hidden="1">
      <c r="AA3974" s="33"/>
    </row>
    <row r="3975" spans="27:27" hidden="1">
      <c r="AA3975" s="33"/>
    </row>
    <row r="3976" spans="27:27" hidden="1">
      <c r="AA3976" s="33"/>
    </row>
    <row r="3977" spans="27:27" hidden="1">
      <c r="AA3977" s="33"/>
    </row>
    <row r="3978" spans="27:27" hidden="1">
      <c r="AA3978" s="33"/>
    </row>
    <row r="3979" spans="27:27" hidden="1">
      <c r="AA3979" s="33"/>
    </row>
    <row r="3980" spans="27:27" hidden="1">
      <c r="AA3980" s="33"/>
    </row>
    <row r="3981" spans="27:27" hidden="1">
      <c r="AA3981" s="33"/>
    </row>
    <row r="3982" spans="27:27" hidden="1">
      <c r="AA3982" s="33"/>
    </row>
    <row r="3983" spans="27:27" hidden="1">
      <c r="AA3983" s="33"/>
    </row>
    <row r="3984" spans="27:27" hidden="1">
      <c r="AA3984" s="33"/>
    </row>
    <row r="3985" spans="27:27" hidden="1">
      <c r="AA3985" s="33"/>
    </row>
    <row r="3986" spans="27:27" hidden="1">
      <c r="AA3986" s="33"/>
    </row>
    <row r="3987" spans="27:27" hidden="1">
      <c r="AA3987" s="33"/>
    </row>
    <row r="3988" spans="27:27" hidden="1">
      <c r="AA3988" s="33"/>
    </row>
    <row r="3989" spans="27:27" hidden="1">
      <c r="AA3989" s="33"/>
    </row>
    <row r="3990" spans="27:27" hidden="1">
      <c r="AA3990" s="33"/>
    </row>
    <row r="3991" spans="27:27" hidden="1">
      <c r="AA3991" s="33"/>
    </row>
    <row r="3992" spans="27:27" hidden="1">
      <c r="AA3992" s="33"/>
    </row>
    <row r="3993" spans="27:27" hidden="1">
      <c r="AA3993" s="33"/>
    </row>
    <row r="3994" spans="27:27" hidden="1">
      <c r="AA3994" s="33"/>
    </row>
    <row r="3995" spans="27:27" hidden="1">
      <c r="AA3995" s="33"/>
    </row>
    <row r="3996" spans="27:27" hidden="1">
      <c r="AA3996" s="33"/>
    </row>
    <row r="3997" spans="27:27" hidden="1">
      <c r="AA3997" s="33"/>
    </row>
    <row r="3998" spans="27:27" hidden="1">
      <c r="AA3998" s="33"/>
    </row>
    <row r="3999" spans="27:27" hidden="1">
      <c r="AA3999" s="33"/>
    </row>
    <row r="4000" spans="27:27" hidden="1">
      <c r="AA4000" s="33"/>
    </row>
    <row r="4001" spans="27:27" hidden="1">
      <c r="AA4001" s="33"/>
    </row>
    <row r="4002" spans="27:27" hidden="1">
      <c r="AA4002" s="33"/>
    </row>
    <row r="4003" spans="27:27" hidden="1">
      <c r="AA4003" s="33"/>
    </row>
    <row r="4004" spans="27:27" hidden="1">
      <c r="AA4004" s="33"/>
    </row>
    <row r="4005" spans="27:27" hidden="1">
      <c r="AA4005" s="33"/>
    </row>
    <row r="4006" spans="27:27" hidden="1">
      <c r="AA4006" s="33"/>
    </row>
    <row r="4007" spans="27:27" hidden="1">
      <c r="AA4007" s="33"/>
    </row>
    <row r="4008" spans="27:27" hidden="1">
      <c r="AA4008" s="33"/>
    </row>
    <row r="4009" spans="27:27" hidden="1">
      <c r="AA4009" s="33"/>
    </row>
    <row r="4010" spans="27:27" hidden="1">
      <c r="AA4010" s="33"/>
    </row>
    <row r="4011" spans="27:27" hidden="1">
      <c r="AA4011" s="33"/>
    </row>
    <row r="4012" spans="27:27" hidden="1">
      <c r="AA4012" s="33"/>
    </row>
    <row r="4013" spans="27:27" hidden="1">
      <c r="AA4013" s="33"/>
    </row>
    <row r="4014" spans="27:27" hidden="1">
      <c r="AA4014" s="33"/>
    </row>
    <row r="4015" spans="27:27" hidden="1">
      <c r="AA4015" s="33"/>
    </row>
    <row r="4016" spans="27:27" hidden="1">
      <c r="AA4016" s="33"/>
    </row>
    <row r="4017" spans="27:27" hidden="1">
      <c r="AA4017" s="33"/>
    </row>
    <row r="4018" spans="27:27" hidden="1">
      <c r="AA4018" s="33"/>
    </row>
    <row r="4019" spans="27:27" hidden="1">
      <c r="AA4019" s="33"/>
    </row>
    <row r="4020" spans="27:27" hidden="1">
      <c r="AA4020" s="33"/>
    </row>
    <row r="4021" spans="27:27" hidden="1">
      <c r="AA4021" s="33"/>
    </row>
    <row r="4022" spans="27:27" hidden="1">
      <c r="AA4022" s="33"/>
    </row>
    <row r="4023" spans="27:27" hidden="1">
      <c r="AA4023" s="33"/>
    </row>
    <row r="4024" spans="27:27" hidden="1">
      <c r="AA4024" s="33"/>
    </row>
    <row r="4025" spans="27:27" hidden="1">
      <c r="AA4025" s="33"/>
    </row>
    <row r="4026" spans="27:27" hidden="1">
      <c r="AA4026" s="33"/>
    </row>
    <row r="4027" spans="27:27" hidden="1">
      <c r="AA4027" s="33"/>
    </row>
    <row r="4028" spans="27:27" hidden="1">
      <c r="AA4028" s="33"/>
    </row>
    <row r="4029" spans="27:27" hidden="1">
      <c r="AA4029" s="33"/>
    </row>
    <row r="4030" spans="27:27" hidden="1">
      <c r="AA4030" s="33"/>
    </row>
    <row r="4031" spans="27:27" hidden="1">
      <c r="AA4031" s="33"/>
    </row>
    <row r="4032" spans="27:27" hidden="1">
      <c r="AA4032" s="33"/>
    </row>
    <row r="4033" spans="27:27" hidden="1">
      <c r="AA4033" s="33"/>
    </row>
    <row r="4034" spans="27:27" hidden="1">
      <c r="AA4034" s="33"/>
    </row>
    <row r="4035" spans="27:27" hidden="1">
      <c r="AA4035" s="33"/>
    </row>
    <row r="4036" spans="27:27" hidden="1">
      <c r="AA4036" s="33"/>
    </row>
    <row r="4037" spans="27:27" hidden="1">
      <c r="AA4037" s="33"/>
    </row>
    <row r="4038" spans="27:27" hidden="1">
      <c r="AA4038" s="33"/>
    </row>
    <row r="4039" spans="27:27" hidden="1">
      <c r="AA4039" s="33"/>
    </row>
    <row r="4040" spans="27:27" hidden="1">
      <c r="AA4040" s="33"/>
    </row>
    <row r="4041" spans="27:27" hidden="1">
      <c r="AA4041" s="33"/>
    </row>
    <row r="4042" spans="27:27" hidden="1">
      <c r="AA4042" s="33"/>
    </row>
    <row r="4043" spans="27:27" hidden="1">
      <c r="AA4043" s="33"/>
    </row>
    <row r="4044" spans="27:27" hidden="1">
      <c r="AA4044" s="33"/>
    </row>
    <row r="4045" spans="27:27" hidden="1">
      <c r="AA4045" s="33"/>
    </row>
    <row r="4046" spans="27:27" hidden="1">
      <c r="AA4046" s="33"/>
    </row>
    <row r="4047" spans="27:27" hidden="1">
      <c r="AA4047" s="33"/>
    </row>
    <row r="4048" spans="27:27" hidden="1">
      <c r="AA4048" s="33"/>
    </row>
    <row r="4049" spans="27:27" hidden="1">
      <c r="AA4049" s="33"/>
    </row>
    <row r="4050" spans="27:27" hidden="1">
      <c r="AA4050" s="33"/>
    </row>
    <row r="4051" spans="27:27" hidden="1">
      <c r="AA4051" s="33"/>
    </row>
    <row r="4052" spans="27:27" hidden="1">
      <c r="AA4052" s="33"/>
    </row>
    <row r="4053" spans="27:27" hidden="1">
      <c r="AA4053" s="33"/>
    </row>
    <row r="4054" spans="27:27" hidden="1">
      <c r="AA4054" s="33"/>
    </row>
    <row r="4055" spans="27:27" hidden="1">
      <c r="AA4055" s="33"/>
    </row>
    <row r="4056" spans="27:27" hidden="1">
      <c r="AA4056" s="33"/>
    </row>
    <row r="4057" spans="27:27" hidden="1">
      <c r="AA4057" s="33"/>
    </row>
    <row r="4058" spans="27:27" hidden="1">
      <c r="AA4058" s="33"/>
    </row>
    <row r="4059" spans="27:27" hidden="1">
      <c r="AA4059" s="33"/>
    </row>
    <row r="4060" spans="27:27" hidden="1">
      <c r="AA4060" s="33"/>
    </row>
    <row r="4061" spans="27:27" hidden="1">
      <c r="AA4061" s="33"/>
    </row>
    <row r="4062" spans="27:27" hidden="1">
      <c r="AA4062" s="33"/>
    </row>
    <row r="4063" spans="27:27" hidden="1">
      <c r="AA4063" s="33"/>
    </row>
    <row r="4064" spans="27:27" hidden="1">
      <c r="AA4064" s="33"/>
    </row>
    <row r="4065" spans="27:27" hidden="1">
      <c r="AA4065" s="33"/>
    </row>
    <row r="4066" spans="27:27" hidden="1">
      <c r="AA4066" s="33"/>
    </row>
    <row r="4067" spans="27:27" hidden="1">
      <c r="AA4067" s="33"/>
    </row>
    <row r="4068" spans="27:27" hidden="1">
      <c r="AA4068" s="33"/>
    </row>
    <row r="4069" spans="27:27" hidden="1">
      <c r="AA4069" s="33"/>
    </row>
    <row r="4070" spans="27:27" hidden="1">
      <c r="AA4070" s="33"/>
    </row>
    <row r="4071" spans="27:27" hidden="1">
      <c r="AA4071" s="33"/>
    </row>
    <row r="4072" spans="27:27" hidden="1">
      <c r="AA4072" s="33"/>
    </row>
    <row r="4073" spans="27:27" hidden="1">
      <c r="AA4073" s="33"/>
    </row>
    <row r="4074" spans="27:27" hidden="1">
      <c r="AA4074" s="33"/>
    </row>
    <row r="4075" spans="27:27" hidden="1">
      <c r="AA4075" s="33"/>
    </row>
    <row r="4076" spans="27:27" hidden="1">
      <c r="AA4076" s="33"/>
    </row>
    <row r="4077" spans="27:27" hidden="1">
      <c r="AA4077" s="33"/>
    </row>
    <row r="4078" spans="27:27" hidden="1">
      <c r="AA4078" s="33"/>
    </row>
    <row r="4079" spans="27:27" hidden="1">
      <c r="AA4079" s="33"/>
    </row>
    <row r="4080" spans="27:27" hidden="1">
      <c r="AA4080" s="33"/>
    </row>
    <row r="4081" spans="27:27" hidden="1">
      <c r="AA4081" s="33"/>
    </row>
    <row r="4082" spans="27:27" hidden="1">
      <c r="AA4082" s="33"/>
    </row>
    <row r="4083" spans="27:27" hidden="1">
      <c r="AA4083" s="33"/>
    </row>
    <row r="4084" spans="27:27" hidden="1">
      <c r="AA4084" s="33"/>
    </row>
    <row r="4085" spans="27:27" hidden="1">
      <c r="AA4085" s="33"/>
    </row>
    <row r="4086" spans="27:27" hidden="1">
      <c r="AA4086" s="33"/>
    </row>
    <row r="4087" spans="27:27" hidden="1">
      <c r="AA4087" s="33"/>
    </row>
    <row r="4088" spans="27:27" hidden="1">
      <c r="AA4088" s="33"/>
    </row>
    <row r="4089" spans="27:27" hidden="1">
      <c r="AA4089" s="33"/>
    </row>
    <row r="4090" spans="27:27" hidden="1">
      <c r="AA4090" s="33"/>
    </row>
    <row r="4091" spans="27:27" hidden="1">
      <c r="AA4091" s="33"/>
    </row>
    <row r="4092" spans="27:27" hidden="1">
      <c r="AA4092" s="33"/>
    </row>
    <row r="4093" spans="27:27" hidden="1">
      <c r="AA4093" s="33"/>
    </row>
    <row r="4094" spans="27:27" hidden="1">
      <c r="AA4094" s="33"/>
    </row>
    <row r="4095" spans="27:27" hidden="1">
      <c r="AA4095" s="33"/>
    </row>
    <row r="4096" spans="27:27" hidden="1">
      <c r="AA4096" s="33"/>
    </row>
    <row r="4097" spans="27:27" hidden="1">
      <c r="AA4097" s="33"/>
    </row>
    <row r="4098" spans="27:27" hidden="1">
      <c r="AA4098" s="33"/>
    </row>
    <row r="4099" spans="27:27" hidden="1">
      <c r="AA4099" s="33"/>
    </row>
    <row r="4100" spans="27:27" hidden="1">
      <c r="AA4100" s="33"/>
    </row>
    <row r="4101" spans="27:27" hidden="1">
      <c r="AA4101" s="33"/>
    </row>
    <row r="4102" spans="27:27" hidden="1">
      <c r="AA4102" s="33"/>
    </row>
    <row r="4103" spans="27:27" hidden="1">
      <c r="AA4103" s="33"/>
    </row>
    <row r="4104" spans="27:27" hidden="1">
      <c r="AA4104" s="33"/>
    </row>
    <row r="4105" spans="27:27" hidden="1">
      <c r="AA4105" s="33"/>
    </row>
    <row r="4106" spans="27:27" hidden="1">
      <c r="AA4106" s="33"/>
    </row>
    <row r="4107" spans="27:27" hidden="1">
      <c r="AA4107" s="33"/>
    </row>
    <row r="4108" spans="27:27" hidden="1">
      <c r="AA4108" s="33"/>
    </row>
    <row r="4109" spans="27:27" hidden="1">
      <c r="AA4109" s="33"/>
    </row>
    <row r="4110" spans="27:27" hidden="1">
      <c r="AA4110" s="33"/>
    </row>
    <row r="4111" spans="27:27" hidden="1">
      <c r="AA4111" s="33"/>
    </row>
    <row r="4112" spans="27:27" hidden="1">
      <c r="AA4112" s="33"/>
    </row>
    <row r="4113" spans="27:27" hidden="1">
      <c r="AA4113" s="33"/>
    </row>
    <row r="4114" spans="27:27" hidden="1">
      <c r="AA4114" s="33"/>
    </row>
    <row r="4115" spans="27:27" hidden="1">
      <c r="AA4115" s="33"/>
    </row>
    <row r="4116" spans="27:27" hidden="1">
      <c r="AA4116" s="33"/>
    </row>
    <row r="4117" spans="27:27" hidden="1">
      <c r="AA4117" s="33"/>
    </row>
    <row r="4118" spans="27:27" hidden="1">
      <c r="AA4118" s="33"/>
    </row>
    <row r="4119" spans="27:27" hidden="1">
      <c r="AA4119" s="33"/>
    </row>
    <row r="4120" spans="27:27" hidden="1">
      <c r="AA4120" s="33"/>
    </row>
    <row r="4121" spans="27:27" hidden="1">
      <c r="AA4121" s="33"/>
    </row>
    <row r="4122" spans="27:27" hidden="1">
      <c r="AA4122" s="33"/>
    </row>
    <row r="4123" spans="27:27" hidden="1">
      <c r="AA4123" s="33"/>
    </row>
    <row r="4124" spans="27:27" hidden="1">
      <c r="AA4124" s="33"/>
    </row>
    <row r="4125" spans="27:27" hidden="1">
      <c r="AA4125" s="33"/>
    </row>
    <row r="4126" spans="27:27" hidden="1">
      <c r="AA4126" s="33"/>
    </row>
    <row r="4127" spans="27:27" hidden="1">
      <c r="AA4127" s="33"/>
    </row>
    <row r="4128" spans="27:27" hidden="1">
      <c r="AA4128" s="33"/>
    </row>
    <row r="4129" spans="27:27" hidden="1">
      <c r="AA4129" s="33"/>
    </row>
    <row r="4130" spans="27:27" hidden="1">
      <c r="AA4130" s="33"/>
    </row>
    <row r="4131" spans="27:27" hidden="1">
      <c r="AA4131" s="33"/>
    </row>
    <row r="4132" spans="27:27" hidden="1">
      <c r="AA4132" s="33"/>
    </row>
    <row r="4133" spans="27:27" hidden="1">
      <c r="AA4133" s="33"/>
    </row>
    <row r="4134" spans="27:27" hidden="1">
      <c r="AA4134" s="33"/>
    </row>
    <row r="4135" spans="27:27" hidden="1">
      <c r="AA4135" s="33"/>
    </row>
    <row r="4136" spans="27:27" hidden="1">
      <c r="AA4136" s="33"/>
    </row>
    <row r="4137" spans="27:27" hidden="1">
      <c r="AA4137" s="33"/>
    </row>
    <row r="4138" spans="27:27" hidden="1">
      <c r="AA4138" s="33"/>
    </row>
    <row r="4139" spans="27:27" hidden="1">
      <c r="AA4139" s="33"/>
    </row>
    <row r="4140" spans="27:27" hidden="1">
      <c r="AA4140" s="33"/>
    </row>
    <row r="4141" spans="27:27" hidden="1">
      <c r="AA4141" s="33"/>
    </row>
    <row r="4142" spans="27:27" hidden="1">
      <c r="AA4142" s="33"/>
    </row>
    <row r="4143" spans="27:27" hidden="1">
      <c r="AA4143" s="33"/>
    </row>
    <row r="4144" spans="27:27" hidden="1">
      <c r="AA4144" s="33"/>
    </row>
    <row r="4145" spans="27:27" hidden="1">
      <c r="AA4145" s="33"/>
    </row>
    <row r="4146" spans="27:27" hidden="1">
      <c r="AA4146" s="33"/>
    </row>
    <row r="4147" spans="27:27" hidden="1">
      <c r="AA4147" s="33"/>
    </row>
    <row r="4148" spans="27:27" hidden="1">
      <c r="AA4148" s="33"/>
    </row>
    <row r="4149" spans="27:27" hidden="1">
      <c r="AA4149" s="33"/>
    </row>
    <row r="4150" spans="27:27" hidden="1">
      <c r="AA4150" s="33"/>
    </row>
    <row r="4151" spans="27:27" hidden="1">
      <c r="AA4151" s="33"/>
    </row>
    <row r="4152" spans="27:27" hidden="1">
      <c r="AA4152" s="33"/>
    </row>
    <row r="4153" spans="27:27" hidden="1">
      <c r="AA4153" s="33"/>
    </row>
    <row r="4154" spans="27:27" hidden="1">
      <c r="AA4154" s="33"/>
    </row>
    <row r="4155" spans="27:27" hidden="1">
      <c r="AA4155" s="33"/>
    </row>
    <row r="4156" spans="27:27" hidden="1">
      <c r="AA4156" s="33"/>
    </row>
    <row r="4157" spans="27:27" hidden="1">
      <c r="AA4157" s="33"/>
    </row>
    <row r="4158" spans="27:27" hidden="1">
      <c r="AA4158" s="33"/>
    </row>
    <row r="4159" spans="27:27" hidden="1">
      <c r="AA4159" s="33"/>
    </row>
    <row r="4160" spans="27:27" hidden="1">
      <c r="AA4160" s="33"/>
    </row>
    <row r="4161" spans="27:27" hidden="1">
      <c r="AA4161" s="33"/>
    </row>
    <row r="4162" spans="27:27" hidden="1">
      <c r="AA4162" s="33"/>
    </row>
    <row r="4163" spans="27:27" hidden="1">
      <c r="AA4163" s="33"/>
    </row>
    <row r="4164" spans="27:27" hidden="1">
      <c r="AA4164" s="33"/>
    </row>
    <row r="4165" spans="27:27" hidden="1">
      <c r="AA4165" s="33"/>
    </row>
    <row r="4166" spans="27:27" hidden="1">
      <c r="AA4166" s="33"/>
    </row>
    <row r="4167" spans="27:27" hidden="1">
      <c r="AA4167" s="33"/>
    </row>
    <row r="4168" spans="27:27" hidden="1">
      <c r="AA4168" s="33"/>
    </row>
    <row r="4169" spans="27:27" hidden="1">
      <c r="AA4169" s="33"/>
    </row>
    <row r="4170" spans="27:27" hidden="1">
      <c r="AA4170" s="33"/>
    </row>
    <row r="4171" spans="27:27" hidden="1">
      <c r="AA4171" s="33"/>
    </row>
    <row r="4172" spans="27:27" hidden="1">
      <c r="AA4172" s="33"/>
    </row>
    <row r="4173" spans="27:27" hidden="1">
      <c r="AA4173" s="33"/>
    </row>
    <row r="4174" spans="27:27" hidden="1">
      <c r="AA4174" s="33"/>
    </row>
    <row r="4175" spans="27:27" hidden="1">
      <c r="AA4175" s="33"/>
    </row>
    <row r="4176" spans="27:27" hidden="1">
      <c r="AA4176" s="33"/>
    </row>
    <row r="4177" spans="27:27" hidden="1">
      <c r="AA4177" s="33"/>
    </row>
    <row r="4178" spans="27:27" hidden="1">
      <c r="AA4178" s="33"/>
    </row>
    <row r="4179" spans="27:27" hidden="1">
      <c r="AA4179" s="33"/>
    </row>
    <row r="4180" spans="27:27" hidden="1">
      <c r="AA4180" s="33"/>
    </row>
    <row r="4181" spans="27:27" hidden="1">
      <c r="AA4181" s="33"/>
    </row>
    <row r="4182" spans="27:27" hidden="1">
      <c r="AA4182" s="33"/>
    </row>
    <row r="4183" spans="27:27" hidden="1">
      <c r="AA4183" s="33"/>
    </row>
    <row r="4184" spans="27:27" hidden="1">
      <c r="AA4184" s="33"/>
    </row>
    <row r="4185" spans="27:27" hidden="1">
      <c r="AA4185" s="33"/>
    </row>
    <row r="4186" spans="27:27" hidden="1">
      <c r="AA4186" s="33"/>
    </row>
    <row r="4187" spans="27:27" hidden="1">
      <c r="AA4187" s="33"/>
    </row>
    <row r="4188" spans="27:27" hidden="1">
      <c r="AA4188" s="33"/>
    </row>
    <row r="4189" spans="27:27" hidden="1">
      <c r="AA4189" s="33"/>
    </row>
    <row r="4190" spans="27:27" hidden="1">
      <c r="AA4190" s="33"/>
    </row>
    <row r="4191" spans="27:27" hidden="1">
      <c r="AA4191" s="33"/>
    </row>
    <row r="4192" spans="27:27" hidden="1">
      <c r="AA4192" s="33"/>
    </row>
    <row r="4193" spans="27:27" hidden="1">
      <c r="AA4193" s="33"/>
    </row>
    <row r="4194" spans="27:27" hidden="1">
      <c r="AA4194" s="33"/>
    </row>
    <row r="4195" spans="27:27" hidden="1">
      <c r="AA4195" s="33"/>
    </row>
    <row r="4196" spans="27:27" hidden="1">
      <c r="AA4196" s="33"/>
    </row>
    <row r="4197" spans="27:27" hidden="1">
      <c r="AA4197" s="33"/>
    </row>
    <row r="4198" spans="27:27" hidden="1">
      <c r="AA4198" s="33"/>
    </row>
    <row r="4199" spans="27:27" hidden="1">
      <c r="AA4199" s="33"/>
    </row>
    <row r="4200" spans="27:27" hidden="1">
      <c r="AA4200" s="33"/>
    </row>
    <row r="4201" spans="27:27" hidden="1">
      <c r="AA4201" s="33"/>
    </row>
    <row r="4202" spans="27:27" hidden="1">
      <c r="AA4202" s="33"/>
    </row>
    <row r="4203" spans="27:27" hidden="1">
      <c r="AA4203" s="33"/>
    </row>
    <row r="4204" spans="27:27" hidden="1">
      <c r="AA4204" s="33"/>
    </row>
    <row r="4205" spans="27:27" hidden="1">
      <c r="AA4205" s="33"/>
    </row>
    <row r="4206" spans="27:27" hidden="1">
      <c r="AA4206" s="33"/>
    </row>
    <row r="4207" spans="27:27" hidden="1">
      <c r="AA4207" s="33"/>
    </row>
    <row r="4208" spans="27:27" hidden="1">
      <c r="AA4208" s="33"/>
    </row>
    <row r="4209" spans="27:27" hidden="1">
      <c r="AA4209" s="33"/>
    </row>
    <row r="4210" spans="27:27" hidden="1">
      <c r="AA4210" s="33"/>
    </row>
    <row r="4211" spans="27:27" hidden="1">
      <c r="AA4211" s="33"/>
    </row>
    <row r="4212" spans="27:27" hidden="1">
      <c r="AA4212" s="33"/>
    </row>
    <row r="4213" spans="27:27" hidden="1">
      <c r="AA4213" s="33"/>
    </row>
    <row r="4214" spans="27:27" hidden="1">
      <c r="AA4214" s="33"/>
    </row>
    <row r="4215" spans="27:27" hidden="1">
      <c r="AA4215" s="33"/>
    </row>
    <row r="4216" spans="27:27" hidden="1">
      <c r="AA4216" s="33"/>
    </row>
    <row r="4217" spans="27:27" hidden="1">
      <c r="AA4217" s="33"/>
    </row>
    <row r="4218" spans="27:27" hidden="1">
      <c r="AA4218" s="33"/>
    </row>
    <row r="4219" spans="27:27" hidden="1">
      <c r="AA4219" s="33"/>
    </row>
    <row r="4220" spans="27:27" hidden="1">
      <c r="AA4220" s="33"/>
    </row>
    <row r="4221" spans="27:27" hidden="1">
      <c r="AA4221" s="33"/>
    </row>
    <row r="4222" spans="27:27" hidden="1">
      <c r="AA4222" s="33"/>
    </row>
    <row r="4223" spans="27:27" hidden="1">
      <c r="AA4223" s="33"/>
    </row>
    <row r="4224" spans="27:27" hidden="1">
      <c r="AA4224" s="33"/>
    </row>
    <row r="4225" spans="27:27" hidden="1">
      <c r="AA4225" s="33"/>
    </row>
    <row r="4226" spans="27:27" hidden="1">
      <c r="AA4226" s="33"/>
    </row>
    <row r="4227" spans="27:27" hidden="1">
      <c r="AA4227" s="33"/>
    </row>
    <row r="4228" spans="27:27" hidden="1">
      <c r="AA4228" s="33"/>
    </row>
    <row r="4229" spans="27:27" hidden="1">
      <c r="AA4229" s="33"/>
    </row>
    <row r="4230" spans="27:27" hidden="1">
      <c r="AA4230" s="33"/>
    </row>
    <row r="4231" spans="27:27" hidden="1">
      <c r="AA4231" s="33"/>
    </row>
    <row r="4232" spans="27:27" hidden="1">
      <c r="AA4232" s="33"/>
    </row>
    <row r="4233" spans="27:27" hidden="1">
      <c r="AA4233" s="33"/>
    </row>
    <row r="4234" spans="27:27" hidden="1">
      <c r="AA4234" s="33"/>
    </row>
    <row r="4235" spans="27:27" hidden="1">
      <c r="AA4235" s="33"/>
    </row>
    <row r="4236" spans="27:27" hidden="1">
      <c r="AA4236" s="33"/>
    </row>
    <row r="4237" spans="27:27" hidden="1">
      <c r="AA4237" s="33"/>
    </row>
    <row r="4238" spans="27:27" hidden="1">
      <c r="AA4238" s="33"/>
    </row>
    <row r="4239" spans="27:27" hidden="1">
      <c r="AA4239" s="33"/>
    </row>
    <row r="4240" spans="27:27" hidden="1">
      <c r="AA4240" s="33"/>
    </row>
    <row r="4241" spans="27:27" hidden="1">
      <c r="AA4241" s="33"/>
    </row>
    <row r="4242" spans="27:27" hidden="1">
      <c r="AA4242" s="33"/>
    </row>
    <row r="4243" spans="27:27" hidden="1">
      <c r="AA4243" s="33"/>
    </row>
    <row r="4244" spans="27:27" hidden="1">
      <c r="AA4244" s="33"/>
    </row>
    <row r="4245" spans="27:27" hidden="1">
      <c r="AA4245" s="33"/>
    </row>
    <row r="4246" spans="27:27" hidden="1">
      <c r="AA4246" s="33"/>
    </row>
    <row r="4247" spans="27:27" hidden="1">
      <c r="AA4247" s="33"/>
    </row>
    <row r="4248" spans="27:27" hidden="1">
      <c r="AA4248" s="33"/>
    </row>
    <row r="4249" spans="27:27" hidden="1">
      <c r="AA4249" s="33"/>
    </row>
    <row r="4250" spans="27:27" hidden="1">
      <c r="AA4250" s="33"/>
    </row>
    <row r="4251" spans="27:27" hidden="1">
      <c r="AA4251" s="33"/>
    </row>
    <row r="4252" spans="27:27" hidden="1">
      <c r="AA4252" s="33"/>
    </row>
    <row r="4253" spans="27:27" hidden="1">
      <c r="AA4253" s="33"/>
    </row>
    <row r="4254" spans="27:27" hidden="1">
      <c r="AA4254" s="33"/>
    </row>
    <row r="4255" spans="27:27" hidden="1">
      <c r="AA4255" s="33"/>
    </row>
    <row r="4256" spans="27:27" hidden="1">
      <c r="AA4256" s="33"/>
    </row>
    <row r="4257" spans="27:27" hidden="1">
      <c r="AA4257" s="33"/>
    </row>
    <row r="4258" spans="27:27" hidden="1">
      <c r="AA4258" s="33"/>
    </row>
    <row r="4259" spans="27:27" hidden="1">
      <c r="AA4259" s="33"/>
    </row>
    <row r="4260" spans="27:27" hidden="1">
      <c r="AA4260" s="33"/>
    </row>
    <row r="4261" spans="27:27" hidden="1">
      <c r="AA4261" s="33"/>
    </row>
    <row r="4262" spans="27:27" hidden="1">
      <c r="AA4262" s="33"/>
    </row>
    <row r="4263" spans="27:27" hidden="1">
      <c r="AA4263" s="33"/>
    </row>
    <row r="4264" spans="27:27" hidden="1">
      <c r="AA4264" s="33"/>
    </row>
    <row r="4265" spans="27:27" hidden="1">
      <c r="AA4265" s="33"/>
    </row>
    <row r="4266" spans="27:27" hidden="1">
      <c r="AA4266" s="33"/>
    </row>
    <row r="4267" spans="27:27" hidden="1">
      <c r="AA4267" s="33"/>
    </row>
    <row r="4268" spans="27:27" hidden="1">
      <c r="AA4268" s="33"/>
    </row>
    <row r="4269" spans="27:27" hidden="1">
      <c r="AA4269" s="33"/>
    </row>
    <row r="4270" spans="27:27" hidden="1">
      <c r="AA4270" s="33"/>
    </row>
    <row r="4271" spans="27:27" hidden="1">
      <c r="AA4271" s="33"/>
    </row>
    <row r="4272" spans="27:27" hidden="1">
      <c r="AA4272" s="33"/>
    </row>
    <row r="4273" spans="27:27" hidden="1">
      <c r="AA4273" s="33"/>
    </row>
    <row r="4274" spans="27:27" hidden="1">
      <c r="AA4274" s="33"/>
    </row>
    <row r="4275" spans="27:27" hidden="1">
      <c r="AA4275" s="33"/>
    </row>
    <row r="4276" spans="27:27" hidden="1">
      <c r="AA4276" s="33"/>
    </row>
    <row r="4277" spans="27:27" hidden="1">
      <c r="AA4277" s="33"/>
    </row>
    <row r="4278" spans="27:27" hidden="1">
      <c r="AA4278" s="33"/>
    </row>
    <row r="4279" spans="27:27" hidden="1">
      <c r="AA4279" s="33"/>
    </row>
    <row r="4280" spans="27:27" hidden="1">
      <c r="AA4280" s="33"/>
    </row>
    <row r="4281" spans="27:27" hidden="1">
      <c r="AA4281" s="33"/>
    </row>
    <row r="4282" spans="27:27" hidden="1">
      <c r="AA4282" s="33"/>
    </row>
    <row r="4283" spans="27:27" hidden="1">
      <c r="AA4283" s="33"/>
    </row>
    <row r="4284" spans="27:27" hidden="1">
      <c r="AA4284" s="33"/>
    </row>
    <row r="4285" spans="27:27" hidden="1">
      <c r="AA4285" s="33"/>
    </row>
    <row r="4286" spans="27:27" hidden="1">
      <c r="AA4286" s="33"/>
    </row>
    <row r="4287" spans="27:27" hidden="1">
      <c r="AA4287" s="33"/>
    </row>
    <row r="4288" spans="27:27" hidden="1">
      <c r="AA4288" s="33"/>
    </row>
    <row r="4289" spans="27:27" hidden="1">
      <c r="AA4289" s="33"/>
    </row>
    <row r="4290" spans="27:27" hidden="1">
      <c r="AA4290" s="33"/>
    </row>
    <row r="4291" spans="27:27" hidden="1">
      <c r="AA4291" s="33"/>
    </row>
    <row r="4292" spans="27:27" hidden="1">
      <c r="AA4292" s="33"/>
    </row>
    <row r="4293" spans="27:27" hidden="1">
      <c r="AA4293" s="33"/>
    </row>
    <row r="4294" spans="27:27" hidden="1">
      <c r="AA4294" s="33"/>
    </row>
    <row r="4295" spans="27:27" hidden="1">
      <c r="AA4295" s="33"/>
    </row>
    <row r="4296" spans="27:27" hidden="1">
      <c r="AA4296" s="33"/>
    </row>
    <row r="4297" spans="27:27" hidden="1">
      <c r="AA4297" s="33"/>
    </row>
    <row r="4298" spans="27:27" hidden="1">
      <c r="AA4298" s="33"/>
    </row>
    <row r="4299" spans="27:27" hidden="1">
      <c r="AA4299" s="33"/>
    </row>
    <row r="4300" spans="27:27" hidden="1">
      <c r="AA4300" s="33"/>
    </row>
    <row r="4301" spans="27:27" hidden="1">
      <c r="AA4301" s="33"/>
    </row>
    <row r="4302" spans="27:27" hidden="1">
      <c r="AA4302" s="33"/>
    </row>
    <row r="4303" spans="27:27" hidden="1">
      <c r="AA4303" s="33"/>
    </row>
    <row r="4304" spans="27:27" hidden="1">
      <c r="AA4304" s="33"/>
    </row>
    <row r="4305" spans="27:27" hidden="1">
      <c r="AA4305" s="33"/>
    </row>
    <row r="4306" spans="27:27" hidden="1">
      <c r="AA4306" s="33"/>
    </row>
    <row r="4307" spans="27:27" hidden="1">
      <c r="AA4307" s="33"/>
    </row>
    <row r="4308" spans="27:27" hidden="1">
      <c r="AA4308" s="33"/>
    </row>
    <row r="4309" spans="27:27" hidden="1">
      <c r="AA4309" s="33"/>
    </row>
    <row r="4310" spans="27:27" hidden="1">
      <c r="AA4310" s="33"/>
    </row>
    <row r="4311" spans="27:27" hidden="1">
      <c r="AA4311" s="33"/>
    </row>
    <row r="4312" spans="27:27" hidden="1">
      <c r="AA4312" s="33"/>
    </row>
    <row r="4313" spans="27:27" hidden="1">
      <c r="AA4313" s="33"/>
    </row>
    <row r="4314" spans="27:27" hidden="1">
      <c r="AA4314" s="33"/>
    </row>
    <row r="4315" spans="27:27" hidden="1">
      <c r="AA4315" s="33"/>
    </row>
    <row r="4316" spans="27:27" hidden="1">
      <c r="AA4316" s="33"/>
    </row>
    <row r="4317" spans="27:27" hidden="1">
      <c r="AA4317" s="33"/>
    </row>
    <row r="4318" spans="27:27" hidden="1">
      <c r="AA4318" s="33"/>
    </row>
    <row r="4319" spans="27:27" hidden="1">
      <c r="AA4319" s="33"/>
    </row>
    <row r="4320" spans="27:27" hidden="1">
      <c r="AA4320" s="33"/>
    </row>
    <row r="4321" spans="27:27" hidden="1">
      <c r="AA4321" s="33"/>
    </row>
    <row r="4322" spans="27:27" hidden="1">
      <c r="AA4322" s="33"/>
    </row>
    <row r="4323" spans="27:27" hidden="1">
      <c r="AA4323" s="33"/>
    </row>
    <row r="4324" spans="27:27" hidden="1">
      <c r="AA4324" s="33"/>
    </row>
    <row r="4325" spans="27:27" hidden="1">
      <c r="AA4325" s="33"/>
    </row>
    <row r="4326" spans="27:27" hidden="1">
      <c r="AA4326" s="33"/>
    </row>
    <row r="4327" spans="27:27" hidden="1">
      <c r="AA4327" s="33"/>
    </row>
    <row r="4328" spans="27:27" hidden="1">
      <c r="AA4328" s="33"/>
    </row>
    <row r="4329" spans="27:27" hidden="1">
      <c r="AA4329" s="33"/>
    </row>
    <row r="4330" spans="27:27" hidden="1">
      <c r="AA4330" s="33"/>
    </row>
    <row r="4331" spans="27:27" hidden="1">
      <c r="AA4331" s="33"/>
    </row>
    <row r="4332" spans="27:27" hidden="1">
      <c r="AA4332" s="33"/>
    </row>
    <row r="4333" spans="27:27" hidden="1">
      <c r="AA4333" s="33"/>
    </row>
    <row r="4334" spans="27:27" hidden="1">
      <c r="AA4334" s="33"/>
    </row>
    <row r="4335" spans="27:27" hidden="1">
      <c r="AA4335" s="33"/>
    </row>
    <row r="4336" spans="27:27" hidden="1">
      <c r="AA4336" s="33"/>
    </row>
    <row r="4337" spans="27:27" hidden="1">
      <c r="AA4337" s="33"/>
    </row>
    <row r="4338" spans="27:27" hidden="1">
      <c r="AA4338" s="33"/>
    </row>
    <row r="4339" spans="27:27" hidden="1">
      <c r="AA4339" s="33"/>
    </row>
    <row r="4340" spans="27:27" hidden="1">
      <c r="AA4340" s="33"/>
    </row>
    <row r="4341" spans="27:27" hidden="1">
      <c r="AA4341" s="33"/>
    </row>
    <row r="4342" spans="27:27" hidden="1">
      <c r="AA4342" s="33"/>
    </row>
    <row r="4343" spans="27:27" hidden="1">
      <c r="AA4343" s="33"/>
    </row>
    <row r="4344" spans="27:27" hidden="1">
      <c r="AA4344" s="33"/>
    </row>
    <row r="4345" spans="27:27" hidden="1">
      <c r="AA4345" s="33"/>
    </row>
    <row r="4346" spans="27:27" hidden="1">
      <c r="AA4346" s="33"/>
    </row>
    <row r="4347" spans="27:27" hidden="1">
      <c r="AA4347" s="33"/>
    </row>
    <row r="4348" spans="27:27" hidden="1">
      <c r="AA4348" s="33"/>
    </row>
    <row r="4349" spans="27:27" hidden="1">
      <c r="AA4349" s="33"/>
    </row>
    <row r="4350" spans="27:27" hidden="1">
      <c r="AA4350" s="33"/>
    </row>
    <row r="4351" spans="27:27" hidden="1">
      <c r="AA4351" s="33"/>
    </row>
    <row r="4352" spans="27:27" hidden="1">
      <c r="AA4352" s="33"/>
    </row>
    <row r="4353" spans="27:27" hidden="1">
      <c r="AA4353" s="33"/>
    </row>
    <row r="4354" spans="27:27" hidden="1">
      <c r="AA4354" s="33"/>
    </row>
    <row r="4355" spans="27:27" hidden="1">
      <c r="AA4355" s="33"/>
    </row>
    <row r="4356" spans="27:27" hidden="1">
      <c r="AA4356" s="33"/>
    </row>
    <row r="4357" spans="27:27" hidden="1">
      <c r="AA4357" s="33"/>
    </row>
    <row r="4358" spans="27:27" hidden="1">
      <c r="AA4358" s="33"/>
    </row>
    <row r="4359" spans="27:27" hidden="1">
      <c r="AA4359" s="33"/>
    </row>
    <row r="4360" spans="27:27" hidden="1">
      <c r="AA4360" s="33"/>
    </row>
    <row r="4361" spans="27:27" hidden="1">
      <c r="AA4361" s="33"/>
    </row>
    <row r="4362" spans="27:27" hidden="1">
      <c r="AA4362" s="33"/>
    </row>
    <row r="4363" spans="27:27" hidden="1">
      <c r="AA4363" s="33"/>
    </row>
    <row r="4364" spans="27:27" hidden="1">
      <c r="AA4364" s="33"/>
    </row>
    <row r="4365" spans="27:27" hidden="1">
      <c r="AA4365" s="33"/>
    </row>
    <row r="4366" spans="27:27" hidden="1">
      <c r="AA4366" s="33"/>
    </row>
    <row r="4367" spans="27:27" hidden="1">
      <c r="AA4367" s="33"/>
    </row>
    <row r="4368" spans="27:27" hidden="1">
      <c r="AA4368" s="33"/>
    </row>
    <row r="4369" spans="27:27" hidden="1">
      <c r="AA4369" s="33"/>
    </row>
    <row r="4370" spans="27:27" hidden="1">
      <c r="AA4370" s="33"/>
    </row>
    <row r="4371" spans="27:27" hidden="1">
      <c r="AA4371" s="33"/>
    </row>
    <row r="4372" spans="27:27" hidden="1">
      <c r="AA4372" s="33"/>
    </row>
    <row r="4373" spans="27:27" hidden="1">
      <c r="AA4373" s="33"/>
    </row>
    <row r="4374" spans="27:27" hidden="1">
      <c r="AA4374" s="33"/>
    </row>
    <row r="4375" spans="27:27" hidden="1">
      <c r="AA4375" s="33"/>
    </row>
    <row r="4376" spans="27:27" hidden="1">
      <c r="AA4376" s="33"/>
    </row>
    <row r="4377" spans="27:27" hidden="1">
      <c r="AA4377" s="33"/>
    </row>
    <row r="4378" spans="27:27" hidden="1">
      <c r="AA4378" s="33"/>
    </row>
    <row r="4379" spans="27:27" hidden="1">
      <c r="AA4379" s="33"/>
    </row>
    <row r="4380" spans="27:27" hidden="1">
      <c r="AA4380" s="33"/>
    </row>
    <row r="4381" spans="27:27" hidden="1">
      <c r="AA4381" s="33"/>
    </row>
    <row r="4382" spans="27:27" hidden="1">
      <c r="AA4382" s="33"/>
    </row>
    <row r="4383" spans="27:27" hidden="1">
      <c r="AA4383" s="33"/>
    </row>
    <row r="4384" spans="27:27" hidden="1">
      <c r="AA4384" s="33"/>
    </row>
    <row r="4385" spans="27:27" hidden="1">
      <c r="AA4385" s="33"/>
    </row>
    <row r="4386" spans="27:27" hidden="1">
      <c r="AA4386" s="33"/>
    </row>
    <row r="4387" spans="27:27" hidden="1">
      <c r="AA4387" s="33"/>
    </row>
    <row r="4388" spans="27:27" hidden="1">
      <c r="AA4388" s="33"/>
    </row>
    <row r="4389" spans="27:27" hidden="1">
      <c r="AA4389" s="33"/>
    </row>
    <row r="4390" spans="27:27" hidden="1">
      <c r="AA4390" s="33"/>
    </row>
    <row r="4391" spans="27:27" hidden="1">
      <c r="AA4391" s="33"/>
    </row>
    <row r="4392" spans="27:27" hidden="1">
      <c r="AA4392" s="33"/>
    </row>
    <row r="4393" spans="27:27" hidden="1">
      <c r="AA4393" s="33"/>
    </row>
    <row r="4394" spans="27:27" hidden="1">
      <c r="AA4394" s="33"/>
    </row>
    <row r="4395" spans="27:27" hidden="1">
      <c r="AA4395" s="33"/>
    </row>
    <row r="4396" spans="27:27" hidden="1">
      <c r="AA4396" s="33"/>
    </row>
    <row r="4397" spans="27:27" hidden="1">
      <c r="AA4397" s="33"/>
    </row>
    <row r="4398" spans="27:27" hidden="1">
      <c r="AA4398" s="33"/>
    </row>
    <row r="4399" spans="27:27" hidden="1">
      <c r="AA4399" s="33"/>
    </row>
    <row r="4400" spans="27:27" hidden="1">
      <c r="AA4400" s="33"/>
    </row>
    <row r="4401" spans="27:27" hidden="1">
      <c r="AA4401" s="33"/>
    </row>
    <row r="4402" spans="27:27" hidden="1">
      <c r="AA4402" s="33"/>
    </row>
    <row r="4403" spans="27:27" hidden="1">
      <c r="AA4403" s="33"/>
    </row>
    <row r="4404" spans="27:27" hidden="1">
      <c r="AA4404" s="33"/>
    </row>
    <row r="4405" spans="27:27" hidden="1">
      <c r="AA4405" s="33"/>
    </row>
    <row r="4406" spans="27:27" hidden="1">
      <c r="AA4406" s="33"/>
    </row>
    <row r="4407" spans="27:27" hidden="1">
      <c r="AA4407" s="33"/>
    </row>
    <row r="4408" spans="27:27" hidden="1">
      <c r="AA4408" s="33"/>
    </row>
    <row r="4409" spans="27:27" hidden="1">
      <c r="AA4409" s="33"/>
    </row>
    <row r="4410" spans="27:27" hidden="1">
      <c r="AA4410" s="33"/>
    </row>
    <row r="4411" spans="27:27" hidden="1">
      <c r="AA4411" s="33"/>
    </row>
    <row r="4412" spans="27:27" hidden="1">
      <c r="AA4412" s="33"/>
    </row>
    <row r="4413" spans="27:27" hidden="1">
      <c r="AA4413" s="33"/>
    </row>
    <row r="4414" spans="27:27" hidden="1">
      <c r="AA4414" s="33"/>
    </row>
    <row r="4415" spans="27:27" hidden="1">
      <c r="AA4415" s="33"/>
    </row>
    <row r="4416" spans="27:27" hidden="1">
      <c r="AA4416" s="33"/>
    </row>
    <row r="4417" spans="27:27" hidden="1">
      <c r="AA4417" s="33"/>
    </row>
    <row r="4418" spans="27:27" hidden="1">
      <c r="AA4418" s="33"/>
    </row>
    <row r="4419" spans="27:27" hidden="1">
      <c r="AA4419" s="33"/>
    </row>
    <row r="4420" spans="27:27" hidden="1">
      <c r="AA4420" s="33"/>
    </row>
    <row r="4421" spans="27:27" hidden="1">
      <c r="AA4421" s="33"/>
    </row>
    <row r="4422" spans="27:27" hidden="1">
      <c r="AA4422" s="33"/>
    </row>
    <row r="4423" spans="27:27" hidden="1">
      <c r="AA4423" s="33"/>
    </row>
    <row r="4424" spans="27:27" hidden="1">
      <c r="AA4424" s="33"/>
    </row>
    <row r="4425" spans="27:27" hidden="1">
      <c r="AA4425" s="33"/>
    </row>
    <row r="4426" spans="27:27" hidden="1">
      <c r="AA4426" s="33"/>
    </row>
    <row r="4427" spans="27:27" hidden="1">
      <c r="AA4427" s="33"/>
    </row>
    <row r="4428" spans="27:27" hidden="1">
      <c r="AA4428" s="33"/>
    </row>
    <row r="4429" spans="27:27" hidden="1">
      <c r="AA4429" s="33"/>
    </row>
    <row r="4430" spans="27:27" hidden="1">
      <c r="AA4430" s="33"/>
    </row>
    <row r="4431" spans="27:27" hidden="1">
      <c r="AA4431" s="33"/>
    </row>
    <row r="4432" spans="27:27" hidden="1">
      <c r="AA4432" s="33"/>
    </row>
    <row r="4433" spans="27:27" hidden="1">
      <c r="AA4433" s="33"/>
    </row>
    <row r="4434" spans="27:27" hidden="1">
      <c r="AA4434" s="33"/>
    </row>
    <row r="4435" spans="27:27" hidden="1">
      <c r="AA4435" s="33"/>
    </row>
    <row r="4436" spans="27:27" hidden="1">
      <c r="AA4436" s="33"/>
    </row>
    <row r="4437" spans="27:27" hidden="1">
      <c r="AA4437" s="33"/>
    </row>
    <row r="4438" spans="27:27" hidden="1">
      <c r="AA4438" s="33"/>
    </row>
    <row r="4439" spans="27:27" hidden="1">
      <c r="AA4439" s="33"/>
    </row>
    <row r="4440" spans="27:27" hidden="1">
      <c r="AA4440" s="33"/>
    </row>
    <row r="4441" spans="27:27" hidden="1">
      <c r="AA4441" s="33"/>
    </row>
    <row r="4442" spans="27:27" hidden="1">
      <c r="AA4442" s="33"/>
    </row>
    <row r="4443" spans="27:27" hidden="1">
      <c r="AA4443" s="33"/>
    </row>
    <row r="4444" spans="27:27" hidden="1">
      <c r="AA4444" s="33"/>
    </row>
    <row r="4445" spans="27:27" hidden="1">
      <c r="AA4445" s="33"/>
    </row>
    <row r="4446" spans="27:27" hidden="1">
      <c r="AA4446" s="33"/>
    </row>
    <row r="4447" spans="27:27" hidden="1">
      <c r="AA4447" s="33"/>
    </row>
    <row r="4448" spans="27:27" hidden="1">
      <c r="AA4448" s="33"/>
    </row>
    <row r="4449" spans="27:27" hidden="1">
      <c r="AA4449" s="33"/>
    </row>
    <row r="4450" spans="27:27" hidden="1">
      <c r="AA4450" s="33"/>
    </row>
    <row r="4451" spans="27:27" hidden="1">
      <c r="AA4451" s="33"/>
    </row>
    <row r="4452" spans="27:27" hidden="1">
      <c r="AA4452" s="33"/>
    </row>
    <row r="4453" spans="27:27" hidden="1">
      <c r="AA4453" s="33"/>
    </row>
    <row r="4454" spans="27:27" hidden="1">
      <c r="AA4454" s="33"/>
    </row>
    <row r="4455" spans="27:27" hidden="1">
      <c r="AA4455" s="33"/>
    </row>
    <row r="4456" spans="27:27" hidden="1">
      <c r="AA4456" s="33"/>
    </row>
    <row r="4457" spans="27:27" hidden="1">
      <c r="AA4457" s="33"/>
    </row>
    <row r="4458" spans="27:27" hidden="1">
      <c r="AA4458" s="33"/>
    </row>
    <row r="4459" spans="27:27" hidden="1">
      <c r="AA4459" s="33"/>
    </row>
    <row r="4460" spans="27:27" hidden="1">
      <c r="AA4460" s="33"/>
    </row>
    <row r="4461" spans="27:27" hidden="1">
      <c r="AA4461" s="33"/>
    </row>
    <row r="4462" spans="27:27" hidden="1">
      <c r="AA4462" s="33"/>
    </row>
    <row r="4463" spans="27:27" hidden="1">
      <c r="AA4463" s="33"/>
    </row>
    <row r="4464" spans="27:27" hidden="1">
      <c r="AA4464" s="33"/>
    </row>
    <row r="4465" spans="27:27" hidden="1">
      <c r="AA4465" s="33"/>
    </row>
    <row r="4466" spans="27:27" hidden="1">
      <c r="AA4466" s="33"/>
    </row>
    <row r="4467" spans="27:27" hidden="1">
      <c r="AA4467" s="33"/>
    </row>
    <row r="4468" spans="27:27" hidden="1">
      <c r="AA4468" s="33"/>
    </row>
    <row r="4469" spans="27:27" hidden="1">
      <c r="AA4469" s="33"/>
    </row>
    <row r="4470" spans="27:27" hidden="1">
      <c r="AA4470" s="33"/>
    </row>
    <row r="4471" spans="27:27" hidden="1">
      <c r="AA4471" s="33"/>
    </row>
    <row r="4472" spans="27:27" hidden="1">
      <c r="AA4472" s="33"/>
    </row>
    <row r="4473" spans="27:27" hidden="1">
      <c r="AA4473" s="33"/>
    </row>
    <row r="4474" spans="27:27" hidden="1">
      <c r="AA4474" s="33"/>
    </row>
    <row r="4475" spans="27:27" hidden="1">
      <c r="AA4475" s="33"/>
    </row>
    <row r="4476" spans="27:27" hidden="1">
      <c r="AA4476" s="33"/>
    </row>
    <row r="4477" spans="27:27" hidden="1">
      <c r="AA4477" s="33"/>
    </row>
    <row r="4478" spans="27:27" hidden="1">
      <c r="AA4478" s="33"/>
    </row>
    <row r="4479" spans="27:27" hidden="1">
      <c r="AA4479" s="33"/>
    </row>
    <row r="4480" spans="27:27" hidden="1">
      <c r="AA4480" s="33"/>
    </row>
    <row r="4481" spans="27:27" hidden="1">
      <c r="AA4481" s="33"/>
    </row>
    <row r="4482" spans="27:27" hidden="1">
      <c r="AA4482" s="33"/>
    </row>
    <row r="4483" spans="27:27" hidden="1">
      <c r="AA4483" s="33"/>
    </row>
    <row r="4484" spans="27:27" hidden="1">
      <c r="AA4484" s="33"/>
    </row>
    <row r="4485" spans="27:27" hidden="1">
      <c r="AA4485" s="33"/>
    </row>
    <row r="4486" spans="27:27" hidden="1">
      <c r="AA4486" s="33"/>
    </row>
    <row r="4487" spans="27:27" hidden="1">
      <c r="AA4487" s="33"/>
    </row>
    <row r="4488" spans="27:27" hidden="1">
      <c r="AA4488" s="33"/>
    </row>
    <row r="4489" spans="27:27" hidden="1">
      <c r="AA4489" s="33"/>
    </row>
    <row r="4490" spans="27:27" hidden="1">
      <c r="AA4490" s="33"/>
    </row>
    <row r="4491" spans="27:27" hidden="1">
      <c r="AA4491" s="33"/>
    </row>
    <row r="4492" spans="27:27" hidden="1">
      <c r="AA4492" s="33"/>
    </row>
    <row r="4493" spans="27:27" hidden="1">
      <c r="AA4493" s="33"/>
    </row>
    <row r="4494" spans="27:27" hidden="1">
      <c r="AA4494" s="33"/>
    </row>
    <row r="4495" spans="27:27" hidden="1">
      <c r="AA4495" s="33"/>
    </row>
    <row r="4496" spans="27:27" hidden="1">
      <c r="AA4496" s="33"/>
    </row>
    <row r="4497" spans="27:27" hidden="1">
      <c r="AA4497" s="33"/>
    </row>
    <row r="4498" spans="27:27" hidden="1">
      <c r="AA4498" s="33"/>
    </row>
    <row r="4499" spans="27:27" hidden="1">
      <c r="AA4499" s="33"/>
    </row>
    <row r="4500" spans="27:27" hidden="1">
      <c r="AA4500" s="33"/>
    </row>
    <row r="4501" spans="27:27" hidden="1">
      <c r="AA4501" s="33"/>
    </row>
    <row r="4502" spans="27:27" hidden="1">
      <c r="AA4502" s="33"/>
    </row>
    <row r="4503" spans="27:27" hidden="1">
      <c r="AA4503" s="33"/>
    </row>
    <row r="4504" spans="27:27" hidden="1">
      <c r="AA4504" s="33"/>
    </row>
    <row r="4505" spans="27:27" hidden="1">
      <c r="AA4505" s="33"/>
    </row>
    <row r="4506" spans="27:27" hidden="1">
      <c r="AA4506" s="33"/>
    </row>
    <row r="4507" spans="27:27" hidden="1">
      <c r="AA4507" s="33"/>
    </row>
    <row r="4508" spans="27:27" hidden="1">
      <c r="AA4508" s="33"/>
    </row>
    <row r="4509" spans="27:27" hidden="1">
      <c r="AA4509" s="33"/>
    </row>
    <row r="4510" spans="27:27" hidden="1">
      <c r="AA4510" s="33"/>
    </row>
    <row r="4511" spans="27:27" hidden="1">
      <c r="AA4511" s="33"/>
    </row>
    <row r="4512" spans="27:27" hidden="1">
      <c r="AA4512" s="33"/>
    </row>
    <row r="4513" spans="27:27" hidden="1">
      <c r="AA4513" s="33"/>
    </row>
    <row r="4514" spans="27:27" hidden="1">
      <c r="AA4514" s="33"/>
    </row>
    <row r="4515" spans="27:27" hidden="1">
      <c r="AA4515" s="33"/>
    </row>
    <row r="4516" spans="27:27" hidden="1">
      <c r="AA4516" s="33"/>
    </row>
    <row r="4517" spans="27:27" hidden="1">
      <c r="AA4517" s="33"/>
    </row>
    <row r="4518" spans="27:27" hidden="1">
      <c r="AA4518" s="33"/>
    </row>
    <row r="4519" spans="27:27" hidden="1">
      <c r="AA4519" s="33"/>
    </row>
    <row r="4520" spans="27:27" hidden="1">
      <c r="AA4520" s="33"/>
    </row>
    <row r="4521" spans="27:27" hidden="1">
      <c r="AA4521" s="33"/>
    </row>
    <row r="4522" spans="27:27" hidden="1">
      <c r="AA4522" s="33"/>
    </row>
    <row r="4523" spans="27:27" hidden="1">
      <c r="AA4523" s="33"/>
    </row>
    <row r="4524" spans="27:27" hidden="1">
      <c r="AA4524" s="33"/>
    </row>
    <row r="4525" spans="27:27" hidden="1">
      <c r="AA4525" s="33"/>
    </row>
    <row r="4526" spans="27:27" hidden="1">
      <c r="AA4526" s="33"/>
    </row>
    <row r="4527" spans="27:27" hidden="1">
      <c r="AA4527" s="33"/>
    </row>
    <row r="4528" spans="27:27" hidden="1">
      <c r="AA4528" s="33"/>
    </row>
    <row r="4529" spans="27:27" hidden="1">
      <c r="AA4529" s="33"/>
    </row>
    <row r="4530" spans="27:27" hidden="1">
      <c r="AA4530" s="33"/>
    </row>
    <row r="4531" spans="27:27" hidden="1">
      <c r="AA4531" s="33"/>
    </row>
    <row r="4532" spans="27:27" hidden="1">
      <c r="AA4532" s="33"/>
    </row>
    <row r="4533" spans="27:27" hidden="1">
      <c r="AA4533" s="33"/>
    </row>
    <row r="4534" spans="27:27" hidden="1">
      <c r="AA4534" s="33"/>
    </row>
    <row r="4535" spans="27:27" hidden="1">
      <c r="AA4535" s="33"/>
    </row>
    <row r="4536" spans="27:27" hidden="1">
      <c r="AA4536" s="33"/>
    </row>
    <row r="4537" spans="27:27" hidden="1">
      <c r="AA4537" s="33"/>
    </row>
    <row r="4538" spans="27:27" hidden="1">
      <c r="AA4538" s="33"/>
    </row>
    <row r="4539" spans="27:27" hidden="1">
      <c r="AA4539" s="33"/>
    </row>
    <row r="4540" spans="27:27" hidden="1">
      <c r="AA4540" s="33"/>
    </row>
    <row r="4541" spans="27:27" hidden="1">
      <c r="AA4541" s="33"/>
    </row>
    <row r="4542" spans="27:27" hidden="1">
      <c r="AA4542" s="33"/>
    </row>
    <row r="4543" spans="27:27" hidden="1">
      <c r="AA4543" s="33"/>
    </row>
    <row r="4544" spans="27:27" hidden="1">
      <c r="AA4544" s="33"/>
    </row>
    <row r="4545" spans="27:27" hidden="1">
      <c r="AA4545" s="33"/>
    </row>
    <row r="4546" spans="27:27" hidden="1">
      <c r="AA4546" s="33"/>
    </row>
    <row r="4547" spans="27:27" hidden="1">
      <c r="AA4547" s="33"/>
    </row>
    <row r="4548" spans="27:27" hidden="1">
      <c r="AA4548" s="33"/>
    </row>
    <row r="4549" spans="27:27" hidden="1">
      <c r="AA4549" s="33"/>
    </row>
    <row r="4550" spans="27:27" hidden="1">
      <c r="AA4550" s="33"/>
    </row>
    <row r="4551" spans="27:27" hidden="1">
      <c r="AA4551" s="33"/>
    </row>
    <row r="4552" spans="27:27" hidden="1">
      <c r="AA4552" s="33"/>
    </row>
    <row r="4553" spans="27:27" hidden="1">
      <c r="AA4553" s="33"/>
    </row>
    <row r="4554" spans="27:27" hidden="1">
      <c r="AA4554" s="33"/>
    </row>
    <row r="4555" spans="27:27" hidden="1">
      <c r="AA4555" s="33"/>
    </row>
    <row r="4556" spans="27:27" hidden="1">
      <c r="AA4556" s="33"/>
    </row>
    <row r="4557" spans="27:27" hidden="1">
      <c r="AA4557" s="33"/>
    </row>
    <row r="4558" spans="27:27" hidden="1">
      <c r="AA4558" s="33"/>
    </row>
    <row r="4559" spans="27:27" hidden="1">
      <c r="AA4559" s="33"/>
    </row>
    <row r="4560" spans="27:27" hidden="1">
      <c r="AA4560" s="33"/>
    </row>
    <row r="4561" spans="27:27" hidden="1">
      <c r="AA4561" s="33"/>
    </row>
    <row r="4562" spans="27:27" hidden="1">
      <c r="AA4562" s="33"/>
    </row>
    <row r="4563" spans="27:27" hidden="1">
      <c r="AA4563" s="33"/>
    </row>
    <row r="4564" spans="27:27" hidden="1">
      <c r="AA4564" s="33"/>
    </row>
    <row r="4565" spans="27:27" hidden="1">
      <c r="AA4565" s="33"/>
    </row>
    <row r="4566" spans="27:27" hidden="1">
      <c r="AA4566" s="33"/>
    </row>
    <row r="4567" spans="27:27" hidden="1">
      <c r="AA4567" s="33"/>
    </row>
    <row r="4568" spans="27:27" hidden="1">
      <c r="AA4568" s="33"/>
    </row>
    <row r="4569" spans="27:27" hidden="1">
      <c r="AA4569" s="33"/>
    </row>
    <row r="4570" spans="27:27" hidden="1">
      <c r="AA4570" s="33"/>
    </row>
    <row r="4571" spans="27:27" hidden="1">
      <c r="AA4571" s="33"/>
    </row>
    <row r="4572" spans="27:27" hidden="1">
      <c r="AA4572" s="33"/>
    </row>
    <row r="4573" spans="27:27" hidden="1">
      <c r="AA4573" s="33"/>
    </row>
    <row r="4574" spans="27:27" hidden="1">
      <c r="AA4574" s="33"/>
    </row>
    <row r="4575" spans="27:27" hidden="1">
      <c r="AA4575" s="33"/>
    </row>
    <row r="4576" spans="27:27" hidden="1">
      <c r="AA4576" s="33"/>
    </row>
    <row r="4577" spans="27:27" hidden="1">
      <c r="AA4577" s="33"/>
    </row>
    <row r="4578" spans="27:27" hidden="1">
      <c r="AA4578" s="33"/>
    </row>
    <row r="4579" spans="27:27" hidden="1">
      <c r="AA4579" s="33"/>
    </row>
    <row r="4580" spans="27:27" hidden="1">
      <c r="AA4580" s="33"/>
    </row>
    <row r="4581" spans="27:27" hidden="1">
      <c r="AA4581" s="33"/>
    </row>
    <row r="4582" spans="27:27" hidden="1">
      <c r="AA4582" s="33"/>
    </row>
    <row r="4583" spans="27:27" hidden="1">
      <c r="AA4583" s="33"/>
    </row>
    <row r="4584" spans="27:27" hidden="1">
      <c r="AA4584" s="33"/>
    </row>
    <row r="4585" spans="27:27" hidden="1">
      <c r="AA4585" s="33"/>
    </row>
    <row r="4586" spans="27:27" hidden="1">
      <c r="AA4586" s="33"/>
    </row>
    <row r="4587" spans="27:27" hidden="1">
      <c r="AA4587" s="33"/>
    </row>
    <row r="4588" spans="27:27" hidden="1">
      <c r="AA4588" s="33"/>
    </row>
    <row r="4589" spans="27:27" hidden="1">
      <c r="AA4589" s="33"/>
    </row>
    <row r="4590" spans="27:27" hidden="1">
      <c r="AA4590" s="33"/>
    </row>
    <row r="4591" spans="27:27" hidden="1">
      <c r="AA4591" s="33"/>
    </row>
    <row r="4592" spans="27:27" hidden="1">
      <c r="AA4592" s="33"/>
    </row>
    <row r="4593" spans="27:27" hidden="1">
      <c r="AA4593" s="33"/>
    </row>
    <row r="4594" spans="27:27" hidden="1">
      <c r="AA4594" s="33"/>
    </row>
    <row r="4595" spans="27:27" hidden="1">
      <c r="AA4595" s="33"/>
    </row>
    <row r="4596" spans="27:27" hidden="1">
      <c r="AA4596" s="33"/>
    </row>
    <row r="4597" spans="27:27" hidden="1">
      <c r="AA4597" s="33"/>
    </row>
    <row r="4598" spans="27:27" hidden="1">
      <c r="AA4598" s="33"/>
    </row>
    <row r="4599" spans="27:27" hidden="1">
      <c r="AA4599" s="33"/>
    </row>
    <row r="4600" spans="27:27" hidden="1">
      <c r="AA4600" s="33"/>
    </row>
    <row r="4601" spans="27:27" hidden="1">
      <c r="AA4601" s="33"/>
    </row>
    <row r="4602" spans="27:27" hidden="1">
      <c r="AA4602" s="33"/>
    </row>
    <row r="4603" spans="27:27" hidden="1">
      <c r="AA4603" s="33"/>
    </row>
    <row r="4604" spans="27:27" hidden="1">
      <c r="AA4604" s="33"/>
    </row>
    <row r="4605" spans="27:27" hidden="1">
      <c r="AA4605" s="33"/>
    </row>
    <row r="4606" spans="27:27" hidden="1">
      <c r="AA4606" s="33"/>
    </row>
    <row r="4607" spans="27:27" hidden="1">
      <c r="AA4607" s="33"/>
    </row>
    <row r="4608" spans="27:27" hidden="1">
      <c r="AA4608" s="33"/>
    </row>
    <row r="4609" spans="27:27" hidden="1">
      <c r="AA4609" s="33"/>
    </row>
    <row r="4610" spans="27:27" hidden="1">
      <c r="AA4610" s="33"/>
    </row>
    <row r="4611" spans="27:27" hidden="1">
      <c r="AA4611" s="33"/>
    </row>
    <row r="4612" spans="27:27" hidden="1">
      <c r="AA4612" s="33"/>
    </row>
    <row r="4613" spans="27:27" hidden="1">
      <c r="AA4613" s="33"/>
    </row>
    <row r="4614" spans="27:27" hidden="1">
      <c r="AA4614" s="33"/>
    </row>
    <row r="4615" spans="27:27" hidden="1">
      <c r="AA4615" s="33"/>
    </row>
    <row r="4616" spans="27:27" hidden="1">
      <c r="AA4616" s="33"/>
    </row>
    <row r="4617" spans="27:27" hidden="1">
      <c r="AA4617" s="33"/>
    </row>
    <row r="4618" spans="27:27" hidden="1">
      <c r="AA4618" s="33"/>
    </row>
    <row r="4619" spans="27:27" hidden="1">
      <c r="AA4619" s="33"/>
    </row>
    <row r="4620" spans="27:27" hidden="1">
      <c r="AA4620" s="33"/>
    </row>
    <row r="4621" spans="27:27" hidden="1">
      <c r="AA4621" s="33"/>
    </row>
    <row r="4622" spans="27:27" hidden="1">
      <c r="AA4622" s="33"/>
    </row>
    <row r="4623" spans="27:27" hidden="1">
      <c r="AA4623" s="33"/>
    </row>
    <row r="4624" spans="27:27" hidden="1">
      <c r="AA4624" s="33"/>
    </row>
    <row r="4625" spans="27:27" hidden="1">
      <c r="AA4625" s="33"/>
    </row>
    <row r="4626" spans="27:27" hidden="1">
      <c r="AA4626" s="33"/>
    </row>
    <row r="4627" spans="27:27" hidden="1">
      <c r="AA4627" s="33"/>
    </row>
    <row r="4628" spans="27:27" hidden="1">
      <c r="AA4628" s="33"/>
    </row>
    <row r="4629" spans="27:27" hidden="1">
      <c r="AA4629" s="33"/>
    </row>
    <row r="4630" spans="27:27" hidden="1">
      <c r="AA4630" s="33"/>
    </row>
    <row r="4631" spans="27:27" hidden="1">
      <c r="AA4631" s="33"/>
    </row>
    <row r="4632" spans="27:27" hidden="1">
      <c r="AA4632" s="33"/>
    </row>
    <row r="4633" spans="27:27" hidden="1">
      <c r="AA4633" s="33"/>
    </row>
    <row r="4634" spans="27:27" hidden="1">
      <c r="AA4634" s="33"/>
    </row>
    <row r="4635" spans="27:27" hidden="1">
      <c r="AA4635" s="33"/>
    </row>
    <row r="4636" spans="27:27" hidden="1">
      <c r="AA4636" s="33"/>
    </row>
    <row r="4637" spans="27:27" hidden="1">
      <c r="AA4637" s="33"/>
    </row>
    <row r="4638" spans="27:27" hidden="1">
      <c r="AA4638" s="33"/>
    </row>
    <row r="4639" spans="27:27" hidden="1">
      <c r="AA4639" s="33"/>
    </row>
    <row r="4640" spans="27:27" hidden="1">
      <c r="AA4640" s="33"/>
    </row>
    <row r="4641" spans="27:27" hidden="1">
      <c r="AA4641" s="33"/>
    </row>
    <row r="4642" spans="27:27" hidden="1">
      <c r="AA4642" s="33"/>
    </row>
    <row r="4643" spans="27:27" hidden="1">
      <c r="AA4643" s="33"/>
    </row>
    <row r="4644" spans="27:27" hidden="1">
      <c r="AA4644" s="33"/>
    </row>
    <row r="4645" spans="27:27" hidden="1">
      <c r="AA4645" s="33"/>
    </row>
    <row r="4646" spans="27:27" hidden="1">
      <c r="AA4646" s="33"/>
    </row>
    <row r="4647" spans="27:27" hidden="1">
      <c r="AA4647" s="33"/>
    </row>
    <row r="4648" spans="27:27" hidden="1">
      <c r="AA4648" s="33"/>
    </row>
    <row r="4649" spans="27:27" hidden="1">
      <c r="AA4649" s="33"/>
    </row>
    <row r="4650" spans="27:27" hidden="1">
      <c r="AA4650" s="33"/>
    </row>
    <row r="4651" spans="27:27" hidden="1">
      <c r="AA4651" s="33"/>
    </row>
    <row r="4652" spans="27:27" hidden="1">
      <c r="AA4652" s="33"/>
    </row>
    <row r="4653" spans="27:27" hidden="1">
      <c r="AA4653" s="33"/>
    </row>
    <row r="4654" spans="27:27" hidden="1">
      <c r="AA4654" s="33"/>
    </row>
    <row r="4655" spans="27:27" hidden="1">
      <c r="AA4655" s="33"/>
    </row>
    <row r="4656" spans="27:27" hidden="1">
      <c r="AA4656" s="33"/>
    </row>
    <row r="4657" spans="27:27" hidden="1">
      <c r="AA4657" s="33"/>
    </row>
    <row r="4658" spans="27:27" hidden="1">
      <c r="AA4658" s="33"/>
    </row>
    <row r="4659" spans="27:27" hidden="1">
      <c r="AA4659" s="33"/>
    </row>
    <row r="4660" spans="27:27" hidden="1">
      <c r="AA4660" s="33"/>
    </row>
    <row r="4661" spans="27:27" hidden="1">
      <c r="AA4661" s="33"/>
    </row>
    <row r="4662" spans="27:27" hidden="1">
      <c r="AA4662" s="33"/>
    </row>
    <row r="4663" spans="27:27" hidden="1">
      <c r="AA4663" s="33"/>
    </row>
    <row r="4664" spans="27:27" hidden="1">
      <c r="AA4664" s="33"/>
    </row>
    <row r="4665" spans="27:27" hidden="1">
      <c r="AA4665" s="33"/>
    </row>
    <row r="4666" spans="27:27" hidden="1">
      <c r="AA4666" s="33"/>
    </row>
    <row r="4667" spans="27:27" hidden="1">
      <c r="AA4667" s="33"/>
    </row>
    <row r="4668" spans="27:27" hidden="1">
      <c r="AA4668" s="33"/>
    </row>
    <row r="4669" spans="27:27" hidden="1">
      <c r="AA4669" s="33"/>
    </row>
    <row r="4670" spans="27:27" hidden="1">
      <c r="AA4670" s="33"/>
    </row>
    <row r="4671" spans="27:27" hidden="1">
      <c r="AA4671" s="33"/>
    </row>
    <row r="4672" spans="27:27" hidden="1">
      <c r="AA4672" s="33"/>
    </row>
    <row r="4673" spans="27:27" hidden="1">
      <c r="AA4673" s="33"/>
    </row>
    <row r="4674" spans="27:27" hidden="1">
      <c r="AA4674" s="33"/>
    </row>
    <row r="4675" spans="27:27" hidden="1">
      <c r="AA4675" s="33"/>
    </row>
    <row r="4676" spans="27:27" hidden="1">
      <c r="AA4676" s="33"/>
    </row>
    <row r="4677" spans="27:27" hidden="1">
      <c r="AA4677" s="33"/>
    </row>
    <row r="4678" spans="27:27" hidden="1">
      <c r="AA4678" s="33"/>
    </row>
    <row r="4679" spans="27:27" hidden="1">
      <c r="AA4679" s="33"/>
    </row>
    <row r="4680" spans="27:27" hidden="1">
      <c r="AA4680" s="33"/>
    </row>
    <row r="4681" spans="27:27" hidden="1">
      <c r="AA4681" s="33"/>
    </row>
    <row r="4682" spans="27:27" hidden="1">
      <c r="AA4682" s="33"/>
    </row>
    <row r="4683" spans="27:27" hidden="1">
      <c r="AA4683" s="33"/>
    </row>
    <row r="4684" spans="27:27" hidden="1">
      <c r="AA4684" s="33"/>
    </row>
    <row r="4685" spans="27:27" hidden="1">
      <c r="AA4685" s="33"/>
    </row>
    <row r="4686" spans="27:27" hidden="1">
      <c r="AA4686" s="33"/>
    </row>
    <row r="4687" spans="27:27" hidden="1">
      <c r="AA4687" s="33"/>
    </row>
    <row r="4688" spans="27:27" hidden="1">
      <c r="AA4688" s="33"/>
    </row>
    <row r="4689" spans="27:27" hidden="1">
      <c r="AA4689" s="33"/>
    </row>
    <row r="4690" spans="27:27" hidden="1">
      <c r="AA4690" s="33"/>
    </row>
    <row r="4691" spans="27:27" hidden="1">
      <c r="AA4691" s="33"/>
    </row>
    <row r="4692" spans="27:27" hidden="1">
      <c r="AA4692" s="33"/>
    </row>
    <row r="4693" spans="27:27" hidden="1">
      <c r="AA4693" s="33"/>
    </row>
    <row r="4694" spans="27:27" hidden="1">
      <c r="AA4694" s="33"/>
    </row>
    <row r="4695" spans="27:27" hidden="1">
      <c r="AA4695" s="33"/>
    </row>
    <row r="4696" spans="27:27" hidden="1">
      <c r="AA4696" s="33"/>
    </row>
    <row r="4697" spans="27:27" hidden="1">
      <c r="AA4697" s="33"/>
    </row>
    <row r="4698" spans="27:27" hidden="1">
      <c r="AA4698" s="33"/>
    </row>
    <row r="4699" spans="27:27" hidden="1">
      <c r="AA4699" s="33"/>
    </row>
    <row r="4700" spans="27:27" hidden="1">
      <c r="AA4700" s="33"/>
    </row>
    <row r="4701" spans="27:27" hidden="1">
      <c r="AA4701" s="33"/>
    </row>
    <row r="4702" spans="27:27" hidden="1">
      <c r="AA4702" s="33"/>
    </row>
    <row r="4703" spans="27:27" hidden="1">
      <c r="AA4703" s="33"/>
    </row>
    <row r="4704" spans="27:27" hidden="1">
      <c r="AA4704" s="33"/>
    </row>
    <row r="4705" spans="27:27" hidden="1">
      <c r="AA4705" s="33"/>
    </row>
    <row r="4706" spans="27:27" hidden="1">
      <c r="AA4706" s="33"/>
    </row>
    <row r="4707" spans="27:27" hidden="1">
      <c r="AA4707" s="33"/>
    </row>
    <row r="4708" spans="27:27" hidden="1">
      <c r="AA4708" s="33"/>
    </row>
    <row r="4709" spans="27:27" hidden="1">
      <c r="AA4709" s="33"/>
    </row>
    <row r="4710" spans="27:27" hidden="1">
      <c r="AA4710" s="33"/>
    </row>
    <row r="4711" spans="27:27" hidden="1">
      <c r="AA4711" s="33"/>
    </row>
    <row r="4712" spans="27:27" hidden="1">
      <c r="AA4712" s="33"/>
    </row>
    <row r="4713" spans="27:27" hidden="1">
      <c r="AA4713" s="33"/>
    </row>
    <row r="4714" spans="27:27" hidden="1">
      <c r="AA4714" s="33"/>
    </row>
    <row r="4715" spans="27:27" hidden="1">
      <c r="AA4715" s="33"/>
    </row>
    <row r="4716" spans="27:27" hidden="1">
      <c r="AA4716" s="33"/>
    </row>
    <row r="4717" spans="27:27" hidden="1">
      <c r="AA4717" s="33"/>
    </row>
    <row r="4718" spans="27:27" hidden="1">
      <c r="AA4718" s="33"/>
    </row>
    <row r="4719" spans="27:27" hidden="1">
      <c r="AA4719" s="33"/>
    </row>
    <row r="4720" spans="27:27" hidden="1">
      <c r="AA4720" s="33"/>
    </row>
    <row r="4721" spans="27:27" hidden="1">
      <c r="AA4721" s="33"/>
    </row>
    <row r="4722" spans="27:27" hidden="1">
      <c r="AA4722" s="33"/>
    </row>
    <row r="4723" spans="27:27" hidden="1">
      <c r="AA4723" s="33"/>
    </row>
    <row r="4724" spans="27:27" hidden="1">
      <c r="AA4724" s="33"/>
    </row>
    <row r="4725" spans="27:27" hidden="1">
      <c r="AA4725" s="33"/>
    </row>
    <row r="4726" spans="27:27" hidden="1">
      <c r="AA4726" s="33"/>
    </row>
    <row r="4727" spans="27:27" hidden="1">
      <c r="AA4727" s="33"/>
    </row>
    <row r="4728" spans="27:27" hidden="1">
      <c r="AA4728" s="33"/>
    </row>
    <row r="4729" spans="27:27" hidden="1">
      <c r="AA4729" s="33"/>
    </row>
    <row r="4730" spans="27:27" hidden="1">
      <c r="AA4730" s="33"/>
    </row>
    <row r="4731" spans="27:27" hidden="1">
      <c r="AA4731" s="33"/>
    </row>
    <row r="4732" spans="27:27" hidden="1">
      <c r="AA4732" s="33"/>
    </row>
    <row r="4733" spans="27:27" hidden="1">
      <c r="AA4733" s="33"/>
    </row>
    <row r="4734" spans="27:27" hidden="1">
      <c r="AA4734" s="33"/>
    </row>
    <row r="4735" spans="27:27" hidden="1">
      <c r="AA4735" s="33"/>
    </row>
    <row r="4736" spans="27:27" hidden="1">
      <c r="AA4736" s="33"/>
    </row>
    <row r="4737" spans="27:27" hidden="1">
      <c r="AA4737" s="33"/>
    </row>
    <row r="4738" spans="27:27" hidden="1">
      <c r="AA4738" s="33"/>
    </row>
    <row r="4739" spans="27:27" hidden="1">
      <c r="AA4739" s="33"/>
    </row>
    <row r="4740" spans="27:27" hidden="1">
      <c r="AA4740" s="33"/>
    </row>
    <row r="4741" spans="27:27" hidden="1">
      <c r="AA4741" s="33"/>
    </row>
    <row r="4742" spans="27:27" hidden="1">
      <c r="AA4742" s="33"/>
    </row>
    <row r="4743" spans="27:27" hidden="1">
      <c r="AA4743" s="33"/>
    </row>
    <row r="4744" spans="27:27" hidden="1">
      <c r="AA4744" s="33"/>
    </row>
    <row r="4745" spans="27:27" hidden="1">
      <c r="AA4745" s="33"/>
    </row>
    <row r="4746" spans="27:27" hidden="1">
      <c r="AA4746" s="33"/>
    </row>
    <row r="4747" spans="27:27" hidden="1">
      <c r="AA4747" s="33"/>
    </row>
    <row r="4748" spans="27:27" hidden="1">
      <c r="AA4748" s="33"/>
    </row>
    <row r="4749" spans="27:27" hidden="1">
      <c r="AA4749" s="33"/>
    </row>
    <row r="4750" spans="27:27" hidden="1">
      <c r="AA4750" s="33"/>
    </row>
    <row r="4751" spans="27:27" hidden="1">
      <c r="AA4751" s="33"/>
    </row>
    <row r="4752" spans="27:27" hidden="1">
      <c r="AA4752" s="33"/>
    </row>
    <row r="4753" spans="27:27" hidden="1">
      <c r="AA4753" s="33"/>
    </row>
    <row r="4754" spans="27:27" hidden="1">
      <c r="AA4754" s="33"/>
    </row>
    <row r="4755" spans="27:27" hidden="1">
      <c r="AA4755" s="33"/>
    </row>
    <row r="4756" spans="27:27" hidden="1">
      <c r="AA4756" s="33"/>
    </row>
    <row r="4757" spans="27:27" hidden="1">
      <c r="AA4757" s="33"/>
    </row>
    <row r="4758" spans="27:27" hidden="1">
      <c r="AA4758" s="33"/>
    </row>
    <row r="4759" spans="27:27" hidden="1">
      <c r="AA4759" s="33"/>
    </row>
    <row r="4760" spans="27:27" hidden="1">
      <c r="AA4760" s="33"/>
    </row>
    <row r="4761" spans="27:27" hidden="1">
      <c r="AA4761" s="33"/>
    </row>
    <row r="4762" spans="27:27" hidden="1">
      <c r="AA4762" s="33"/>
    </row>
    <row r="4763" spans="27:27" hidden="1">
      <c r="AA4763" s="33"/>
    </row>
    <row r="4764" spans="27:27" hidden="1">
      <c r="AA4764" s="33"/>
    </row>
    <row r="4765" spans="27:27" hidden="1">
      <c r="AA4765" s="33"/>
    </row>
    <row r="4766" spans="27:27" hidden="1">
      <c r="AA4766" s="33"/>
    </row>
    <row r="4767" spans="27:27" hidden="1">
      <c r="AA4767" s="33"/>
    </row>
    <row r="4768" spans="27:27" hidden="1">
      <c r="AA4768" s="33"/>
    </row>
    <row r="4769" spans="27:27" hidden="1">
      <c r="AA4769" s="33"/>
    </row>
    <row r="4770" spans="27:27" hidden="1">
      <c r="AA4770" s="33"/>
    </row>
    <row r="4771" spans="27:27" hidden="1">
      <c r="AA4771" s="33"/>
    </row>
    <row r="4772" spans="27:27" hidden="1">
      <c r="AA4772" s="33"/>
    </row>
    <row r="4773" spans="27:27" hidden="1">
      <c r="AA4773" s="33"/>
    </row>
    <row r="4774" spans="27:27" hidden="1">
      <c r="AA4774" s="33"/>
    </row>
    <row r="4775" spans="27:27" hidden="1">
      <c r="AA4775" s="33"/>
    </row>
    <row r="4776" spans="27:27" hidden="1">
      <c r="AA4776" s="33"/>
    </row>
    <row r="4777" spans="27:27" hidden="1">
      <c r="AA4777" s="33"/>
    </row>
    <row r="4778" spans="27:27" hidden="1">
      <c r="AA4778" s="33"/>
    </row>
    <row r="4779" spans="27:27" hidden="1">
      <c r="AA4779" s="33"/>
    </row>
    <row r="4780" spans="27:27" hidden="1">
      <c r="AA4780" s="33"/>
    </row>
    <row r="4781" spans="27:27" hidden="1">
      <c r="AA4781" s="33"/>
    </row>
    <row r="4782" spans="27:27" hidden="1">
      <c r="AA4782" s="33"/>
    </row>
    <row r="4783" spans="27:27" hidden="1">
      <c r="AA4783" s="33"/>
    </row>
    <row r="4784" spans="27:27" hidden="1">
      <c r="AA4784" s="33"/>
    </row>
    <row r="4785" spans="27:27" hidden="1">
      <c r="AA4785" s="33"/>
    </row>
    <row r="4786" spans="27:27" hidden="1">
      <c r="AA4786" s="33"/>
    </row>
    <row r="4787" spans="27:27" hidden="1">
      <c r="AA4787" s="33"/>
    </row>
    <row r="4788" spans="27:27" hidden="1">
      <c r="AA4788" s="33"/>
    </row>
    <row r="4789" spans="27:27" hidden="1">
      <c r="AA4789" s="33"/>
    </row>
    <row r="4790" spans="27:27" hidden="1">
      <c r="AA4790" s="33"/>
    </row>
    <row r="4791" spans="27:27" hidden="1">
      <c r="AA4791" s="33"/>
    </row>
    <row r="4792" spans="27:27" hidden="1">
      <c r="AA4792" s="33"/>
    </row>
    <row r="4793" spans="27:27" hidden="1">
      <c r="AA4793" s="33"/>
    </row>
    <row r="4794" spans="27:27" hidden="1">
      <c r="AA4794" s="33"/>
    </row>
    <row r="4795" spans="27:27" hidden="1">
      <c r="AA4795" s="33"/>
    </row>
    <row r="4796" spans="27:27" hidden="1">
      <c r="AA4796" s="33"/>
    </row>
    <row r="4797" spans="27:27" hidden="1">
      <c r="AA4797" s="33"/>
    </row>
    <row r="4798" spans="27:27" hidden="1">
      <c r="AA4798" s="33"/>
    </row>
    <row r="4799" spans="27:27" hidden="1">
      <c r="AA4799" s="33"/>
    </row>
    <row r="4800" spans="27:27" hidden="1">
      <c r="AA4800" s="33"/>
    </row>
    <row r="4801" spans="27:27" hidden="1">
      <c r="AA4801" s="33"/>
    </row>
    <row r="4802" spans="27:27" hidden="1">
      <c r="AA4802" s="33"/>
    </row>
    <row r="4803" spans="27:27" hidden="1">
      <c r="AA4803" s="33"/>
    </row>
    <row r="4804" spans="27:27" hidden="1">
      <c r="AA4804" s="33"/>
    </row>
    <row r="4805" spans="27:27" hidden="1">
      <c r="AA4805" s="33"/>
    </row>
    <row r="4806" spans="27:27" hidden="1">
      <c r="AA4806" s="33"/>
    </row>
    <row r="4807" spans="27:27" hidden="1">
      <c r="AA4807" s="33"/>
    </row>
    <row r="4808" spans="27:27" hidden="1">
      <c r="AA4808" s="33"/>
    </row>
    <row r="4809" spans="27:27" hidden="1">
      <c r="AA4809" s="33"/>
    </row>
    <row r="4810" spans="27:27" hidden="1">
      <c r="AA4810" s="33"/>
    </row>
    <row r="4811" spans="27:27" hidden="1">
      <c r="AA4811" s="33"/>
    </row>
    <row r="4812" spans="27:27" hidden="1">
      <c r="AA4812" s="33"/>
    </row>
    <row r="4813" spans="27:27" hidden="1">
      <c r="AA4813" s="33"/>
    </row>
    <row r="4814" spans="27:27" hidden="1">
      <c r="AA4814" s="33"/>
    </row>
    <row r="4815" spans="27:27" hidden="1">
      <c r="AA4815" s="33"/>
    </row>
    <row r="4816" spans="27:27" hidden="1">
      <c r="AA4816" s="33"/>
    </row>
    <row r="4817" spans="27:27" hidden="1">
      <c r="AA4817" s="33"/>
    </row>
    <row r="4818" spans="27:27" hidden="1">
      <c r="AA4818" s="33"/>
    </row>
    <row r="4819" spans="27:27" hidden="1">
      <c r="AA4819" s="33"/>
    </row>
    <row r="4820" spans="27:27" hidden="1">
      <c r="AA4820" s="33"/>
    </row>
    <row r="4821" spans="27:27" hidden="1">
      <c r="AA4821" s="33"/>
    </row>
    <row r="4822" spans="27:27" hidden="1">
      <c r="AA4822" s="33"/>
    </row>
    <row r="4823" spans="27:27" hidden="1">
      <c r="AA4823" s="33"/>
    </row>
    <row r="4824" spans="27:27" hidden="1">
      <c r="AA4824" s="33"/>
    </row>
    <row r="4825" spans="27:27" hidden="1">
      <c r="AA4825" s="33"/>
    </row>
    <row r="4826" spans="27:27" hidden="1">
      <c r="AA4826" s="33"/>
    </row>
    <row r="4827" spans="27:27" hidden="1">
      <c r="AA4827" s="33"/>
    </row>
    <row r="4828" spans="27:27" hidden="1">
      <c r="AA4828" s="33"/>
    </row>
    <row r="4829" spans="27:27" hidden="1">
      <c r="AA4829" s="33"/>
    </row>
    <row r="4830" spans="27:27" hidden="1">
      <c r="AA4830" s="33"/>
    </row>
    <row r="4831" spans="27:27" hidden="1">
      <c r="AA4831" s="33"/>
    </row>
    <row r="4832" spans="27:27" hidden="1">
      <c r="AA4832" s="33"/>
    </row>
    <row r="4833" spans="27:27" hidden="1">
      <c r="AA4833" s="33"/>
    </row>
    <row r="4834" spans="27:27" hidden="1">
      <c r="AA4834" s="33"/>
    </row>
    <row r="4835" spans="27:27" hidden="1">
      <c r="AA4835" s="33"/>
    </row>
    <row r="4836" spans="27:27" hidden="1">
      <c r="AA4836" s="33"/>
    </row>
    <row r="4837" spans="27:27" hidden="1">
      <c r="AA4837" s="33"/>
    </row>
    <row r="4838" spans="27:27" hidden="1">
      <c r="AA4838" s="33"/>
    </row>
    <row r="4839" spans="27:27" hidden="1">
      <c r="AA4839" s="33"/>
    </row>
    <row r="4840" spans="27:27" hidden="1">
      <c r="AA4840" s="33"/>
    </row>
    <row r="4841" spans="27:27" hidden="1">
      <c r="AA4841" s="33"/>
    </row>
    <row r="4842" spans="27:27" hidden="1">
      <c r="AA4842" s="33"/>
    </row>
    <row r="4843" spans="27:27" hidden="1">
      <c r="AA4843" s="33"/>
    </row>
    <row r="4844" spans="27:27" hidden="1">
      <c r="AA4844" s="33"/>
    </row>
    <row r="4845" spans="27:27" hidden="1">
      <c r="AA4845" s="33"/>
    </row>
    <row r="4846" spans="27:27" hidden="1">
      <c r="AA4846" s="33"/>
    </row>
    <row r="4847" spans="27:27" hidden="1">
      <c r="AA4847" s="33"/>
    </row>
    <row r="4848" spans="27:27" hidden="1">
      <c r="AA4848" s="33"/>
    </row>
    <row r="4849" spans="27:27" hidden="1">
      <c r="AA4849" s="33"/>
    </row>
    <row r="4850" spans="27:27" hidden="1">
      <c r="AA4850" s="33"/>
    </row>
    <row r="4851" spans="27:27" hidden="1">
      <c r="AA4851" s="33"/>
    </row>
    <row r="4852" spans="27:27" hidden="1">
      <c r="AA4852" s="33"/>
    </row>
    <row r="4853" spans="27:27" hidden="1">
      <c r="AA4853" s="33"/>
    </row>
    <row r="4854" spans="27:27" hidden="1">
      <c r="AA4854" s="33"/>
    </row>
    <row r="4855" spans="27:27" hidden="1">
      <c r="AA4855" s="33"/>
    </row>
    <row r="4856" spans="27:27" hidden="1">
      <c r="AA4856" s="33"/>
    </row>
    <row r="4857" spans="27:27" hidden="1">
      <c r="AA4857" s="33"/>
    </row>
    <row r="4858" spans="27:27" hidden="1">
      <c r="AA4858" s="33"/>
    </row>
    <row r="4859" spans="27:27" hidden="1">
      <c r="AA4859" s="33"/>
    </row>
    <row r="4860" spans="27:27" hidden="1">
      <c r="AA4860" s="33"/>
    </row>
    <row r="4861" spans="27:27" hidden="1">
      <c r="AA4861" s="33"/>
    </row>
    <row r="4862" spans="27:27" hidden="1">
      <c r="AA4862" s="33"/>
    </row>
    <row r="4863" spans="27:27" hidden="1">
      <c r="AA4863" s="33"/>
    </row>
    <row r="4864" spans="27:27" hidden="1">
      <c r="AA4864" s="33"/>
    </row>
    <row r="4865" spans="27:27" hidden="1">
      <c r="AA4865" s="33"/>
    </row>
    <row r="4866" spans="27:27" hidden="1">
      <c r="AA4866" s="33"/>
    </row>
    <row r="4867" spans="27:27" hidden="1">
      <c r="AA4867" s="33"/>
    </row>
    <row r="4868" spans="27:27" hidden="1">
      <c r="AA4868" s="33"/>
    </row>
    <row r="4869" spans="27:27" hidden="1">
      <c r="AA4869" s="33"/>
    </row>
    <row r="4870" spans="27:27" hidden="1">
      <c r="AA4870" s="33"/>
    </row>
    <row r="4871" spans="27:27" hidden="1">
      <c r="AA4871" s="33"/>
    </row>
    <row r="4872" spans="27:27" hidden="1">
      <c r="AA4872" s="33"/>
    </row>
    <row r="4873" spans="27:27" hidden="1">
      <c r="AA4873" s="33"/>
    </row>
    <row r="4874" spans="27:27" hidden="1">
      <c r="AA4874" s="33"/>
    </row>
    <row r="4875" spans="27:27" hidden="1">
      <c r="AA4875" s="33"/>
    </row>
    <row r="4876" spans="27:27" hidden="1">
      <c r="AA4876" s="33"/>
    </row>
    <row r="4877" spans="27:27" hidden="1">
      <c r="AA4877" s="33"/>
    </row>
    <row r="4878" spans="27:27" hidden="1">
      <c r="AA4878" s="33"/>
    </row>
    <row r="4879" spans="27:27" hidden="1">
      <c r="AA4879" s="33"/>
    </row>
    <row r="4880" spans="27:27" hidden="1">
      <c r="AA4880" s="33"/>
    </row>
    <row r="4881" spans="27:27" hidden="1">
      <c r="AA4881" s="33"/>
    </row>
    <row r="4882" spans="27:27" hidden="1">
      <c r="AA4882" s="33"/>
    </row>
    <row r="4883" spans="27:27" hidden="1">
      <c r="AA4883" s="33"/>
    </row>
    <row r="4884" spans="27:27" hidden="1">
      <c r="AA4884" s="33"/>
    </row>
    <row r="4885" spans="27:27" hidden="1">
      <c r="AA4885" s="33"/>
    </row>
    <row r="4886" spans="27:27" hidden="1">
      <c r="AA4886" s="33"/>
    </row>
    <row r="4887" spans="27:27" hidden="1">
      <c r="AA4887" s="33"/>
    </row>
    <row r="4888" spans="27:27" hidden="1">
      <c r="AA4888" s="33"/>
    </row>
    <row r="4889" spans="27:27" hidden="1">
      <c r="AA4889" s="33"/>
    </row>
    <row r="4890" spans="27:27" hidden="1">
      <c r="AA4890" s="33"/>
    </row>
    <row r="4891" spans="27:27" hidden="1">
      <c r="AA4891" s="33"/>
    </row>
    <row r="4892" spans="27:27" hidden="1">
      <c r="AA4892" s="33"/>
    </row>
    <row r="4893" spans="27:27" hidden="1">
      <c r="AA4893" s="33"/>
    </row>
    <row r="4894" spans="27:27" hidden="1">
      <c r="AA4894" s="33"/>
    </row>
    <row r="4895" spans="27:27" hidden="1">
      <c r="AA4895" s="33"/>
    </row>
    <row r="4896" spans="27:27" hidden="1">
      <c r="AA4896" s="33"/>
    </row>
    <row r="4897" spans="27:27" hidden="1">
      <c r="AA4897" s="33"/>
    </row>
    <row r="4898" spans="27:27" hidden="1">
      <c r="AA4898" s="33"/>
    </row>
    <row r="4899" spans="27:27" hidden="1">
      <c r="AA4899" s="33"/>
    </row>
    <row r="4900" spans="27:27" hidden="1">
      <c r="AA4900" s="33"/>
    </row>
    <row r="4901" spans="27:27" hidden="1">
      <c r="AA4901" s="33"/>
    </row>
    <row r="4902" spans="27:27" hidden="1">
      <c r="AA4902" s="33"/>
    </row>
    <row r="4903" spans="27:27" hidden="1">
      <c r="AA4903" s="33"/>
    </row>
    <row r="4904" spans="27:27" hidden="1">
      <c r="AA4904" s="33"/>
    </row>
    <row r="4905" spans="27:27" hidden="1">
      <c r="AA4905" s="33"/>
    </row>
    <row r="4906" spans="27:27" hidden="1">
      <c r="AA4906" s="33"/>
    </row>
    <row r="4907" spans="27:27" hidden="1">
      <c r="AA4907" s="33"/>
    </row>
    <row r="4908" spans="27:27" hidden="1">
      <c r="AA4908" s="33"/>
    </row>
    <row r="4909" spans="27:27" hidden="1">
      <c r="AA4909" s="33"/>
    </row>
    <row r="4910" spans="27:27" hidden="1">
      <c r="AA4910" s="33"/>
    </row>
    <row r="4911" spans="27:27" hidden="1">
      <c r="AA4911" s="33"/>
    </row>
    <row r="4912" spans="27:27" hidden="1">
      <c r="AA4912" s="33"/>
    </row>
    <row r="4913" spans="27:27" hidden="1">
      <c r="AA4913" s="33"/>
    </row>
    <row r="4914" spans="27:27" hidden="1">
      <c r="AA4914" s="33"/>
    </row>
    <row r="4915" spans="27:27" hidden="1">
      <c r="AA4915" s="33"/>
    </row>
    <row r="4916" spans="27:27" hidden="1">
      <c r="AA4916" s="33"/>
    </row>
    <row r="4917" spans="27:27" hidden="1">
      <c r="AA4917" s="33"/>
    </row>
    <row r="4918" spans="27:27" hidden="1">
      <c r="AA4918" s="33"/>
    </row>
    <row r="4919" spans="27:27" hidden="1">
      <c r="AA4919" s="33"/>
    </row>
    <row r="4920" spans="27:27" hidden="1">
      <c r="AA4920" s="33"/>
    </row>
    <row r="4921" spans="27:27" hidden="1">
      <c r="AA4921" s="33"/>
    </row>
    <row r="4922" spans="27:27" hidden="1">
      <c r="AA4922" s="33"/>
    </row>
    <row r="4923" spans="27:27" hidden="1">
      <c r="AA4923" s="33"/>
    </row>
    <row r="4924" spans="27:27" hidden="1">
      <c r="AA4924" s="33"/>
    </row>
    <row r="4925" spans="27:27" hidden="1">
      <c r="AA4925" s="33"/>
    </row>
    <row r="4926" spans="27:27" hidden="1">
      <c r="AA4926" s="33"/>
    </row>
    <row r="4927" spans="27:27" hidden="1">
      <c r="AA4927" s="33"/>
    </row>
    <row r="4928" spans="27:27" hidden="1">
      <c r="AA4928" s="33"/>
    </row>
    <row r="4929" spans="27:27" hidden="1">
      <c r="AA4929" s="33"/>
    </row>
    <row r="4930" spans="27:27" hidden="1">
      <c r="AA4930" s="33"/>
    </row>
    <row r="4931" spans="27:27" hidden="1">
      <c r="AA4931" s="33"/>
    </row>
    <row r="4932" spans="27:27" hidden="1">
      <c r="AA4932" s="33"/>
    </row>
    <row r="4933" spans="27:27" hidden="1">
      <c r="AA4933" s="33"/>
    </row>
    <row r="4934" spans="27:27" hidden="1">
      <c r="AA4934" s="33"/>
    </row>
    <row r="4935" spans="27:27" hidden="1">
      <c r="AA4935" s="33"/>
    </row>
    <row r="4936" spans="27:27" hidden="1">
      <c r="AA4936" s="33"/>
    </row>
    <row r="4937" spans="27:27" hidden="1">
      <c r="AA4937" s="33"/>
    </row>
    <row r="4938" spans="27:27" hidden="1">
      <c r="AA4938" s="33"/>
    </row>
    <row r="4939" spans="27:27" hidden="1">
      <c r="AA4939" s="33"/>
    </row>
    <row r="4940" spans="27:27" hidden="1">
      <c r="AA4940" s="33"/>
    </row>
    <row r="4941" spans="27:27" hidden="1">
      <c r="AA4941" s="33"/>
    </row>
    <row r="4942" spans="27:27" hidden="1">
      <c r="AA4942" s="33"/>
    </row>
    <row r="4943" spans="27:27" hidden="1">
      <c r="AA4943" s="33"/>
    </row>
    <row r="4944" spans="27:27" hidden="1">
      <c r="AA4944" s="33"/>
    </row>
    <row r="4945" spans="27:27" hidden="1">
      <c r="AA4945" s="33"/>
    </row>
    <row r="4946" spans="27:27" hidden="1">
      <c r="AA4946" s="33"/>
    </row>
    <row r="4947" spans="27:27" hidden="1">
      <c r="AA4947" s="33"/>
    </row>
    <row r="4948" spans="27:27" hidden="1">
      <c r="AA4948" s="33"/>
    </row>
    <row r="4949" spans="27:27" hidden="1">
      <c r="AA4949" s="33"/>
    </row>
    <row r="4950" spans="27:27" hidden="1">
      <c r="AA4950" s="33"/>
    </row>
    <row r="4951" spans="27:27" hidden="1">
      <c r="AA4951" s="33"/>
    </row>
    <row r="4952" spans="27:27" hidden="1">
      <c r="AA4952" s="33"/>
    </row>
    <row r="4953" spans="27:27" hidden="1">
      <c r="AA4953" s="33"/>
    </row>
    <row r="4954" spans="27:27" hidden="1">
      <c r="AA4954" s="33"/>
    </row>
    <row r="4955" spans="27:27" hidden="1">
      <c r="AA4955" s="33"/>
    </row>
    <row r="4956" spans="27:27" hidden="1">
      <c r="AA4956" s="33"/>
    </row>
    <row r="4957" spans="27:27" hidden="1">
      <c r="AA4957" s="33"/>
    </row>
    <row r="4958" spans="27:27" hidden="1">
      <c r="AA4958" s="33"/>
    </row>
    <row r="4959" spans="27:27" hidden="1">
      <c r="AA4959" s="33"/>
    </row>
    <row r="4960" spans="27:27" hidden="1">
      <c r="AA4960" s="33"/>
    </row>
    <row r="4961" spans="27:27" hidden="1">
      <c r="AA4961" s="33"/>
    </row>
    <row r="4962" spans="27:27" hidden="1">
      <c r="AA4962" s="33"/>
    </row>
    <row r="4963" spans="27:27" hidden="1">
      <c r="AA4963" s="33"/>
    </row>
    <row r="4964" spans="27:27" hidden="1">
      <c r="AA4964" s="33"/>
    </row>
    <row r="4965" spans="27:27" hidden="1">
      <c r="AA4965" s="33"/>
    </row>
    <row r="4966" spans="27:27" hidden="1">
      <c r="AA4966" s="33"/>
    </row>
    <row r="4967" spans="27:27" hidden="1">
      <c r="AA4967" s="33"/>
    </row>
    <row r="4968" spans="27:27" hidden="1">
      <c r="AA4968" s="33"/>
    </row>
    <row r="4969" spans="27:27" hidden="1">
      <c r="AA4969" s="33"/>
    </row>
    <row r="4970" spans="27:27" hidden="1">
      <c r="AA4970" s="33"/>
    </row>
    <row r="4971" spans="27:27" hidden="1">
      <c r="AA4971" s="33"/>
    </row>
    <row r="4972" spans="27:27" hidden="1">
      <c r="AA4972" s="33"/>
    </row>
    <row r="4973" spans="27:27" hidden="1">
      <c r="AA4973" s="33"/>
    </row>
    <row r="4974" spans="27:27" hidden="1">
      <c r="AA4974" s="33"/>
    </row>
    <row r="4975" spans="27:27" hidden="1">
      <c r="AA4975" s="33"/>
    </row>
    <row r="4976" spans="27:27" hidden="1">
      <c r="AA4976" s="33"/>
    </row>
    <row r="4977" spans="27:27" hidden="1">
      <c r="AA4977" s="33"/>
    </row>
    <row r="4978" spans="27:27" hidden="1">
      <c r="AA4978" s="33"/>
    </row>
    <row r="4979" spans="27:27" hidden="1">
      <c r="AA4979" s="33"/>
    </row>
    <row r="4980" spans="27:27" hidden="1">
      <c r="AA4980" s="33"/>
    </row>
    <row r="4981" spans="27:27" hidden="1">
      <c r="AA4981" s="33"/>
    </row>
    <row r="4982" spans="27:27" hidden="1">
      <c r="AA4982" s="33"/>
    </row>
    <row r="4983" spans="27:27" hidden="1">
      <c r="AA4983" s="33"/>
    </row>
    <row r="4984" spans="27:27" hidden="1">
      <c r="AA4984" s="33"/>
    </row>
    <row r="4985" spans="27:27" hidden="1">
      <c r="AA4985" s="33"/>
    </row>
    <row r="4986" spans="27:27" hidden="1">
      <c r="AA4986" s="33"/>
    </row>
    <row r="4987" spans="27:27" hidden="1">
      <c r="AA4987" s="33"/>
    </row>
    <row r="4988" spans="27:27" hidden="1">
      <c r="AA4988" s="33"/>
    </row>
    <row r="4989" spans="27:27" hidden="1">
      <c r="AA4989" s="33"/>
    </row>
    <row r="4990" spans="27:27" hidden="1">
      <c r="AA4990" s="33"/>
    </row>
    <row r="4991" spans="27:27" hidden="1">
      <c r="AA4991" s="33"/>
    </row>
    <row r="4992" spans="27:27" hidden="1">
      <c r="AA4992" s="33"/>
    </row>
    <row r="4993" spans="27:27" hidden="1">
      <c r="AA4993" s="33"/>
    </row>
    <row r="4994" spans="27:27" hidden="1">
      <c r="AA4994" s="33"/>
    </row>
    <row r="4995" spans="27:27" hidden="1">
      <c r="AA4995" s="33"/>
    </row>
    <row r="4996" spans="27:27" hidden="1">
      <c r="AA4996" s="33"/>
    </row>
    <row r="4997" spans="27:27" hidden="1">
      <c r="AA4997" s="33"/>
    </row>
    <row r="4998" spans="27:27" hidden="1">
      <c r="AA4998" s="33"/>
    </row>
    <row r="4999" spans="27:27" hidden="1">
      <c r="AA4999" s="33"/>
    </row>
    <row r="5000" spans="27:27" hidden="1">
      <c r="AA5000" s="33"/>
    </row>
    <row r="5001" spans="27:27" hidden="1">
      <c r="AA5001" s="33"/>
    </row>
    <row r="5002" spans="27:27" hidden="1">
      <c r="AA5002" s="33"/>
    </row>
    <row r="5003" spans="27:27" hidden="1">
      <c r="AA5003" s="33"/>
    </row>
    <row r="5004" spans="27:27" hidden="1">
      <c r="AA5004" s="33"/>
    </row>
    <row r="5005" spans="27:27" hidden="1">
      <c r="AA5005" s="33"/>
    </row>
    <row r="5006" spans="27:27" hidden="1">
      <c r="AA5006" s="33"/>
    </row>
    <row r="5007" spans="27:27" hidden="1">
      <c r="AA5007" s="33"/>
    </row>
    <row r="5008" spans="27:27" hidden="1">
      <c r="AA5008" s="33"/>
    </row>
    <row r="5009" spans="27:27" hidden="1">
      <c r="AA5009" s="33"/>
    </row>
    <row r="5010" spans="27:27" hidden="1">
      <c r="AA5010" s="33"/>
    </row>
    <row r="5011" spans="27:27" hidden="1">
      <c r="AA5011" s="33"/>
    </row>
    <row r="5012" spans="27:27" hidden="1">
      <c r="AA5012" s="33"/>
    </row>
    <row r="5013" spans="27:27" hidden="1">
      <c r="AA5013" s="33"/>
    </row>
    <row r="5014" spans="27:27" hidden="1">
      <c r="AA5014" s="33"/>
    </row>
    <row r="5015" spans="27:27" hidden="1">
      <c r="AA5015" s="33"/>
    </row>
    <row r="5016" spans="27:27" hidden="1">
      <c r="AA5016" s="33"/>
    </row>
    <row r="5017" spans="27:27" hidden="1">
      <c r="AA5017" s="33"/>
    </row>
    <row r="5018" spans="27:27" hidden="1">
      <c r="AA5018" s="33"/>
    </row>
    <row r="5019" spans="27:27" hidden="1">
      <c r="AA5019" s="33"/>
    </row>
    <row r="5020" spans="27:27" hidden="1">
      <c r="AA5020" s="33"/>
    </row>
    <row r="5021" spans="27:27" hidden="1">
      <c r="AA5021" s="33"/>
    </row>
    <row r="5022" spans="27:27" hidden="1">
      <c r="AA5022" s="33"/>
    </row>
    <row r="5023" spans="27:27" hidden="1">
      <c r="AA5023" s="33"/>
    </row>
    <row r="5024" spans="27:27" hidden="1">
      <c r="AA5024" s="33"/>
    </row>
    <row r="5025" spans="27:27" hidden="1">
      <c r="AA5025" s="33"/>
    </row>
    <row r="5026" spans="27:27" hidden="1">
      <c r="AA5026" s="33"/>
    </row>
    <row r="5027" spans="27:27" hidden="1">
      <c r="AA5027" s="33"/>
    </row>
    <row r="5028" spans="27:27" hidden="1">
      <c r="AA5028" s="33"/>
    </row>
    <row r="5029" spans="27:27" hidden="1">
      <c r="AA5029" s="33"/>
    </row>
    <row r="5030" spans="27:27" hidden="1">
      <c r="AA5030" s="33"/>
    </row>
    <row r="5031" spans="27:27" hidden="1">
      <c r="AA5031" s="33"/>
    </row>
    <row r="5032" spans="27:27" hidden="1">
      <c r="AA5032" s="33"/>
    </row>
    <row r="5033" spans="27:27" hidden="1">
      <c r="AA5033" s="33"/>
    </row>
    <row r="5034" spans="27:27" hidden="1">
      <c r="AA5034" s="33"/>
    </row>
    <row r="5035" spans="27:27" hidden="1">
      <c r="AA5035" s="33"/>
    </row>
    <row r="5036" spans="27:27" hidden="1">
      <c r="AA5036" s="33"/>
    </row>
    <row r="5037" spans="27:27" hidden="1">
      <c r="AA5037" s="33"/>
    </row>
    <row r="5038" spans="27:27" hidden="1">
      <c r="AA5038" s="33"/>
    </row>
    <row r="5039" spans="27:27" hidden="1">
      <c r="AA5039" s="33"/>
    </row>
    <row r="5040" spans="27:27" hidden="1">
      <c r="AA5040" s="33"/>
    </row>
    <row r="5041" spans="27:27" hidden="1">
      <c r="AA5041" s="33"/>
    </row>
    <row r="5042" spans="27:27" hidden="1">
      <c r="AA5042" s="33"/>
    </row>
    <row r="5043" spans="27:27" hidden="1">
      <c r="AA5043" s="33"/>
    </row>
    <row r="5044" spans="27:27" hidden="1">
      <c r="AA5044" s="33"/>
    </row>
    <row r="5045" spans="27:27" hidden="1">
      <c r="AA5045" s="33"/>
    </row>
    <row r="5046" spans="27:27" hidden="1">
      <c r="AA5046" s="33"/>
    </row>
    <row r="5047" spans="27:27" hidden="1">
      <c r="AA5047" s="33"/>
    </row>
    <row r="5048" spans="27:27" hidden="1">
      <c r="AA5048" s="33"/>
    </row>
    <row r="5049" spans="27:27" hidden="1">
      <c r="AA5049" s="33"/>
    </row>
    <row r="5050" spans="27:27" hidden="1">
      <c r="AA5050" s="33"/>
    </row>
    <row r="5051" spans="27:27" hidden="1">
      <c r="AA5051" s="33"/>
    </row>
    <row r="5052" spans="27:27" hidden="1">
      <c r="AA5052" s="33"/>
    </row>
    <row r="5053" spans="27:27" hidden="1">
      <c r="AA5053" s="33"/>
    </row>
    <row r="5054" spans="27:27" hidden="1">
      <c r="AA5054" s="33"/>
    </row>
    <row r="5055" spans="27:27" hidden="1">
      <c r="AA5055" s="33"/>
    </row>
    <row r="5056" spans="27:27" hidden="1">
      <c r="AA5056" s="33"/>
    </row>
    <row r="5057" spans="27:27" hidden="1">
      <c r="AA5057" s="33"/>
    </row>
    <row r="5058" spans="27:27" hidden="1">
      <c r="AA5058" s="33"/>
    </row>
    <row r="5059" spans="27:27" hidden="1">
      <c r="AA5059" s="33"/>
    </row>
    <row r="5060" spans="27:27" hidden="1">
      <c r="AA5060" s="33"/>
    </row>
    <row r="5061" spans="27:27" hidden="1">
      <c r="AA5061" s="33"/>
    </row>
    <row r="5062" spans="27:27" hidden="1">
      <c r="AA5062" s="33"/>
    </row>
    <row r="5063" spans="27:27" hidden="1">
      <c r="AA5063" s="33"/>
    </row>
    <row r="5064" spans="27:27" hidden="1">
      <c r="AA5064" s="33"/>
    </row>
    <row r="5065" spans="27:27" hidden="1">
      <c r="AA5065" s="33"/>
    </row>
    <row r="5066" spans="27:27" hidden="1">
      <c r="AA5066" s="33"/>
    </row>
    <row r="5067" spans="27:27" hidden="1">
      <c r="AA5067" s="33"/>
    </row>
    <row r="5068" spans="27:27" hidden="1">
      <c r="AA5068" s="33"/>
    </row>
    <row r="5069" spans="27:27" hidden="1">
      <c r="AA5069" s="33"/>
    </row>
    <row r="5070" spans="27:27" hidden="1">
      <c r="AA5070" s="33"/>
    </row>
    <row r="5071" spans="27:27" hidden="1">
      <c r="AA5071" s="33"/>
    </row>
    <row r="5072" spans="27:27" hidden="1">
      <c r="AA5072" s="33"/>
    </row>
    <row r="5073" spans="27:27" hidden="1">
      <c r="AA5073" s="33"/>
    </row>
    <row r="5074" spans="27:27" hidden="1">
      <c r="AA5074" s="33"/>
    </row>
    <row r="5075" spans="27:27" hidden="1">
      <c r="AA5075" s="33"/>
    </row>
    <row r="5076" spans="27:27" hidden="1">
      <c r="AA5076" s="33"/>
    </row>
    <row r="5077" spans="27:27" hidden="1">
      <c r="AA5077" s="33"/>
    </row>
    <row r="5078" spans="27:27" hidden="1">
      <c r="AA5078" s="33"/>
    </row>
    <row r="5079" spans="27:27" hidden="1">
      <c r="AA5079" s="33"/>
    </row>
    <row r="5080" spans="27:27" hidden="1">
      <c r="AA5080" s="33"/>
    </row>
    <row r="5081" spans="27:27" hidden="1">
      <c r="AA5081" s="33"/>
    </row>
    <row r="5082" spans="27:27" hidden="1">
      <c r="AA5082" s="33"/>
    </row>
    <row r="5083" spans="27:27" hidden="1">
      <c r="AA5083" s="33"/>
    </row>
    <row r="5084" spans="27:27" hidden="1">
      <c r="AA5084" s="33"/>
    </row>
    <row r="5085" spans="27:27" hidden="1">
      <c r="AA5085" s="33"/>
    </row>
    <row r="5086" spans="27:27" hidden="1">
      <c r="AA5086" s="33"/>
    </row>
    <row r="5087" spans="27:27" hidden="1">
      <c r="AA5087" s="33"/>
    </row>
    <row r="5088" spans="27:27" hidden="1">
      <c r="AA5088" s="33"/>
    </row>
    <row r="5089" spans="27:27" hidden="1">
      <c r="AA5089" s="33"/>
    </row>
    <row r="5090" spans="27:27" hidden="1">
      <c r="AA5090" s="33"/>
    </row>
    <row r="5091" spans="27:27" hidden="1">
      <c r="AA5091" s="33"/>
    </row>
    <row r="5092" spans="27:27" hidden="1">
      <c r="AA5092" s="33"/>
    </row>
    <row r="5093" spans="27:27" hidden="1">
      <c r="AA5093" s="33"/>
    </row>
    <row r="5094" spans="27:27" hidden="1">
      <c r="AA5094" s="33"/>
    </row>
    <row r="5095" spans="27:27" hidden="1">
      <c r="AA5095" s="33"/>
    </row>
    <row r="5096" spans="27:27" hidden="1">
      <c r="AA5096" s="33"/>
    </row>
    <row r="5097" spans="27:27" hidden="1">
      <c r="AA5097" s="33"/>
    </row>
    <row r="5098" spans="27:27" hidden="1">
      <c r="AA5098" s="33"/>
    </row>
    <row r="5099" spans="27:27" hidden="1">
      <c r="AA5099" s="33"/>
    </row>
    <row r="5100" spans="27:27" hidden="1">
      <c r="AA5100" s="33"/>
    </row>
    <row r="5101" spans="27:27" hidden="1">
      <c r="AA5101" s="33"/>
    </row>
    <row r="5102" spans="27:27" hidden="1">
      <c r="AA5102" s="33"/>
    </row>
    <row r="5103" spans="27:27" hidden="1">
      <c r="AA5103" s="33"/>
    </row>
    <row r="5104" spans="27:27" hidden="1">
      <c r="AA5104" s="33"/>
    </row>
    <row r="5105" spans="27:27" hidden="1">
      <c r="AA5105" s="33"/>
    </row>
    <row r="5106" spans="27:27" hidden="1">
      <c r="AA5106" s="33"/>
    </row>
    <row r="5107" spans="27:27" hidden="1">
      <c r="AA5107" s="33"/>
    </row>
    <row r="5108" spans="27:27" hidden="1">
      <c r="AA5108" s="33"/>
    </row>
    <row r="5109" spans="27:27" hidden="1">
      <c r="AA5109" s="33"/>
    </row>
    <row r="5110" spans="27:27" hidden="1">
      <c r="AA5110" s="33"/>
    </row>
    <row r="5111" spans="27:27" hidden="1">
      <c r="AA5111" s="33"/>
    </row>
    <row r="5112" spans="27:27" hidden="1">
      <c r="AA5112" s="33"/>
    </row>
    <row r="5113" spans="27:27" hidden="1">
      <c r="AA5113" s="33"/>
    </row>
    <row r="5114" spans="27:27" hidden="1">
      <c r="AA5114" s="33"/>
    </row>
    <row r="5115" spans="27:27" hidden="1">
      <c r="AA5115" s="33"/>
    </row>
    <row r="5116" spans="27:27" hidden="1">
      <c r="AA5116" s="33"/>
    </row>
    <row r="5117" spans="27:27" hidden="1">
      <c r="AA5117" s="33"/>
    </row>
    <row r="5118" spans="27:27" hidden="1">
      <c r="AA5118" s="33"/>
    </row>
    <row r="5119" spans="27:27" hidden="1">
      <c r="AA5119" s="33"/>
    </row>
    <row r="5120" spans="27:27" hidden="1">
      <c r="AA5120" s="33"/>
    </row>
    <row r="5121" spans="27:27" hidden="1">
      <c r="AA5121" s="33"/>
    </row>
    <row r="5122" spans="27:27" hidden="1">
      <c r="AA5122" s="33"/>
    </row>
    <row r="5123" spans="27:27" hidden="1">
      <c r="AA5123" s="33"/>
    </row>
    <row r="5124" spans="27:27" hidden="1">
      <c r="AA5124" s="33"/>
    </row>
    <row r="5125" spans="27:27" hidden="1">
      <c r="AA5125" s="33"/>
    </row>
    <row r="5126" spans="27:27" hidden="1">
      <c r="AA5126" s="33"/>
    </row>
    <row r="5127" spans="27:27" hidden="1">
      <c r="AA5127" s="33"/>
    </row>
    <row r="5128" spans="27:27" hidden="1">
      <c r="AA5128" s="33"/>
    </row>
    <row r="5129" spans="27:27" hidden="1">
      <c r="AA5129" s="33"/>
    </row>
    <row r="5130" spans="27:27" hidden="1">
      <c r="AA5130" s="33"/>
    </row>
    <row r="5131" spans="27:27" hidden="1">
      <c r="AA5131" s="33"/>
    </row>
    <row r="5132" spans="27:27" hidden="1">
      <c r="AA5132" s="33"/>
    </row>
    <row r="5133" spans="27:27" hidden="1">
      <c r="AA5133" s="33"/>
    </row>
    <row r="5134" spans="27:27" hidden="1">
      <c r="AA5134" s="33"/>
    </row>
    <row r="5135" spans="27:27" hidden="1">
      <c r="AA5135" s="33"/>
    </row>
    <row r="5136" spans="27:27" hidden="1">
      <c r="AA5136" s="33"/>
    </row>
    <row r="5137" spans="27:27" hidden="1">
      <c r="AA5137" s="33"/>
    </row>
    <row r="5138" spans="27:27" hidden="1">
      <c r="AA5138" s="33"/>
    </row>
    <row r="5139" spans="27:27" hidden="1">
      <c r="AA5139" s="33"/>
    </row>
    <row r="5140" spans="27:27" hidden="1">
      <c r="AA5140" s="33"/>
    </row>
    <row r="5141" spans="27:27" hidden="1">
      <c r="AA5141" s="33"/>
    </row>
    <row r="5142" spans="27:27" hidden="1">
      <c r="AA5142" s="33"/>
    </row>
    <row r="5143" spans="27:27" hidden="1">
      <c r="AA5143" s="33"/>
    </row>
    <row r="5144" spans="27:27" hidden="1">
      <c r="AA5144" s="33"/>
    </row>
    <row r="5145" spans="27:27" hidden="1">
      <c r="AA5145" s="33"/>
    </row>
    <row r="5146" spans="27:27" hidden="1">
      <c r="AA5146" s="33"/>
    </row>
    <row r="5147" spans="27:27" hidden="1">
      <c r="AA5147" s="33"/>
    </row>
    <row r="5148" spans="27:27" hidden="1">
      <c r="AA5148" s="33"/>
    </row>
    <row r="5149" spans="27:27" hidden="1">
      <c r="AA5149" s="33"/>
    </row>
    <row r="5150" spans="27:27" hidden="1">
      <c r="AA5150" s="33"/>
    </row>
    <row r="5151" spans="27:27" hidden="1">
      <c r="AA5151" s="33"/>
    </row>
    <row r="5152" spans="27:27" hidden="1">
      <c r="AA5152" s="33"/>
    </row>
    <row r="5153" spans="27:27" hidden="1">
      <c r="AA5153" s="33"/>
    </row>
    <row r="5154" spans="27:27" hidden="1">
      <c r="AA5154" s="33"/>
    </row>
    <row r="5155" spans="27:27" hidden="1">
      <c r="AA5155" s="33"/>
    </row>
    <row r="5156" spans="27:27" hidden="1">
      <c r="AA5156" s="33"/>
    </row>
    <row r="5157" spans="27:27" hidden="1">
      <c r="AA5157" s="33"/>
    </row>
    <row r="5158" spans="27:27" hidden="1">
      <c r="AA5158" s="33"/>
    </row>
    <row r="5159" spans="27:27" hidden="1">
      <c r="AA5159" s="33"/>
    </row>
    <row r="5160" spans="27:27" hidden="1">
      <c r="AA5160" s="33"/>
    </row>
    <row r="5161" spans="27:27" hidden="1">
      <c r="AA5161" s="33"/>
    </row>
    <row r="5162" spans="27:27" hidden="1">
      <c r="AA5162" s="33"/>
    </row>
    <row r="5163" spans="27:27" hidden="1">
      <c r="AA5163" s="33"/>
    </row>
    <row r="5164" spans="27:27" hidden="1">
      <c r="AA5164" s="33"/>
    </row>
    <row r="5165" spans="27:27" hidden="1">
      <c r="AA5165" s="33"/>
    </row>
    <row r="5166" spans="27:27" hidden="1">
      <c r="AA5166" s="33"/>
    </row>
    <row r="5167" spans="27:27" hidden="1">
      <c r="AA5167" s="33"/>
    </row>
    <row r="5168" spans="27:27" hidden="1">
      <c r="AA5168" s="33"/>
    </row>
    <row r="5169" spans="27:27" hidden="1">
      <c r="AA5169" s="33"/>
    </row>
    <row r="5170" spans="27:27" hidden="1">
      <c r="AA5170" s="33"/>
    </row>
    <row r="5171" spans="27:27" hidden="1">
      <c r="AA5171" s="33"/>
    </row>
    <row r="5172" spans="27:27" hidden="1">
      <c r="AA5172" s="33"/>
    </row>
    <row r="5173" spans="27:27" hidden="1">
      <c r="AA5173" s="33"/>
    </row>
    <row r="5174" spans="27:27" hidden="1">
      <c r="AA5174" s="33"/>
    </row>
    <row r="5175" spans="27:27" hidden="1">
      <c r="AA5175" s="33"/>
    </row>
    <row r="5176" spans="27:27" hidden="1">
      <c r="AA5176" s="33"/>
    </row>
    <row r="5177" spans="27:27" hidden="1">
      <c r="AA5177" s="33"/>
    </row>
    <row r="5178" spans="27:27" hidden="1">
      <c r="AA5178" s="33"/>
    </row>
    <row r="5179" spans="27:27" hidden="1">
      <c r="AA5179" s="33"/>
    </row>
    <row r="5180" spans="27:27" hidden="1">
      <c r="AA5180" s="33"/>
    </row>
    <row r="5181" spans="27:27" hidden="1">
      <c r="AA5181" s="33"/>
    </row>
    <row r="5182" spans="27:27" hidden="1">
      <c r="AA5182" s="33"/>
    </row>
    <row r="5183" spans="27:27" hidden="1">
      <c r="AA5183" s="33"/>
    </row>
    <row r="5184" spans="27:27" hidden="1">
      <c r="AA5184" s="33"/>
    </row>
    <row r="5185" spans="27:27" hidden="1">
      <c r="AA5185" s="33"/>
    </row>
    <row r="5186" spans="27:27" hidden="1">
      <c r="AA5186" s="33"/>
    </row>
    <row r="5187" spans="27:27" hidden="1">
      <c r="AA5187" s="33"/>
    </row>
    <row r="5188" spans="27:27" hidden="1">
      <c r="AA5188" s="33"/>
    </row>
    <row r="5189" spans="27:27" hidden="1">
      <c r="AA5189" s="33"/>
    </row>
    <row r="5190" spans="27:27" hidden="1">
      <c r="AA5190" s="33"/>
    </row>
    <row r="5191" spans="27:27" hidden="1">
      <c r="AA5191" s="33"/>
    </row>
    <row r="5192" spans="27:27" hidden="1">
      <c r="AA5192" s="33"/>
    </row>
    <row r="5193" spans="27:27" hidden="1">
      <c r="AA5193" s="33"/>
    </row>
    <row r="5194" spans="27:27" hidden="1">
      <c r="AA5194" s="33"/>
    </row>
    <row r="5195" spans="27:27" hidden="1">
      <c r="AA5195" s="33"/>
    </row>
    <row r="5196" spans="27:27" hidden="1">
      <c r="AA5196" s="33"/>
    </row>
    <row r="5197" spans="27:27" hidden="1">
      <c r="AA5197" s="33"/>
    </row>
    <row r="5198" spans="27:27" hidden="1">
      <c r="AA5198" s="33"/>
    </row>
    <row r="5199" spans="27:27" hidden="1">
      <c r="AA5199" s="33"/>
    </row>
    <row r="5200" spans="27:27" hidden="1">
      <c r="AA5200" s="33"/>
    </row>
    <row r="5201" spans="27:27" hidden="1">
      <c r="AA5201" s="33"/>
    </row>
    <row r="5202" spans="27:27" hidden="1">
      <c r="AA5202" s="33"/>
    </row>
    <row r="5203" spans="27:27" hidden="1">
      <c r="AA5203" s="33"/>
    </row>
    <row r="5204" spans="27:27" hidden="1">
      <c r="AA5204" s="33"/>
    </row>
    <row r="5205" spans="27:27" hidden="1">
      <c r="AA5205" s="33"/>
    </row>
    <row r="5206" spans="27:27" hidden="1">
      <c r="AA5206" s="33"/>
    </row>
    <row r="5207" spans="27:27" hidden="1">
      <c r="AA5207" s="33"/>
    </row>
    <row r="5208" spans="27:27" hidden="1">
      <c r="AA5208" s="33"/>
    </row>
    <row r="5209" spans="27:27" hidden="1">
      <c r="AA5209" s="33"/>
    </row>
    <row r="5210" spans="27:27" hidden="1">
      <c r="AA5210" s="33"/>
    </row>
    <row r="5211" spans="27:27" hidden="1">
      <c r="AA5211" s="33"/>
    </row>
    <row r="5212" spans="27:27" hidden="1">
      <c r="AA5212" s="33"/>
    </row>
    <row r="5213" spans="27:27" hidden="1">
      <c r="AA5213" s="33"/>
    </row>
    <row r="5214" spans="27:27" hidden="1">
      <c r="AA5214" s="33"/>
    </row>
    <row r="5215" spans="27:27" hidden="1">
      <c r="AA5215" s="33"/>
    </row>
    <row r="5216" spans="27:27" hidden="1">
      <c r="AA5216" s="33"/>
    </row>
    <row r="5217" spans="27:27" hidden="1">
      <c r="AA5217" s="33"/>
    </row>
    <row r="5218" spans="27:27" hidden="1">
      <c r="AA5218" s="33"/>
    </row>
    <row r="5219" spans="27:27" hidden="1">
      <c r="AA5219" s="33"/>
    </row>
    <row r="5220" spans="27:27" hidden="1">
      <c r="AA5220" s="33"/>
    </row>
    <row r="5221" spans="27:27" hidden="1">
      <c r="AA5221" s="33"/>
    </row>
    <row r="5222" spans="27:27" hidden="1">
      <c r="AA5222" s="33"/>
    </row>
    <row r="5223" spans="27:27" hidden="1">
      <c r="AA5223" s="33"/>
    </row>
    <row r="5224" spans="27:27" hidden="1">
      <c r="AA5224" s="33"/>
    </row>
    <row r="5225" spans="27:27" hidden="1">
      <c r="AA5225" s="33"/>
    </row>
    <row r="5226" spans="27:27" hidden="1">
      <c r="AA5226" s="33"/>
    </row>
    <row r="5227" spans="27:27" hidden="1">
      <c r="AA5227" s="33"/>
    </row>
    <row r="5228" spans="27:27" hidden="1">
      <c r="AA5228" s="33"/>
    </row>
    <row r="5229" spans="27:27" hidden="1">
      <c r="AA5229" s="33"/>
    </row>
    <row r="5230" spans="27:27" hidden="1">
      <c r="AA5230" s="33"/>
    </row>
    <row r="5231" spans="27:27" hidden="1">
      <c r="AA5231" s="33"/>
    </row>
    <row r="5232" spans="27:27" hidden="1">
      <c r="AA5232" s="33"/>
    </row>
    <row r="5233" spans="27:27" hidden="1">
      <c r="AA5233" s="33"/>
    </row>
    <row r="5234" spans="27:27" hidden="1">
      <c r="AA5234" s="33"/>
    </row>
    <row r="5235" spans="27:27" hidden="1">
      <c r="AA5235" s="33"/>
    </row>
    <row r="5236" spans="27:27" hidden="1">
      <c r="AA5236" s="33"/>
    </row>
    <row r="5237" spans="27:27" hidden="1">
      <c r="AA5237" s="33"/>
    </row>
    <row r="5238" spans="27:27" hidden="1">
      <c r="AA5238" s="33"/>
    </row>
    <row r="5239" spans="27:27" hidden="1">
      <c r="AA5239" s="33"/>
    </row>
    <row r="5240" spans="27:27" hidden="1">
      <c r="AA5240" s="33"/>
    </row>
    <row r="5241" spans="27:27" hidden="1">
      <c r="AA5241" s="33"/>
    </row>
    <row r="5242" spans="27:27" hidden="1">
      <c r="AA5242" s="33"/>
    </row>
    <row r="5243" spans="27:27" hidden="1">
      <c r="AA5243" s="33"/>
    </row>
    <row r="5244" spans="27:27" hidden="1">
      <c r="AA5244" s="33"/>
    </row>
    <row r="5245" spans="27:27" hidden="1">
      <c r="AA5245" s="33"/>
    </row>
    <row r="5246" spans="27:27" hidden="1">
      <c r="AA5246" s="33"/>
    </row>
    <row r="5247" spans="27:27" hidden="1">
      <c r="AA5247" s="33"/>
    </row>
    <row r="5248" spans="27:27" hidden="1">
      <c r="AA5248" s="33"/>
    </row>
    <row r="5249" spans="27:27" hidden="1">
      <c r="AA5249" s="33"/>
    </row>
    <row r="5250" spans="27:27" hidden="1">
      <c r="AA5250" s="33"/>
    </row>
    <row r="5251" spans="27:27" hidden="1">
      <c r="AA5251" s="33"/>
    </row>
    <row r="5252" spans="27:27" hidden="1">
      <c r="AA5252" s="33"/>
    </row>
    <row r="5253" spans="27:27" hidden="1">
      <c r="AA5253" s="33"/>
    </row>
    <row r="5254" spans="27:27" hidden="1">
      <c r="AA5254" s="33"/>
    </row>
    <row r="5255" spans="27:27" hidden="1">
      <c r="AA5255" s="33"/>
    </row>
    <row r="5256" spans="27:27" hidden="1">
      <c r="AA5256" s="33"/>
    </row>
    <row r="5257" spans="27:27" hidden="1">
      <c r="AA5257" s="33"/>
    </row>
    <row r="5258" spans="27:27" hidden="1">
      <c r="AA5258" s="33"/>
    </row>
    <row r="5259" spans="27:27" hidden="1">
      <c r="AA5259" s="33"/>
    </row>
    <row r="5260" spans="27:27" hidden="1">
      <c r="AA5260" s="33"/>
    </row>
    <row r="5261" spans="27:27" hidden="1">
      <c r="AA5261" s="33"/>
    </row>
    <row r="5262" spans="27:27" hidden="1">
      <c r="AA5262" s="33"/>
    </row>
    <row r="5263" spans="27:27" hidden="1">
      <c r="AA5263" s="33"/>
    </row>
    <row r="5264" spans="27:27" hidden="1">
      <c r="AA5264" s="33"/>
    </row>
    <row r="5265" spans="27:27" hidden="1">
      <c r="AA5265" s="33"/>
    </row>
    <row r="5266" spans="27:27" hidden="1">
      <c r="AA5266" s="33"/>
    </row>
    <row r="5267" spans="27:27" hidden="1">
      <c r="AA5267" s="33"/>
    </row>
    <row r="5268" spans="27:27" hidden="1">
      <c r="AA5268" s="33"/>
    </row>
    <row r="5269" spans="27:27" hidden="1">
      <c r="AA5269" s="33"/>
    </row>
    <row r="5270" spans="27:27" hidden="1">
      <c r="AA5270" s="33"/>
    </row>
    <row r="5271" spans="27:27" hidden="1">
      <c r="AA5271" s="33"/>
    </row>
    <row r="5272" spans="27:27" hidden="1">
      <c r="AA5272" s="33"/>
    </row>
    <row r="5273" spans="27:27" hidden="1">
      <c r="AA5273" s="33"/>
    </row>
    <row r="5274" spans="27:27" hidden="1">
      <c r="AA5274" s="33"/>
    </row>
    <row r="5275" spans="27:27" hidden="1">
      <c r="AA5275" s="33"/>
    </row>
    <row r="5276" spans="27:27" hidden="1">
      <c r="AA5276" s="33"/>
    </row>
    <row r="5277" spans="27:27" hidden="1">
      <c r="AA5277" s="33"/>
    </row>
    <row r="5278" spans="27:27" hidden="1">
      <c r="AA5278" s="33"/>
    </row>
    <row r="5279" spans="27:27" hidden="1">
      <c r="AA5279" s="33"/>
    </row>
    <row r="5280" spans="27:27" hidden="1">
      <c r="AA5280" s="33"/>
    </row>
    <row r="5281" spans="27:27" hidden="1">
      <c r="AA5281" s="33"/>
    </row>
    <row r="5282" spans="27:27" hidden="1">
      <c r="AA5282" s="33"/>
    </row>
    <row r="5283" spans="27:27" hidden="1">
      <c r="AA5283" s="33"/>
    </row>
    <row r="5284" spans="27:27" hidden="1">
      <c r="AA5284" s="33"/>
    </row>
    <row r="5285" spans="27:27" hidden="1">
      <c r="AA5285" s="33"/>
    </row>
    <row r="5286" spans="27:27" hidden="1">
      <c r="AA5286" s="33"/>
    </row>
    <row r="5287" spans="27:27" hidden="1">
      <c r="AA5287" s="33"/>
    </row>
    <row r="5288" spans="27:27" hidden="1">
      <c r="AA5288" s="33"/>
    </row>
    <row r="5289" spans="27:27" hidden="1">
      <c r="AA5289" s="33"/>
    </row>
    <row r="5290" spans="27:27" hidden="1">
      <c r="AA5290" s="33"/>
    </row>
    <row r="5291" spans="27:27" hidden="1">
      <c r="AA5291" s="33"/>
    </row>
    <row r="5292" spans="27:27" hidden="1">
      <c r="AA5292" s="33"/>
    </row>
    <row r="5293" spans="27:27" hidden="1">
      <c r="AA5293" s="33"/>
    </row>
    <row r="5294" spans="27:27" hidden="1">
      <c r="AA5294" s="33"/>
    </row>
    <row r="5295" spans="27:27" hidden="1">
      <c r="AA5295" s="33"/>
    </row>
    <row r="5296" spans="27:27" hidden="1">
      <c r="AA5296" s="33"/>
    </row>
    <row r="5297" spans="27:27" hidden="1">
      <c r="AA5297" s="33"/>
    </row>
    <row r="5298" spans="27:27" hidden="1">
      <c r="AA5298" s="33"/>
    </row>
    <row r="5299" spans="27:27" hidden="1">
      <c r="AA5299" s="33"/>
    </row>
    <row r="5300" spans="27:27" hidden="1">
      <c r="AA5300" s="33"/>
    </row>
    <row r="5301" spans="27:27" hidden="1">
      <c r="AA5301" s="33"/>
    </row>
    <row r="5302" spans="27:27" hidden="1">
      <c r="AA5302" s="33"/>
    </row>
    <row r="5303" spans="27:27" hidden="1">
      <c r="AA5303" s="33"/>
    </row>
    <row r="5304" spans="27:27" hidden="1">
      <c r="AA5304" s="33"/>
    </row>
    <row r="5305" spans="27:27" hidden="1">
      <c r="AA5305" s="33"/>
    </row>
    <row r="5306" spans="27:27" hidden="1">
      <c r="AA5306" s="33"/>
    </row>
    <row r="5307" spans="27:27" hidden="1">
      <c r="AA5307" s="33"/>
    </row>
    <row r="5308" spans="27:27" hidden="1">
      <c r="AA5308" s="33"/>
    </row>
    <row r="5309" spans="27:27" hidden="1">
      <c r="AA5309" s="33"/>
    </row>
    <row r="5310" spans="27:27" hidden="1">
      <c r="AA5310" s="33"/>
    </row>
    <row r="5311" spans="27:27" hidden="1">
      <c r="AA5311" s="33"/>
    </row>
    <row r="5312" spans="27:27" hidden="1">
      <c r="AA5312" s="33"/>
    </row>
    <row r="5313" spans="27:27" hidden="1">
      <c r="AA5313" s="33"/>
    </row>
    <row r="5314" spans="27:27" hidden="1">
      <c r="AA5314" s="33"/>
    </row>
    <row r="5315" spans="27:27" hidden="1">
      <c r="AA5315" s="33"/>
    </row>
    <row r="5316" spans="27:27" hidden="1">
      <c r="AA5316" s="33"/>
    </row>
    <row r="5317" spans="27:27" hidden="1">
      <c r="AA5317" s="33"/>
    </row>
    <row r="5318" spans="27:27" hidden="1">
      <c r="AA5318" s="33"/>
    </row>
    <row r="5319" spans="27:27" hidden="1">
      <c r="AA5319" s="33"/>
    </row>
    <row r="5320" spans="27:27" hidden="1">
      <c r="AA5320" s="33"/>
    </row>
    <row r="5321" spans="27:27" hidden="1">
      <c r="AA5321" s="33"/>
    </row>
    <row r="5322" spans="27:27" hidden="1">
      <c r="AA5322" s="33"/>
    </row>
    <row r="5323" spans="27:27" hidden="1">
      <c r="AA5323" s="33"/>
    </row>
    <row r="5324" spans="27:27" hidden="1">
      <c r="AA5324" s="33"/>
    </row>
    <row r="5325" spans="27:27" hidden="1">
      <c r="AA5325" s="33"/>
    </row>
    <row r="5326" spans="27:27" hidden="1">
      <c r="AA5326" s="33"/>
    </row>
    <row r="5327" spans="27:27" hidden="1">
      <c r="AA5327" s="33"/>
    </row>
    <row r="5328" spans="27:27" hidden="1">
      <c r="AA5328" s="33"/>
    </row>
    <row r="5329" spans="27:27" hidden="1">
      <c r="AA5329" s="33"/>
    </row>
    <row r="5330" spans="27:27" hidden="1">
      <c r="AA5330" s="33"/>
    </row>
    <row r="5331" spans="27:27" hidden="1">
      <c r="AA5331" s="33"/>
    </row>
    <row r="5332" spans="27:27" hidden="1">
      <c r="AA5332" s="33"/>
    </row>
    <row r="5333" spans="27:27" hidden="1">
      <c r="AA5333" s="33"/>
    </row>
    <row r="5334" spans="27:27" hidden="1">
      <c r="AA5334" s="33"/>
    </row>
    <row r="5335" spans="27:27" hidden="1">
      <c r="AA5335" s="33"/>
    </row>
    <row r="5336" spans="27:27" hidden="1">
      <c r="AA5336" s="33"/>
    </row>
    <row r="5337" spans="27:27" hidden="1">
      <c r="AA5337" s="33"/>
    </row>
    <row r="5338" spans="27:27" hidden="1">
      <c r="AA5338" s="33"/>
    </row>
    <row r="5339" spans="27:27" hidden="1">
      <c r="AA5339" s="33"/>
    </row>
    <row r="5340" spans="27:27" hidden="1">
      <c r="AA5340" s="33"/>
    </row>
    <row r="5341" spans="27:27" hidden="1">
      <c r="AA5341" s="33"/>
    </row>
    <row r="5342" spans="27:27" hidden="1">
      <c r="AA5342" s="33"/>
    </row>
    <row r="5343" spans="27:27" hidden="1">
      <c r="AA5343" s="33"/>
    </row>
    <row r="5344" spans="27:27" hidden="1">
      <c r="AA5344" s="33"/>
    </row>
    <row r="5345" spans="27:27" hidden="1">
      <c r="AA5345" s="33"/>
    </row>
    <row r="5346" spans="27:27" hidden="1">
      <c r="AA5346" s="33"/>
    </row>
    <row r="5347" spans="27:27" hidden="1">
      <c r="AA5347" s="33"/>
    </row>
    <row r="5348" spans="27:27" hidden="1">
      <c r="AA5348" s="33"/>
    </row>
    <row r="5349" spans="27:27" hidden="1">
      <c r="AA5349" s="33"/>
    </row>
    <row r="5350" spans="27:27" hidden="1">
      <c r="AA5350" s="33"/>
    </row>
    <row r="5351" spans="27:27" hidden="1">
      <c r="AA5351" s="33"/>
    </row>
    <row r="5352" spans="27:27" hidden="1">
      <c r="AA5352" s="33"/>
    </row>
    <row r="5353" spans="27:27" hidden="1">
      <c r="AA5353" s="33"/>
    </row>
    <row r="5354" spans="27:27" hidden="1">
      <c r="AA5354" s="33"/>
    </row>
    <row r="5355" spans="27:27" hidden="1">
      <c r="AA5355" s="33"/>
    </row>
    <row r="5356" spans="27:27" hidden="1">
      <c r="AA5356" s="33"/>
    </row>
    <row r="5357" spans="27:27" hidden="1">
      <c r="AA5357" s="33"/>
    </row>
    <row r="5358" spans="27:27" hidden="1">
      <c r="AA5358" s="33"/>
    </row>
    <row r="5359" spans="27:27" hidden="1">
      <c r="AA5359" s="33"/>
    </row>
    <row r="5360" spans="27:27" hidden="1">
      <c r="AA5360" s="33"/>
    </row>
    <row r="5361" spans="27:27" hidden="1">
      <c r="AA5361" s="33"/>
    </row>
    <row r="5362" spans="27:27" hidden="1">
      <c r="AA5362" s="33"/>
    </row>
    <row r="5363" spans="27:27" hidden="1">
      <c r="AA5363" s="33"/>
    </row>
    <row r="5364" spans="27:27" hidden="1">
      <c r="AA5364" s="33"/>
    </row>
    <row r="5365" spans="27:27" hidden="1">
      <c r="AA5365" s="33"/>
    </row>
    <row r="5366" spans="27:27" hidden="1">
      <c r="AA5366" s="33"/>
    </row>
    <row r="5367" spans="27:27" hidden="1">
      <c r="AA5367" s="33"/>
    </row>
    <row r="5368" spans="27:27" hidden="1">
      <c r="AA5368" s="33"/>
    </row>
    <row r="5369" spans="27:27" hidden="1">
      <c r="AA5369" s="33"/>
    </row>
    <row r="5370" spans="27:27" hidden="1">
      <c r="AA5370" s="33"/>
    </row>
    <row r="5371" spans="27:27" hidden="1">
      <c r="AA5371" s="33"/>
    </row>
    <row r="5372" spans="27:27" hidden="1">
      <c r="AA5372" s="33"/>
    </row>
    <row r="5373" spans="27:27" hidden="1">
      <c r="AA5373" s="33"/>
    </row>
    <row r="5374" spans="27:27" hidden="1">
      <c r="AA5374" s="33"/>
    </row>
    <row r="5375" spans="27:27" hidden="1">
      <c r="AA5375" s="33"/>
    </row>
    <row r="5376" spans="27:27" hidden="1">
      <c r="AA5376" s="33"/>
    </row>
    <row r="5377" spans="27:27" hidden="1">
      <c r="AA5377" s="33"/>
    </row>
    <row r="5378" spans="27:27" hidden="1">
      <c r="AA5378" s="33"/>
    </row>
    <row r="5379" spans="27:27" hidden="1">
      <c r="AA5379" s="33"/>
    </row>
    <row r="5380" spans="27:27" hidden="1">
      <c r="AA5380" s="33"/>
    </row>
    <row r="5381" spans="27:27" hidden="1">
      <c r="AA5381" s="33"/>
    </row>
    <row r="5382" spans="27:27" hidden="1">
      <c r="AA5382" s="33"/>
    </row>
    <row r="5383" spans="27:27" hidden="1">
      <c r="AA5383" s="33"/>
    </row>
    <row r="5384" spans="27:27" hidden="1">
      <c r="AA5384" s="33"/>
    </row>
    <row r="5385" spans="27:27" hidden="1">
      <c r="AA5385" s="33"/>
    </row>
    <row r="5386" spans="27:27" hidden="1">
      <c r="AA5386" s="33"/>
    </row>
    <row r="5387" spans="27:27" hidden="1">
      <c r="AA5387" s="33"/>
    </row>
    <row r="5388" spans="27:27" hidden="1">
      <c r="AA5388" s="33"/>
    </row>
    <row r="5389" spans="27:27" hidden="1">
      <c r="AA5389" s="33"/>
    </row>
    <row r="5390" spans="27:27" hidden="1">
      <c r="AA5390" s="33"/>
    </row>
    <row r="5391" spans="27:27" hidden="1">
      <c r="AA5391" s="33"/>
    </row>
    <row r="5392" spans="27:27" hidden="1">
      <c r="AA5392" s="33"/>
    </row>
    <row r="5393" spans="27:27" hidden="1">
      <c r="AA5393" s="33"/>
    </row>
    <row r="5394" spans="27:27" hidden="1">
      <c r="AA5394" s="33"/>
    </row>
    <row r="5395" spans="27:27" hidden="1">
      <c r="AA5395" s="33"/>
    </row>
    <row r="5396" spans="27:27" hidden="1">
      <c r="AA5396" s="33"/>
    </row>
    <row r="5397" spans="27:27" hidden="1">
      <c r="AA5397" s="33"/>
    </row>
    <row r="5398" spans="27:27" hidden="1">
      <c r="AA5398" s="33"/>
    </row>
    <row r="5399" spans="27:27" hidden="1">
      <c r="AA5399" s="33"/>
    </row>
    <row r="5400" spans="27:27" hidden="1">
      <c r="AA5400" s="33"/>
    </row>
    <row r="5401" spans="27:27" hidden="1">
      <c r="AA5401" s="33"/>
    </row>
    <row r="5402" spans="27:27" hidden="1">
      <c r="AA5402" s="33"/>
    </row>
    <row r="5403" spans="27:27" hidden="1">
      <c r="AA5403" s="33"/>
    </row>
    <row r="5404" spans="27:27" hidden="1">
      <c r="AA5404" s="33"/>
    </row>
    <row r="5405" spans="27:27" hidden="1">
      <c r="AA5405" s="33"/>
    </row>
    <row r="5406" spans="27:27" hidden="1">
      <c r="AA5406" s="33"/>
    </row>
    <row r="5407" spans="27:27" hidden="1">
      <c r="AA5407" s="33"/>
    </row>
    <row r="5408" spans="27:27" hidden="1">
      <c r="AA5408" s="33"/>
    </row>
    <row r="5409" spans="27:27" hidden="1">
      <c r="AA5409" s="33"/>
    </row>
    <row r="5410" spans="27:27" hidden="1">
      <c r="AA5410" s="33"/>
    </row>
    <row r="5411" spans="27:27" hidden="1">
      <c r="AA5411" s="33"/>
    </row>
    <row r="5412" spans="27:27" hidden="1">
      <c r="AA5412" s="33"/>
    </row>
    <row r="5413" spans="27:27" hidden="1">
      <c r="AA5413" s="33"/>
    </row>
    <row r="5414" spans="27:27" hidden="1">
      <c r="AA5414" s="33"/>
    </row>
    <row r="5415" spans="27:27" hidden="1">
      <c r="AA5415" s="33"/>
    </row>
    <row r="5416" spans="27:27" hidden="1">
      <c r="AA5416" s="33"/>
    </row>
    <row r="5417" spans="27:27" hidden="1">
      <c r="AA5417" s="33"/>
    </row>
    <row r="5418" spans="27:27" hidden="1">
      <c r="AA5418" s="33"/>
    </row>
    <row r="5419" spans="27:27" hidden="1">
      <c r="AA5419" s="33"/>
    </row>
    <row r="5420" spans="27:27" hidden="1">
      <c r="AA5420" s="33"/>
    </row>
    <row r="5421" spans="27:27" hidden="1">
      <c r="AA5421" s="33"/>
    </row>
    <row r="5422" spans="27:27" hidden="1">
      <c r="AA5422" s="33"/>
    </row>
    <row r="5423" spans="27:27" hidden="1">
      <c r="AA5423" s="33"/>
    </row>
    <row r="5424" spans="27:27" hidden="1">
      <c r="AA5424" s="33"/>
    </row>
    <row r="5425" spans="27:27" hidden="1">
      <c r="AA5425" s="33"/>
    </row>
    <row r="5426" spans="27:27" hidden="1">
      <c r="AA5426" s="33"/>
    </row>
    <row r="5427" spans="27:27" hidden="1">
      <c r="AA5427" s="33"/>
    </row>
    <row r="5428" spans="27:27" hidden="1">
      <c r="AA5428" s="33"/>
    </row>
    <row r="5429" spans="27:27" hidden="1">
      <c r="AA5429" s="33"/>
    </row>
    <row r="5430" spans="27:27" hidden="1">
      <c r="AA5430" s="33"/>
    </row>
    <row r="5431" spans="27:27" hidden="1">
      <c r="AA5431" s="33"/>
    </row>
    <row r="5432" spans="27:27" hidden="1">
      <c r="AA5432" s="33"/>
    </row>
    <row r="5433" spans="27:27" hidden="1">
      <c r="AA5433" s="33"/>
    </row>
    <row r="5434" spans="27:27" hidden="1">
      <c r="AA5434" s="33"/>
    </row>
    <row r="5435" spans="27:27" hidden="1">
      <c r="AA5435" s="33"/>
    </row>
    <row r="5436" spans="27:27" hidden="1">
      <c r="AA5436" s="33"/>
    </row>
    <row r="5437" spans="27:27" hidden="1">
      <c r="AA5437" s="33"/>
    </row>
    <row r="5438" spans="27:27" hidden="1">
      <c r="AA5438" s="33"/>
    </row>
    <row r="5439" spans="27:27" hidden="1">
      <c r="AA5439" s="33"/>
    </row>
    <row r="5440" spans="27:27" hidden="1">
      <c r="AA5440" s="33"/>
    </row>
    <row r="5441" spans="27:27" hidden="1">
      <c r="AA5441" s="33"/>
    </row>
    <row r="5442" spans="27:27" hidden="1">
      <c r="AA5442" s="33"/>
    </row>
    <row r="5443" spans="27:27" hidden="1">
      <c r="AA5443" s="33"/>
    </row>
    <row r="5444" spans="27:27" hidden="1">
      <c r="AA5444" s="33"/>
    </row>
    <row r="5445" spans="27:27" hidden="1">
      <c r="AA5445" s="33"/>
    </row>
    <row r="5446" spans="27:27" hidden="1">
      <c r="AA5446" s="33"/>
    </row>
    <row r="5447" spans="27:27" hidden="1">
      <c r="AA5447" s="33"/>
    </row>
    <row r="5448" spans="27:27" hidden="1">
      <c r="AA5448" s="33"/>
    </row>
    <row r="5449" spans="27:27" hidden="1">
      <c r="AA5449" s="33"/>
    </row>
    <row r="5450" spans="27:27" hidden="1">
      <c r="AA5450" s="33"/>
    </row>
    <row r="5451" spans="27:27" hidden="1">
      <c r="AA5451" s="33"/>
    </row>
    <row r="5452" spans="27:27" hidden="1">
      <c r="AA5452" s="33"/>
    </row>
    <row r="5453" spans="27:27" hidden="1">
      <c r="AA5453" s="33"/>
    </row>
    <row r="5454" spans="27:27" hidden="1">
      <c r="AA5454" s="33"/>
    </row>
    <row r="5455" spans="27:27" hidden="1">
      <c r="AA5455" s="33"/>
    </row>
    <row r="5456" spans="27:27" hidden="1">
      <c r="AA5456" s="33"/>
    </row>
    <row r="5457" spans="27:27" hidden="1">
      <c r="AA5457" s="33"/>
    </row>
    <row r="5458" spans="27:27" hidden="1">
      <c r="AA5458" s="33"/>
    </row>
    <row r="5459" spans="27:27" hidden="1">
      <c r="AA5459" s="33"/>
    </row>
    <row r="5460" spans="27:27" hidden="1">
      <c r="AA5460" s="33"/>
    </row>
    <row r="5461" spans="27:27" hidden="1">
      <c r="AA5461" s="33"/>
    </row>
    <row r="5462" spans="27:27" hidden="1">
      <c r="AA5462" s="33"/>
    </row>
    <row r="5463" spans="27:27" hidden="1">
      <c r="AA5463" s="33"/>
    </row>
    <row r="5464" spans="27:27" hidden="1">
      <c r="AA5464" s="33"/>
    </row>
    <row r="5465" spans="27:27" hidden="1">
      <c r="AA5465" s="33"/>
    </row>
    <row r="5466" spans="27:27" hidden="1">
      <c r="AA5466" s="33"/>
    </row>
    <row r="5467" spans="27:27" hidden="1">
      <c r="AA5467" s="33"/>
    </row>
    <row r="5468" spans="27:27" hidden="1">
      <c r="AA5468" s="33"/>
    </row>
    <row r="5469" spans="27:27" hidden="1">
      <c r="AA5469" s="33"/>
    </row>
    <row r="5470" spans="27:27" hidden="1">
      <c r="AA5470" s="33"/>
    </row>
    <row r="5471" spans="27:27" hidden="1">
      <c r="AA5471" s="33"/>
    </row>
    <row r="5472" spans="27:27" hidden="1">
      <c r="AA5472" s="33"/>
    </row>
    <row r="5473" spans="27:27" hidden="1">
      <c r="AA5473" s="33"/>
    </row>
    <row r="5474" spans="27:27" hidden="1">
      <c r="AA5474" s="33"/>
    </row>
    <row r="5475" spans="27:27" hidden="1">
      <c r="AA5475" s="33"/>
    </row>
    <row r="5476" spans="27:27" hidden="1">
      <c r="AA5476" s="33"/>
    </row>
    <row r="5477" spans="27:27" hidden="1">
      <c r="AA5477" s="33"/>
    </row>
    <row r="5478" spans="27:27" hidden="1">
      <c r="AA5478" s="33"/>
    </row>
    <row r="5479" spans="27:27" hidden="1">
      <c r="AA5479" s="33"/>
    </row>
    <row r="5480" spans="27:27" hidden="1">
      <c r="AA5480" s="33"/>
    </row>
    <row r="5481" spans="27:27" hidden="1">
      <c r="AA5481" s="33"/>
    </row>
    <row r="5482" spans="27:27" hidden="1">
      <c r="AA5482" s="33"/>
    </row>
    <row r="5483" spans="27:27" hidden="1">
      <c r="AA5483" s="33"/>
    </row>
    <row r="5484" spans="27:27" hidden="1">
      <c r="AA5484" s="33"/>
    </row>
    <row r="5485" spans="27:27" hidden="1">
      <c r="AA5485" s="33"/>
    </row>
    <row r="5486" spans="27:27" hidden="1">
      <c r="AA5486" s="33"/>
    </row>
    <row r="5487" spans="27:27" hidden="1">
      <c r="AA5487" s="33"/>
    </row>
    <row r="5488" spans="27:27" hidden="1">
      <c r="AA5488" s="33"/>
    </row>
    <row r="5489" spans="27:27" hidden="1">
      <c r="AA5489" s="33"/>
    </row>
    <row r="5490" spans="27:27" hidden="1">
      <c r="AA5490" s="33"/>
    </row>
    <row r="5491" spans="27:27" hidden="1">
      <c r="AA5491" s="33"/>
    </row>
    <row r="5492" spans="27:27" hidden="1">
      <c r="AA5492" s="33"/>
    </row>
    <row r="5493" spans="27:27" hidden="1">
      <c r="AA5493" s="33"/>
    </row>
    <row r="5494" spans="27:27" hidden="1">
      <c r="AA5494" s="33"/>
    </row>
    <row r="5495" spans="27:27" hidden="1">
      <c r="AA5495" s="33"/>
    </row>
    <row r="5496" spans="27:27" hidden="1">
      <c r="AA5496" s="33"/>
    </row>
    <row r="5497" spans="27:27" hidden="1">
      <c r="AA5497" s="33"/>
    </row>
    <row r="5498" spans="27:27" hidden="1">
      <c r="AA5498" s="33"/>
    </row>
    <row r="5499" spans="27:27" hidden="1">
      <c r="AA5499" s="33"/>
    </row>
    <row r="5500" spans="27:27" hidden="1">
      <c r="AA5500" s="33"/>
    </row>
    <row r="5501" spans="27:27" hidden="1">
      <c r="AA5501" s="33"/>
    </row>
    <row r="5502" spans="27:27" hidden="1">
      <c r="AA5502" s="33"/>
    </row>
    <row r="5503" spans="27:27" hidden="1">
      <c r="AA5503" s="33"/>
    </row>
    <row r="5504" spans="27:27" hidden="1">
      <c r="AA5504" s="33"/>
    </row>
    <row r="5505" spans="27:27" hidden="1">
      <c r="AA5505" s="33"/>
    </row>
    <row r="5506" spans="27:27" hidden="1">
      <c r="AA5506" s="33"/>
    </row>
    <row r="5507" spans="27:27" hidden="1">
      <c r="AA5507" s="33"/>
    </row>
    <row r="5508" spans="27:27" hidden="1">
      <c r="AA5508" s="33"/>
    </row>
    <row r="5509" spans="27:27" hidden="1">
      <c r="AA5509" s="33"/>
    </row>
    <row r="5510" spans="27:27" hidden="1">
      <c r="AA5510" s="33"/>
    </row>
    <row r="5511" spans="27:27" hidden="1">
      <c r="AA5511" s="33"/>
    </row>
    <row r="5512" spans="27:27" hidden="1">
      <c r="AA5512" s="33"/>
    </row>
    <row r="5513" spans="27:27" hidden="1">
      <c r="AA5513" s="33"/>
    </row>
    <row r="5514" spans="27:27" hidden="1">
      <c r="AA5514" s="33"/>
    </row>
    <row r="5515" spans="27:27" hidden="1">
      <c r="AA5515" s="33"/>
    </row>
    <row r="5516" spans="27:27" hidden="1">
      <c r="AA5516" s="33"/>
    </row>
    <row r="5517" spans="27:27" hidden="1">
      <c r="AA5517" s="33"/>
    </row>
    <row r="5518" spans="27:27" hidden="1">
      <c r="AA5518" s="33"/>
    </row>
    <row r="5519" spans="27:27" hidden="1">
      <c r="AA5519" s="33"/>
    </row>
    <row r="5520" spans="27:27" hidden="1">
      <c r="AA5520" s="33"/>
    </row>
    <row r="5521" spans="27:27" hidden="1">
      <c r="AA5521" s="33"/>
    </row>
    <row r="5522" spans="27:27" hidden="1">
      <c r="AA5522" s="33"/>
    </row>
    <row r="5523" spans="27:27" hidden="1">
      <c r="AA5523" s="33"/>
    </row>
    <row r="5524" spans="27:27" hidden="1">
      <c r="AA5524" s="33"/>
    </row>
    <row r="5525" spans="27:27" hidden="1">
      <c r="AA5525" s="33"/>
    </row>
    <row r="5526" spans="27:27" hidden="1">
      <c r="AA5526" s="33"/>
    </row>
    <row r="5527" spans="27:27" hidden="1">
      <c r="AA5527" s="33"/>
    </row>
    <row r="5528" spans="27:27" hidden="1">
      <c r="AA5528" s="33"/>
    </row>
    <row r="5529" spans="27:27" hidden="1">
      <c r="AA5529" s="33"/>
    </row>
    <row r="5530" spans="27:27" hidden="1">
      <c r="AA5530" s="33"/>
    </row>
    <row r="5531" spans="27:27" hidden="1">
      <c r="AA5531" s="33"/>
    </row>
    <row r="5532" spans="27:27" hidden="1">
      <c r="AA5532" s="33"/>
    </row>
    <row r="5533" spans="27:27" hidden="1">
      <c r="AA5533" s="33"/>
    </row>
    <row r="5534" spans="27:27" hidden="1">
      <c r="AA5534" s="33"/>
    </row>
    <row r="5535" spans="27:27" hidden="1">
      <c r="AA5535" s="33"/>
    </row>
    <row r="5536" spans="27:27" hidden="1">
      <c r="AA5536" s="33"/>
    </row>
    <row r="5537" spans="27:27" hidden="1">
      <c r="AA5537" s="33"/>
    </row>
    <row r="5538" spans="27:27" hidden="1">
      <c r="AA5538" s="33"/>
    </row>
    <row r="5539" spans="27:27" hidden="1">
      <c r="AA5539" s="33"/>
    </row>
    <row r="5540" spans="27:27" hidden="1">
      <c r="AA5540" s="33"/>
    </row>
    <row r="5541" spans="27:27" hidden="1">
      <c r="AA5541" s="33"/>
    </row>
    <row r="5542" spans="27:27" hidden="1">
      <c r="AA5542" s="33"/>
    </row>
    <row r="5543" spans="27:27" hidden="1">
      <c r="AA5543" s="33"/>
    </row>
    <row r="5544" spans="27:27" hidden="1">
      <c r="AA5544" s="33"/>
    </row>
    <row r="5545" spans="27:27" hidden="1">
      <c r="AA5545" s="33"/>
    </row>
    <row r="5546" spans="27:27" hidden="1">
      <c r="AA5546" s="33"/>
    </row>
    <row r="5547" spans="27:27" hidden="1">
      <c r="AA5547" s="33"/>
    </row>
    <row r="5548" spans="27:27" hidden="1">
      <c r="AA5548" s="33"/>
    </row>
    <row r="5549" spans="27:27" hidden="1">
      <c r="AA5549" s="33"/>
    </row>
    <row r="5550" spans="27:27" hidden="1">
      <c r="AA5550" s="33"/>
    </row>
    <row r="5551" spans="27:27" hidden="1">
      <c r="AA5551" s="33"/>
    </row>
    <row r="5552" spans="27:27" hidden="1">
      <c r="AA5552" s="33"/>
    </row>
    <row r="5553" spans="27:27" hidden="1">
      <c r="AA5553" s="33"/>
    </row>
    <row r="5554" spans="27:27" hidden="1">
      <c r="AA5554" s="33"/>
    </row>
    <row r="5555" spans="27:27" hidden="1">
      <c r="AA5555" s="33"/>
    </row>
    <row r="5556" spans="27:27" hidden="1">
      <c r="AA5556" s="33"/>
    </row>
    <row r="5557" spans="27:27" hidden="1">
      <c r="AA5557" s="33"/>
    </row>
    <row r="5558" spans="27:27" hidden="1">
      <c r="AA5558" s="33"/>
    </row>
    <row r="5559" spans="27:27" hidden="1">
      <c r="AA5559" s="33"/>
    </row>
    <row r="5560" spans="27:27" hidden="1">
      <c r="AA5560" s="33"/>
    </row>
    <row r="5561" spans="27:27" hidden="1">
      <c r="AA5561" s="33"/>
    </row>
    <row r="5562" spans="27:27" hidden="1">
      <c r="AA5562" s="33"/>
    </row>
    <row r="5563" spans="27:27" hidden="1">
      <c r="AA5563" s="33"/>
    </row>
    <row r="5564" spans="27:27" hidden="1">
      <c r="AA5564" s="33"/>
    </row>
    <row r="5565" spans="27:27" hidden="1">
      <c r="AA5565" s="33"/>
    </row>
    <row r="5566" spans="27:27" hidden="1">
      <c r="AA5566" s="33"/>
    </row>
    <row r="5567" spans="27:27" hidden="1">
      <c r="AA5567" s="33"/>
    </row>
    <row r="5568" spans="27:27" hidden="1">
      <c r="AA5568" s="33"/>
    </row>
    <row r="5569" spans="27:27" hidden="1">
      <c r="AA5569" s="33"/>
    </row>
    <row r="5570" spans="27:27" hidden="1">
      <c r="AA5570" s="33"/>
    </row>
    <row r="5571" spans="27:27" hidden="1">
      <c r="AA5571" s="33"/>
    </row>
    <row r="5572" spans="27:27" hidden="1">
      <c r="AA5572" s="33"/>
    </row>
    <row r="5573" spans="27:27" hidden="1">
      <c r="AA5573" s="33"/>
    </row>
    <row r="5574" spans="27:27" hidden="1">
      <c r="AA5574" s="33"/>
    </row>
    <row r="5575" spans="27:27" hidden="1">
      <c r="AA5575" s="33"/>
    </row>
    <row r="5576" spans="27:27" hidden="1">
      <c r="AA5576" s="33"/>
    </row>
    <row r="5577" spans="27:27" hidden="1">
      <c r="AA5577" s="33"/>
    </row>
    <row r="5578" spans="27:27" hidden="1">
      <c r="AA5578" s="33"/>
    </row>
    <row r="5579" spans="27:27" hidden="1">
      <c r="AA5579" s="33"/>
    </row>
    <row r="5580" spans="27:27" hidden="1">
      <c r="AA5580" s="33"/>
    </row>
    <row r="5581" spans="27:27" hidden="1">
      <c r="AA5581" s="33"/>
    </row>
    <row r="5582" spans="27:27" hidden="1">
      <c r="AA5582" s="33"/>
    </row>
    <row r="5583" spans="27:27" hidden="1">
      <c r="AA5583" s="33"/>
    </row>
    <row r="5584" spans="27:27" hidden="1">
      <c r="AA5584" s="33"/>
    </row>
    <row r="5585" spans="27:27" hidden="1">
      <c r="AA5585" s="33"/>
    </row>
    <row r="5586" spans="27:27" hidden="1">
      <c r="AA5586" s="33"/>
    </row>
    <row r="5587" spans="27:27" hidden="1">
      <c r="AA5587" s="33"/>
    </row>
    <row r="5588" spans="27:27" hidden="1">
      <c r="AA5588" s="33"/>
    </row>
    <row r="5589" spans="27:27" hidden="1">
      <c r="AA5589" s="33"/>
    </row>
    <row r="5590" spans="27:27" hidden="1">
      <c r="AA5590" s="33"/>
    </row>
    <row r="5591" spans="27:27" hidden="1">
      <c r="AA5591" s="33"/>
    </row>
    <row r="5592" spans="27:27" hidden="1">
      <c r="AA5592" s="33"/>
    </row>
    <row r="5593" spans="27:27" hidden="1">
      <c r="AA5593" s="33"/>
    </row>
    <row r="5594" spans="27:27" hidden="1">
      <c r="AA5594" s="33"/>
    </row>
    <row r="5595" spans="27:27" hidden="1">
      <c r="AA5595" s="33"/>
    </row>
    <row r="5596" spans="27:27" hidden="1">
      <c r="AA5596" s="33"/>
    </row>
    <row r="5597" spans="27:27" hidden="1">
      <c r="AA5597" s="33"/>
    </row>
    <row r="5598" spans="27:27" hidden="1">
      <c r="AA5598" s="33"/>
    </row>
    <row r="5599" spans="27:27" hidden="1">
      <c r="AA5599" s="33"/>
    </row>
    <row r="5600" spans="27:27" hidden="1">
      <c r="AA5600" s="33"/>
    </row>
    <row r="5601" spans="27:27" hidden="1">
      <c r="AA5601" s="33"/>
    </row>
    <row r="5602" spans="27:27" hidden="1">
      <c r="AA5602" s="33"/>
    </row>
    <row r="5603" spans="27:27" hidden="1">
      <c r="AA5603" s="33"/>
    </row>
    <row r="5604" spans="27:27" hidden="1">
      <c r="AA5604" s="33"/>
    </row>
    <row r="5605" spans="27:27" hidden="1">
      <c r="AA5605" s="33"/>
    </row>
    <row r="5606" spans="27:27" hidden="1">
      <c r="AA5606" s="33"/>
    </row>
    <row r="5607" spans="27:27" hidden="1">
      <c r="AA5607" s="33"/>
    </row>
    <row r="5608" spans="27:27" hidden="1">
      <c r="AA5608" s="33"/>
    </row>
    <row r="5609" spans="27:27" hidden="1">
      <c r="AA5609" s="33"/>
    </row>
    <row r="5610" spans="27:27" hidden="1">
      <c r="AA5610" s="33"/>
    </row>
    <row r="5611" spans="27:27" hidden="1">
      <c r="AA5611" s="33"/>
    </row>
    <row r="5612" spans="27:27" hidden="1">
      <c r="AA5612" s="33"/>
    </row>
    <row r="5613" spans="27:27" hidden="1">
      <c r="AA5613" s="33"/>
    </row>
    <row r="5614" spans="27:27" hidden="1">
      <c r="AA5614" s="33"/>
    </row>
    <row r="5615" spans="27:27" hidden="1">
      <c r="AA5615" s="33"/>
    </row>
    <row r="5616" spans="27:27" hidden="1">
      <c r="AA5616" s="33"/>
    </row>
    <row r="5617" spans="27:27" hidden="1">
      <c r="AA5617" s="33"/>
    </row>
    <row r="5618" spans="27:27" hidden="1">
      <c r="AA5618" s="33"/>
    </row>
    <row r="5619" spans="27:27" hidden="1">
      <c r="AA5619" s="33"/>
    </row>
    <row r="5620" spans="27:27" hidden="1">
      <c r="AA5620" s="33"/>
    </row>
    <row r="5621" spans="27:27" hidden="1">
      <c r="AA5621" s="33"/>
    </row>
    <row r="5622" spans="27:27" hidden="1">
      <c r="AA5622" s="33"/>
    </row>
    <row r="5623" spans="27:27" hidden="1">
      <c r="AA5623" s="33"/>
    </row>
    <row r="5624" spans="27:27" hidden="1">
      <c r="AA5624" s="33"/>
    </row>
    <row r="5625" spans="27:27" hidden="1">
      <c r="AA5625" s="33"/>
    </row>
    <row r="5626" spans="27:27" hidden="1">
      <c r="AA5626" s="33"/>
    </row>
    <row r="5627" spans="27:27" hidden="1">
      <c r="AA5627" s="33"/>
    </row>
    <row r="5628" spans="27:27" hidden="1">
      <c r="AA5628" s="33"/>
    </row>
    <row r="5629" spans="27:27" hidden="1">
      <c r="AA5629" s="33"/>
    </row>
    <row r="5630" spans="27:27" hidden="1">
      <c r="AA5630" s="33"/>
    </row>
    <row r="5631" spans="27:27" hidden="1">
      <c r="AA5631" s="33"/>
    </row>
    <row r="5632" spans="27:27" hidden="1">
      <c r="AA5632" s="33"/>
    </row>
    <row r="5633" spans="27:27" hidden="1">
      <c r="AA5633" s="33"/>
    </row>
    <row r="5634" spans="27:27" hidden="1">
      <c r="AA5634" s="33"/>
    </row>
    <row r="5635" spans="27:27" hidden="1">
      <c r="AA5635" s="33"/>
    </row>
    <row r="5636" spans="27:27" hidden="1">
      <c r="AA5636" s="33"/>
    </row>
    <row r="5637" spans="27:27" hidden="1">
      <c r="AA5637" s="33"/>
    </row>
    <row r="5638" spans="27:27" hidden="1">
      <c r="AA5638" s="33"/>
    </row>
    <row r="5639" spans="27:27" hidden="1">
      <c r="AA5639" s="33"/>
    </row>
    <row r="5640" spans="27:27" hidden="1">
      <c r="AA5640" s="33"/>
    </row>
    <row r="5641" spans="27:27" hidden="1">
      <c r="AA5641" s="33"/>
    </row>
    <row r="5642" spans="27:27" hidden="1">
      <c r="AA5642" s="33"/>
    </row>
    <row r="5643" spans="27:27" hidden="1">
      <c r="AA5643" s="33"/>
    </row>
    <row r="5644" spans="27:27" hidden="1">
      <c r="AA5644" s="33"/>
    </row>
    <row r="5645" spans="27:27" hidden="1">
      <c r="AA5645" s="33"/>
    </row>
    <row r="5646" spans="27:27" hidden="1">
      <c r="AA5646" s="33"/>
    </row>
    <row r="5647" spans="27:27" hidden="1">
      <c r="AA5647" s="33"/>
    </row>
    <row r="5648" spans="27:27" hidden="1">
      <c r="AA5648" s="33"/>
    </row>
    <row r="5649" spans="27:27" hidden="1">
      <c r="AA5649" s="33"/>
    </row>
    <row r="5650" spans="27:27" hidden="1">
      <c r="AA5650" s="33"/>
    </row>
    <row r="5651" spans="27:27" hidden="1">
      <c r="AA5651" s="33"/>
    </row>
    <row r="5652" spans="27:27" hidden="1">
      <c r="AA5652" s="33"/>
    </row>
    <row r="5653" spans="27:27" hidden="1">
      <c r="AA5653" s="33"/>
    </row>
    <row r="5654" spans="27:27" hidden="1">
      <c r="AA5654" s="33"/>
    </row>
    <row r="5655" spans="27:27" hidden="1">
      <c r="AA5655" s="33"/>
    </row>
    <row r="5656" spans="27:27" hidden="1">
      <c r="AA5656" s="33"/>
    </row>
    <row r="5657" spans="27:27" hidden="1">
      <c r="AA5657" s="33"/>
    </row>
    <row r="5658" spans="27:27" hidden="1">
      <c r="AA5658" s="33"/>
    </row>
    <row r="5659" spans="27:27" hidden="1">
      <c r="AA5659" s="33"/>
    </row>
    <row r="5660" spans="27:27" hidden="1">
      <c r="AA5660" s="33"/>
    </row>
    <row r="5661" spans="27:27" hidden="1">
      <c r="AA5661" s="33"/>
    </row>
    <row r="5662" spans="27:27" hidden="1">
      <c r="AA5662" s="33"/>
    </row>
    <row r="5663" spans="27:27" hidden="1">
      <c r="AA5663" s="33"/>
    </row>
    <row r="5664" spans="27:27" hidden="1">
      <c r="AA5664" s="33"/>
    </row>
    <row r="5665" spans="27:27" hidden="1">
      <c r="AA5665" s="33"/>
    </row>
    <row r="5666" spans="27:27" hidden="1">
      <c r="AA5666" s="33"/>
    </row>
    <row r="5667" spans="27:27" hidden="1">
      <c r="AA5667" s="33"/>
    </row>
    <row r="5668" spans="27:27" hidden="1">
      <c r="AA5668" s="33"/>
    </row>
    <row r="5669" spans="27:27" hidden="1">
      <c r="AA5669" s="33"/>
    </row>
    <row r="5670" spans="27:27" hidden="1">
      <c r="AA5670" s="33"/>
    </row>
    <row r="5671" spans="27:27" hidden="1">
      <c r="AA5671" s="33"/>
    </row>
    <row r="5672" spans="27:27" hidden="1">
      <c r="AA5672" s="33"/>
    </row>
    <row r="5673" spans="27:27" hidden="1">
      <c r="AA5673" s="33"/>
    </row>
    <row r="5674" spans="27:27" hidden="1">
      <c r="AA5674" s="33"/>
    </row>
    <row r="5675" spans="27:27" hidden="1">
      <c r="AA5675" s="33"/>
    </row>
    <row r="5676" spans="27:27" hidden="1">
      <c r="AA5676" s="33"/>
    </row>
    <row r="5677" spans="27:27" hidden="1">
      <c r="AA5677" s="33"/>
    </row>
    <row r="5678" spans="27:27" hidden="1">
      <c r="AA5678" s="33"/>
    </row>
    <row r="5679" spans="27:27" hidden="1">
      <c r="AA5679" s="33"/>
    </row>
    <row r="5680" spans="27:27" hidden="1">
      <c r="AA5680" s="33"/>
    </row>
    <row r="5681" spans="27:27" hidden="1">
      <c r="AA5681" s="33"/>
    </row>
    <row r="5682" spans="27:27" hidden="1">
      <c r="AA5682" s="33"/>
    </row>
    <row r="5683" spans="27:27" hidden="1">
      <c r="AA5683" s="33"/>
    </row>
    <row r="5684" spans="27:27" hidden="1">
      <c r="AA5684" s="33"/>
    </row>
    <row r="5685" spans="27:27" hidden="1">
      <c r="AA5685" s="33"/>
    </row>
    <row r="5686" spans="27:27" hidden="1">
      <c r="AA5686" s="33"/>
    </row>
    <row r="5687" spans="27:27" hidden="1">
      <c r="AA5687" s="33"/>
    </row>
    <row r="5688" spans="27:27" hidden="1">
      <c r="AA5688" s="33"/>
    </row>
    <row r="5689" spans="27:27" hidden="1">
      <c r="AA5689" s="33"/>
    </row>
    <row r="5690" spans="27:27" hidden="1">
      <c r="AA5690" s="33"/>
    </row>
    <row r="5691" spans="27:27" hidden="1">
      <c r="AA5691" s="33"/>
    </row>
    <row r="5692" spans="27:27" hidden="1">
      <c r="AA5692" s="33"/>
    </row>
    <row r="5693" spans="27:27" hidden="1">
      <c r="AA5693" s="33"/>
    </row>
    <row r="5694" spans="27:27" hidden="1">
      <c r="AA5694" s="33"/>
    </row>
    <row r="5695" spans="27:27" hidden="1">
      <c r="AA5695" s="33"/>
    </row>
    <row r="5696" spans="27:27" hidden="1">
      <c r="AA5696" s="33"/>
    </row>
    <row r="5697" spans="27:27" hidden="1">
      <c r="AA5697" s="33"/>
    </row>
    <row r="5698" spans="27:27" hidden="1">
      <c r="AA5698" s="33"/>
    </row>
    <row r="5699" spans="27:27" hidden="1">
      <c r="AA5699" s="33"/>
    </row>
    <row r="5700" spans="27:27" hidden="1">
      <c r="AA5700" s="33"/>
    </row>
    <row r="5701" spans="27:27" hidden="1">
      <c r="AA5701" s="33"/>
    </row>
    <row r="5702" spans="27:27" hidden="1">
      <c r="AA5702" s="33"/>
    </row>
    <row r="5703" spans="27:27" hidden="1">
      <c r="AA5703" s="33"/>
    </row>
    <row r="5704" spans="27:27" hidden="1">
      <c r="AA5704" s="33"/>
    </row>
    <row r="5705" spans="27:27" hidden="1">
      <c r="AA5705" s="33"/>
    </row>
    <row r="5706" spans="27:27" hidden="1">
      <c r="AA5706" s="33"/>
    </row>
    <row r="5707" spans="27:27" hidden="1">
      <c r="AA5707" s="33"/>
    </row>
    <row r="5708" spans="27:27" hidden="1">
      <c r="AA5708" s="33"/>
    </row>
    <row r="5709" spans="27:27" hidden="1">
      <c r="AA5709" s="33"/>
    </row>
    <row r="5710" spans="27:27" hidden="1">
      <c r="AA5710" s="33"/>
    </row>
    <row r="5711" spans="27:27" hidden="1">
      <c r="AA5711" s="33"/>
    </row>
    <row r="5712" spans="27:27" hidden="1">
      <c r="AA5712" s="33"/>
    </row>
    <row r="5713" spans="27:27" hidden="1">
      <c r="AA5713" s="33"/>
    </row>
    <row r="5714" spans="27:27" hidden="1">
      <c r="AA5714" s="33"/>
    </row>
    <row r="5715" spans="27:27" hidden="1">
      <c r="AA5715" s="33"/>
    </row>
    <row r="5716" spans="27:27" hidden="1">
      <c r="AA5716" s="33"/>
    </row>
    <row r="5717" spans="27:27" hidden="1">
      <c r="AA5717" s="33"/>
    </row>
    <row r="5718" spans="27:27" hidden="1">
      <c r="AA5718" s="33"/>
    </row>
    <row r="5719" spans="27:27" hidden="1">
      <c r="AA5719" s="33"/>
    </row>
    <row r="5720" spans="27:27" hidden="1">
      <c r="AA5720" s="33"/>
    </row>
    <row r="5721" spans="27:27" hidden="1">
      <c r="AA5721" s="33"/>
    </row>
    <row r="5722" spans="27:27" hidden="1">
      <c r="AA5722" s="33"/>
    </row>
    <row r="5723" spans="27:27" hidden="1">
      <c r="AA5723" s="33"/>
    </row>
    <row r="5724" spans="27:27" hidden="1">
      <c r="AA5724" s="33"/>
    </row>
    <row r="5725" spans="27:27" hidden="1">
      <c r="AA5725" s="33"/>
    </row>
    <row r="5726" spans="27:27" hidden="1">
      <c r="AA5726" s="33"/>
    </row>
    <row r="5727" spans="27:27" hidden="1">
      <c r="AA5727" s="33"/>
    </row>
    <row r="5728" spans="27:27" hidden="1">
      <c r="AA5728" s="33"/>
    </row>
    <row r="5729" spans="27:27" hidden="1">
      <c r="AA5729" s="33"/>
    </row>
    <row r="5730" spans="27:27" hidden="1">
      <c r="AA5730" s="33"/>
    </row>
    <row r="5731" spans="27:27" hidden="1">
      <c r="AA5731" s="33"/>
    </row>
    <row r="5732" spans="27:27" hidden="1">
      <c r="AA5732" s="33"/>
    </row>
    <row r="5733" spans="27:27" hidden="1">
      <c r="AA5733" s="33"/>
    </row>
    <row r="5734" spans="27:27" hidden="1">
      <c r="AA5734" s="33"/>
    </row>
    <row r="5735" spans="27:27" hidden="1">
      <c r="AA5735" s="33"/>
    </row>
    <row r="5736" spans="27:27" hidden="1">
      <c r="AA5736" s="33"/>
    </row>
    <row r="5737" spans="27:27" hidden="1">
      <c r="AA5737" s="33"/>
    </row>
    <row r="5738" spans="27:27" hidden="1">
      <c r="AA5738" s="33"/>
    </row>
    <row r="5739" spans="27:27" hidden="1">
      <c r="AA5739" s="33"/>
    </row>
    <row r="5740" spans="27:27" hidden="1">
      <c r="AA5740" s="33"/>
    </row>
    <row r="5741" spans="27:27" hidden="1">
      <c r="AA5741" s="33"/>
    </row>
    <row r="5742" spans="27:27" hidden="1">
      <c r="AA5742" s="33"/>
    </row>
    <row r="5743" spans="27:27" hidden="1">
      <c r="AA5743" s="33"/>
    </row>
    <row r="5744" spans="27:27" hidden="1">
      <c r="AA5744" s="33"/>
    </row>
    <row r="5745" spans="27:27" hidden="1">
      <c r="AA5745" s="33"/>
    </row>
    <row r="5746" spans="27:27" hidden="1">
      <c r="AA5746" s="33"/>
    </row>
    <row r="5747" spans="27:27" hidden="1">
      <c r="AA5747" s="33"/>
    </row>
    <row r="5748" spans="27:27" hidden="1">
      <c r="AA5748" s="33"/>
    </row>
    <row r="5749" spans="27:27" hidden="1">
      <c r="AA5749" s="33"/>
    </row>
    <row r="5750" spans="27:27" hidden="1">
      <c r="AA5750" s="33"/>
    </row>
    <row r="5751" spans="27:27" hidden="1">
      <c r="AA5751" s="33"/>
    </row>
    <row r="5752" spans="27:27" hidden="1">
      <c r="AA5752" s="33"/>
    </row>
    <row r="5753" spans="27:27" hidden="1">
      <c r="AA5753" s="33"/>
    </row>
    <row r="5754" spans="27:27" hidden="1">
      <c r="AA5754" s="33"/>
    </row>
    <row r="5755" spans="27:27" hidden="1">
      <c r="AA5755" s="33"/>
    </row>
    <row r="5756" spans="27:27" hidden="1">
      <c r="AA5756" s="33"/>
    </row>
    <row r="5757" spans="27:27" hidden="1">
      <c r="AA5757" s="33"/>
    </row>
    <row r="5758" spans="27:27" hidden="1">
      <c r="AA5758" s="33"/>
    </row>
    <row r="5759" spans="27:27" hidden="1">
      <c r="AA5759" s="33"/>
    </row>
    <row r="5760" spans="27:27" hidden="1">
      <c r="AA5760" s="33"/>
    </row>
    <row r="5761" spans="27:27" hidden="1">
      <c r="AA5761" s="33"/>
    </row>
    <row r="5762" spans="27:27" hidden="1">
      <c r="AA5762" s="33"/>
    </row>
    <row r="5763" spans="27:27" hidden="1">
      <c r="AA5763" s="33"/>
    </row>
    <row r="5764" spans="27:27" hidden="1">
      <c r="AA5764" s="33"/>
    </row>
    <row r="5765" spans="27:27" hidden="1">
      <c r="AA5765" s="33"/>
    </row>
    <row r="5766" spans="27:27" hidden="1">
      <c r="AA5766" s="33"/>
    </row>
    <row r="5767" spans="27:27" hidden="1">
      <c r="AA5767" s="33"/>
    </row>
    <row r="5768" spans="27:27" hidden="1">
      <c r="AA5768" s="33"/>
    </row>
    <row r="5769" spans="27:27" hidden="1">
      <c r="AA5769" s="33"/>
    </row>
    <row r="5770" spans="27:27" hidden="1">
      <c r="AA5770" s="33"/>
    </row>
    <row r="5771" spans="27:27" hidden="1">
      <c r="AA5771" s="33"/>
    </row>
    <row r="5772" spans="27:27" hidden="1">
      <c r="AA5772" s="33"/>
    </row>
    <row r="5773" spans="27:27" hidden="1">
      <c r="AA5773" s="33"/>
    </row>
    <row r="5774" spans="27:27" hidden="1">
      <c r="AA5774" s="33"/>
    </row>
    <row r="5775" spans="27:27" hidden="1">
      <c r="AA5775" s="33"/>
    </row>
    <row r="5776" spans="27:27" hidden="1">
      <c r="AA5776" s="33"/>
    </row>
    <row r="5777" spans="27:27" hidden="1">
      <c r="AA5777" s="33"/>
    </row>
    <row r="5778" spans="27:27" hidden="1">
      <c r="AA5778" s="33"/>
    </row>
    <row r="5779" spans="27:27" hidden="1">
      <c r="AA5779" s="33"/>
    </row>
    <row r="5780" spans="27:27" hidden="1">
      <c r="AA5780" s="33"/>
    </row>
    <row r="5781" spans="27:27" hidden="1">
      <c r="AA5781" s="33"/>
    </row>
    <row r="5782" spans="27:27" hidden="1">
      <c r="AA5782" s="33"/>
    </row>
    <row r="5783" spans="27:27" hidden="1">
      <c r="AA5783" s="33"/>
    </row>
    <row r="5784" spans="27:27" hidden="1">
      <c r="AA5784" s="33"/>
    </row>
    <row r="5785" spans="27:27" hidden="1">
      <c r="AA5785" s="33"/>
    </row>
    <row r="5786" spans="27:27" hidden="1">
      <c r="AA5786" s="33"/>
    </row>
    <row r="5787" spans="27:27" hidden="1">
      <c r="AA5787" s="33"/>
    </row>
    <row r="5788" spans="27:27" hidden="1">
      <c r="AA5788" s="33"/>
    </row>
    <row r="5789" spans="27:27" hidden="1">
      <c r="AA5789" s="33"/>
    </row>
    <row r="5790" spans="27:27" hidden="1">
      <c r="AA5790" s="33"/>
    </row>
    <row r="5791" spans="27:27" hidden="1">
      <c r="AA5791" s="33"/>
    </row>
    <row r="5792" spans="27:27" hidden="1">
      <c r="AA5792" s="33"/>
    </row>
    <row r="5793" spans="27:27" hidden="1">
      <c r="AA5793" s="33"/>
    </row>
    <row r="5794" spans="27:27" hidden="1">
      <c r="AA5794" s="33"/>
    </row>
    <row r="5795" spans="27:27" hidden="1">
      <c r="AA5795" s="33"/>
    </row>
    <row r="5796" spans="27:27" hidden="1">
      <c r="AA5796" s="33"/>
    </row>
    <row r="5797" spans="27:27" hidden="1">
      <c r="AA5797" s="33"/>
    </row>
    <row r="5798" spans="27:27" hidden="1">
      <c r="AA5798" s="33"/>
    </row>
    <row r="5799" spans="27:27" hidden="1">
      <c r="AA5799" s="33"/>
    </row>
    <row r="5800" spans="27:27" hidden="1">
      <c r="AA5800" s="33"/>
    </row>
    <row r="5801" spans="27:27" hidden="1">
      <c r="AA5801" s="33"/>
    </row>
    <row r="5802" spans="27:27" hidden="1">
      <c r="AA5802" s="33"/>
    </row>
    <row r="5803" spans="27:27" hidden="1">
      <c r="AA5803" s="33"/>
    </row>
    <row r="5804" spans="27:27" hidden="1">
      <c r="AA5804" s="33"/>
    </row>
    <row r="5805" spans="27:27" hidden="1">
      <c r="AA5805" s="33"/>
    </row>
    <row r="5806" spans="27:27" hidden="1">
      <c r="AA5806" s="33"/>
    </row>
    <row r="5807" spans="27:27" hidden="1">
      <c r="AA5807" s="33"/>
    </row>
    <row r="5808" spans="27:27" hidden="1">
      <c r="AA5808" s="33"/>
    </row>
    <row r="5809" spans="27:27" hidden="1">
      <c r="AA5809" s="33"/>
    </row>
    <row r="5810" spans="27:27" hidden="1">
      <c r="AA5810" s="33"/>
    </row>
    <row r="5811" spans="27:27" hidden="1">
      <c r="AA5811" s="33"/>
    </row>
    <row r="5812" spans="27:27" hidden="1">
      <c r="AA5812" s="33"/>
    </row>
    <row r="5813" spans="27:27" hidden="1">
      <c r="AA5813" s="33"/>
    </row>
    <row r="5814" spans="27:27" hidden="1">
      <c r="AA5814" s="33"/>
    </row>
    <row r="5815" spans="27:27" hidden="1">
      <c r="AA5815" s="33"/>
    </row>
    <row r="5816" spans="27:27" hidden="1">
      <c r="AA5816" s="33"/>
    </row>
    <row r="5817" spans="27:27" hidden="1">
      <c r="AA5817" s="33"/>
    </row>
    <row r="5818" spans="27:27" hidden="1">
      <c r="AA5818" s="33"/>
    </row>
    <row r="5819" spans="27:27" hidden="1">
      <c r="AA5819" s="33"/>
    </row>
    <row r="5820" spans="27:27" hidden="1">
      <c r="AA5820" s="33"/>
    </row>
    <row r="5821" spans="27:27" hidden="1">
      <c r="AA5821" s="33"/>
    </row>
    <row r="5822" spans="27:27" hidden="1">
      <c r="AA5822" s="33"/>
    </row>
    <row r="5823" spans="27:27" hidden="1">
      <c r="AA5823" s="33"/>
    </row>
    <row r="5824" spans="27:27" hidden="1">
      <c r="AA5824" s="33"/>
    </row>
    <row r="5825" spans="27:27" hidden="1">
      <c r="AA5825" s="33"/>
    </row>
    <row r="5826" spans="27:27" hidden="1">
      <c r="AA5826" s="33"/>
    </row>
    <row r="5827" spans="27:27" hidden="1">
      <c r="AA5827" s="33"/>
    </row>
    <row r="5828" spans="27:27" hidden="1">
      <c r="AA5828" s="33"/>
    </row>
    <row r="5829" spans="27:27" hidden="1">
      <c r="AA5829" s="33"/>
    </row>
    <row r="5830" spans="27:27" hidden="1">
      <c r="AA5830" s="33"/>
    </row>
    <row r="5831" spans="27:27" hidden="1">
      <c r="AA5831" s="33"/>
    </row>
    <row r="5832" spans="27:27" hidden="1">
      <c r="AA5832" s="33"/>
    </row>
    <row r="5833" spans="27:27" hidden="1">
      <c r="AA5833" s="33"/>
    </row>
    <row r="5834" spans="27:27" hidden="1">
      <c r="AA5834" s="33"/>
    </row>
    <row r="5835" spans="27:27" hidden="1">
      <c r="AA5835" s="33"/>
    </row>
    <row r="5836" spans="27:27" hidden="1">
      <c r="AA5836" s="33"/>
    </row>
    <row r="5837" spans="27:27" hidden="1">
      <c r="AA5837" s="33"/>
    </row>
    <row r="5838" spans="27:27" hidden="1">
      <c r="AA5838" s="33"/>
    </row>
    <row r="5839" spans="27:27" hidden="1">
      <c r="AA5839" s="33"/>
    </row>
    <row r="5840" spans="27:27" hidden="1">
      <c r="AA5840" s="33"/>
    </row>
    <row r="5841" spans="27:27" hidden="1">
      <c r="AA5841" s="33"/>
    </row>
    <row r="5842" spans="27:27" hidden="1">
      <c r="AA5842" s="33"/>
    </row>
    <row r="5843" spans="27:27" hidden="1">
      <c r="AA5843" s="33"/>
    </row>
    <row r="5844" spans="27:27" hidden="1">
      <c r="AA5844" s="33"/>
    </row>
    <row r="5845" spans="27:27" hidden="1">
      <c r="AA5845" s="33"/>
    </row>
    <row r="5846" spans="27:27" hidden="1">
      <c r="AA5846" s="33"/>
    </row>
    <row r="5847" spans="27:27" hidden="1">
      <c r="AA5847" s="33"/>
    </row>
    <row r="5848" spans="27:27" hidden="1">
      <c r="AA5848" s="33"/>
    </row>
    <row r="5849" spans="27:27" hidden="1">
      <c r="AA5849" s="33"/>
    </row>
    <row r="5850" spans="27:27" hidden="1">
      <c r="AA5850" s="33"/>
    </row>
    <row r="5851" spans="27:27" hidden="1">
      <c r="AA5851" s="33"/>
    </row>
    <row r="5852" spans="27:27" hidden="1">
      <c r="AA5852" s="33"/>
    </row>
    <row r="5853" spans="27:27" hidden="1">
      <c r="AA5853" s="33"/>
    </row>
    <row r="5854" spans="27:27" hidden="1">
      <c r="AA5854" s="33"/>
    </row>
    <row r="5855" spans="27:27" hidden="1">
      <c r="AA5855" s="33"/>
    </row>
    <row r="5856" spans="27:27" hidden="1">
      <c r="AA5856" s="33"/>
    </row>
    <row r="5857" spans="27:27" hidden="1">
      <c r="AA5857" s="33"/>
    </row>
    <row r="5858" spans="27:27" hidden="1">
      <c r="AA5858" s="33"/>
    </row>
    <row r="5859" spans="27:27" hidden="1">
      <c r="AA5859" s="33"/>
    </row>
    <row r="5860" spans="27:27" hidden="1">
      <c r="AA5860" s="33"/>
    </row>
    <row r="5861" spans="27:27" hidden="1">
      <c r="AA5861" s="33"/>
    </row>
    <row r="5862" spans="27:27" hidden="1">
      <c r="AA5862" s="33"/>
    </row>
    <row r="5863" spans="27:27" hidden="1">
      <c r="AA5863" s="33"/>
    </row>
    <row r="5864" spans="27:27" hidden="1">
      <c r="AA5864" s="33"/>
    </row>
    <row r="5865" spans="27:27" hidden="1">
      <c r="AA5865" s="33"/>
    </row>
    <row r="5866" spans="27:27" hidden="1">
      <c r="AA5866" s="33"/>
    </row>
    <row r="5867" spans="27:27" hidden="1">
      <c r="AA5867" s="33"/>
    </row>
    <row r="5868" spans="27:27" hidden="1">
      <c r="AA5868" s="33"/>
    </row>
    <row r="5869" spans="27:27" hidden="1">
      <c r="AA5869" s="33"/>
    </row>
    <row r="5870" spans="27:27" hidden="1">
      <c r="AA5870" s="33"/>
    </row>
    <row r="5871" spans="27:27" hidden="1">
      <c r="AA5871" s="33"/>
    </row>
    <row r="5872" spans="27:27" hidden="1">
      <c r="AA5872" s="33"/>
    </row>
    <row r="5873" spans="27:27" hidden="1">
      <c r="AA5873" s="33"/>
    </row>
    <row r="5874" spans="27:27" hidden="1">
      <c r="AA5874" s="33"/>
    </row>
    <row r="5875" spans="27:27" hidden="1">
      <c r="AA5875" s="33"/>
    </row>
    <row r="5876" spans="27:27" hidden="1">
      <c r="AA5876" s="33"/>
    </row>
    <row r="5877" spans="27:27" hidden="1">
      <c r="AA5877" s="33"/>
    </row>
    <row r="5878" spans="27:27" hidden="1">
      <c r="AA5878" s="33"/>
    </row>
    <row r="5879" spans="27:27" hidden="1">
      <c r="AA5879" s="33"/>
    </row>
    <row r="5880" spans="27:27" hidden="1">
      <c r="AA5880" s="33"/>
    </row>
    <row r="5881" spans="27:27" hidden="1">
      <c r="AA5881" s="33"/>
    </row>
    <row r="5882" spans="27:27" hidden="1">
      <c r="AA5882" s="33"/>
    </row>
    <row r="5883" spans="27:27" hidden="1">
      <c r="AA5883" s="33"/>
    </row>
    <row r="5884" spans="27:27" hidden="1">
      <c r="AA5884" s="33"/>
    </row>
    <row r="5885" spans="27:27" hidden="1">
      <c r="AA5885" s="33"/>
    </row>
    <row r="5886" spans="27:27" hidden="1">
      <c r="AA5886" s="33"/>
    </row>
    <row r="5887" spans="27:27" hidden="1">
      <c r="AA5887" s="33"/>
    </row>
    <row r="5888" spans="27:27" hidden="1">
      <c r="AA5888" s="33"/>
    </row>
    <row r="5889" spans="27:27" hidden="1">
      <c r="AA5889" s="33"/>
    </row>
    <row r="5890" spans="27:27" hidden="1">
      <c r="AA5890" s="33"/>
    </row>
    <row r="5891" spans="27:27" hidden="1">
      <c r="AA5891" s="33"/>
    </row>
    <row r="5892" spans="27:27" hidden="1">
      <c r="AA5892" s="33"/>
    </row>
    <row r="5893" spans="27:27" hidden="1">
      <c r="AA5893" s="33"/>
    </row>
    <row r="5894" spans="27:27" hidden="1">
      <c r="AA5894" s="33"/>
    </row>
    <row r="5895" spans="27:27" hidden="1">
      <c r="AA5895" s="33"/>
    </row>
    <row r="5896" spans="27:27" hidden="1">
      <c r="AA5896" s="33"/>
    </row>
    <row r="5897" spans="27:27" hidden="1">
      <c r="AA5897" s="33"/>
    </row>
    <row r="5898" spans="27:27" hidden="1">
      <c r="AA5898" s="33"/>
    </row>
    <row r="5899" spans="27:27" hidden="1">
      <c r="AA5899" s="33"/>
    </row>
    <row r="5900" spans="27:27" hidden="1">
      <c r="AA5900" s="33"/>
    </row>
    <row r="5901" spans="27:27" hidden="1">
      <c r="AA5901" s="33"/>
    </row>
    <row r="5902" spans="27:27" hidden="1">
      <c r="AA5902" s="33"/>
    </row>
    <row r="5903" spans="27:27" hidden="1">
      <c r="AA5903" s="33"/>
    </row>
    <row r="5904" spans="27:27" hidden="1">
      <c r="AA5904" s="33"/>
    </row>
    <row r="5905" spans="27:27" hidden="1">
      <c r="AA5905" s="33"/>
    </row>
    <row r="5906" spans="27:27" hidden="1">
      <c r="AA5906" s="33"/>
    </row>
    <row r="5907" spans="27:27" hidden="1">
      <c r="AA5907" s="33"/>
    </row>
    <row r="5908" spans="27:27" hidden="1">
      <c r="AA5908" s="33"/>
    </row>
    <row r="5909" spans="27:27" hidden="1">
      <c r="AA5909" s="33"/>
    </row>
    <row r="5910" spans="27:27" hidden="1">
      <c r="AA5910" s="33"/>
    </row>
    <row r="5911" spans="27:27" hidden="1">
      <c r="AA5911" s="33"/>
    </row>
    <row r="5912" spans="27:27" hidden="1">
      <c r="AA5912" s="33"/>
    </row>
    <row r="5913" spans="27:27" hidden="1">
      <c r="AA5913" s="33"/>
    </row>
    <row r="5914" spans="27:27" hidden="1">
      <c r="AA5914" s="33"/>
    </row>
    <row r="5915" spans="27:27" hidden="1">
      <c r="AA5915" s="33"/>
    </row>
    <row r="5916" spans="27:27" hidden="1">
      <c r="AA5916" s="33"/>
    </row>
    <row r="5917" spans="27:27" hidden="1">
      <c r="AA5917" s="33"/>
    </row>
    <row r="5918" spans="27:27" hidden="1">
      <c r="AA5918" s="33"/>
    </row>
    <row r="5919" spans="27:27" hidden="1">
      <c r="AA5919" s="33"/>
    </row>
    <row r="5920" spans="27:27" hidden="1">
      <c r="AA5920" s="33"/>
    </row>
    <row r="5921" spans="27:27" hidden="1">
      <c r="AA5921" s="33"/>
    </row>
    <row r="5922" spans="27:27" hidden="1">
      <c r="AA5922" s="33"/>
    </row>
    <row r="5923" spans="27:27" hidden="1">
      <c r="AA5923" s="33"/>
    </row>
    <row r="5924" spans="27:27" hidden="1">
      <c r="AA5924" s="33"/>
    </row>
    <row r="5925" spans="27:27" hidden="1">
      <c r="AA5925" s="33"/>
    </row>
    <row r="5926" spans="27:27" hidden="1">
      <c r="AA5926" s="33"/>
    </row>
    <row r="5927" spans="27:27" hidden="1">
      <c r="AA5927" s="33"/>
    </row>
    <row r="5928" spans="27:27" hidden="1">
      <c r="AA5928" s="33"/>
    </row>
    <row r="5929" spans="27:27" hidden="1">
      <c r="AA5929" s="33"/>
    </row>
    <row r="5930" spans="27:27" hidden="1">
      <c r="AA5930" s="33"/>
    </row>
    <row r="5931" spans="27:27" hidden="1">
      <c r="AA5931" s="33"/>
    </row>
    <row r="5932" spans="27:27" hidden="1">
      <c r="AA5932" s="33"/>
    </row>
    <row r="5933" spans="27:27" hidden="1">
      <c r="AA5933" s="33"/>
    </row>
    <row r="5934" spans="27:27" hidden="1">
      <c r="AA5934" s="33"/>
    </row>
    <row r="5935" spans="27:27" hidden="1">
      <c r="AA5935" s="33"/>
    </row>
    <row r="5936" spans="27:27" hidden="1">
      <c r="AA5936" s="33"/>
    </row>
    <row r="5937" spans="27:27" hidden="1">
      <c r="AA5937" s="33"/>
    </row>
    <row r="5938" spans="27:27" hidden="1">
      <c r="AA5938" s="33"/>
    </row>
    <row r="5939" spans="27:27" hidden="1">
      <c r="AA5939" s="33"/>
    </row>
    <row r="5940" spans="27:27" hidden="1">
      <c r="AA5940" s="33"/>
    </row>
    <row r="5941" spans="27:27" hidden="1">
      <c r="AA5941" s="33"/>
    </row>
    <row r="5942" spans="27:27" hidden="1">
      <c r="AA5942" s="33"/>
    </row>
    <row r="5943" spans="27:27" hidden="1">
      <c r="AA5943" s="33"/>
    </row>
    <row r="5944" spans="27:27" hidden="1">
      <c r="AA5944" s="33"/>
    </row>
    <row r="5945" spans="27:27" hidden="1">
      <c r="AA5945" s="33"/>
    </row>
    <row r="5946" spans="27:27" hidden="1">
      <c r="AA5946" s="33"/>
    </row>
    <row r="5947" spans="27:27" hidden="1">
      <c r="AA5947" s="33"/>
    </row>
    <row r="5948" spans="27:27" hidden="1">
      <c r="AA5948" s="33"/>
    </row>
    <row r="5949" spans="27:27" hidden="1">
      <c r="AA5949" s="33"/>
    </row>
    <row r="5950" spans="27:27" hidden="1">
      <c r="AA5950" s="33"/>
    </row>
    <row r="5951" spans="27:27" hidden="1">
      <c r="AA5951" s="33"/>
    </row>
    <row r="5952" spans="27:27" hidden="1">
      <c r="AA5952" s="33"/>
    </row>
    <row r="5953" spans="27:27" hidden="1">
      <c r="AA5953" s="33"/>
    </row>
    <row r="5954" spans="27:27" hidden="1">
      <c r="AA5954" s="33"/>
    </row>
    <row r="5955" spans="27:27" hidden="1">
      <c r="AA5955" s="33"/>
    </row>
    <row r="5956" spans="27:27" hidden="1">
      <c r="AA5956" s="33"/>
    </row>
    <row r="5957" spans="27:27" hidden="1">
      <c r="AA5957" s="33"/>
    </row>
    <row r="5958" spans="27:27" hidden="1">
      <c r="AA5958" s="33"/>
    </row>
    <row r="5959" spans="27:27" hidden="1">
      <c r="AA5959" s="33"/>
    </row>
    <row r="5960" spans="27:27" hidden="1">
      <c r="AA5960" s="33"/>
    </row>
    <row r="5961" spans="27:27" hidden="1">
      <c r="AA5961" s="33"/>
    </row>
    <row r="5962" spans="27:27" hidden="1">
      <c r="AA5962" s="33"/>
    </row>
    <row r="5963" spans="27:27" hidden="1">
      <c r="AA5963" s="33"/>
    </row>
    <row r="5964" spans="27:27" hidden="1">
      <c r="AA5964" s="33"/>
    </row>
    <row r="5965" spans="27:27" hidden="1">
      <c r="AA5965" s="33"/>
    </row>
    <row r="5966" spans="27:27" hidden="1">
      <c r="AA5966" s="33"/>
    </row>
    <row r="5967" spans="27:27" hidden="1">
      <c r="AA5967" s="33"/>
    </row>
    <row r="5968" spans="27:27" hidden="1">
      <c r="AA5968" s="33"/>
    </row>
    <row r="5969" spans="27:27" hidden="1">
      <c r="AA5969" s="33"/>
    </row>
    <row r="5970" spans="27:27" hidden="1">
      <c r="AA5970" s="33"/>
    </row>
    <row r="5971" spans="27:27" hidden="1">
      <c r="AA5971" s="33"/>
    </row>
    <row r="5972" spans="27:27" hidden="1">
      <c r="AA5972" s="33"/>
    </row>
    <row r="5973" spans="27:27" hidden="1">
      <c r="AA5973" s="33"/>
    </row>
    <row r="5974" spans="27:27" hidden="1">
      <c r="AA5974" s="33"/>
    </row>
    <row r="5975" spans="27:27" hidden="1">
      <c r="AA5975" s="33"/>
    </row>
    <row r="5976" spans="27:27" hidden="1">
      <c r="AA5976" s="33"/>
    </row>
    <row r="5977" spans="27:27" hidden="1">
      <c r="AA5977" s="33"/>
    </row>
    <row r="5978" spans="27:27" hidden="1">
      <c r="AA5978" s="33"/>
    </row>
    <row r="5979" spans="27:27" hidden="1">
      <c r="AA5979" s="33"/>
    </row>
    <row r="5980" spans="27:27" hidden="1">
      <c r="AA5980" s="33"/>
    </row>
    <row r="5981" spans="27:27" hidden="1">
      <c r="AA5981" s="33"/>
    </row>
    <row r="5982" spans="27:27" hidden="1">
      <c r="AA5982" s="33"/>
    </row>
    <row r="5983" spans="27:27" hidden="1">
      <c r="AA5983" s="33"/>
    </row>
    <row r="5984" spans="27:27" hidden="1">
      <c r="AA5984" s="33"/>
    </row>
    <row r="5985" spans="27:27" hidden="1">
      <c r="AA5985" s="33"/>
    </row>
    <row r="5986" spans="27:27" hidden="1">
      <c r="AA5986" s="33"/>
    </row>
    <row r="5987" spans="27:27" hidden="1">
      <c r="AA5987" s="33"/>
    </row>
    <row r="5988" spans="27:27" hidden="1">
      <c r="AA5988" s="33"/>
    </row>
    <row r="5989" spans="27:27" hidden="1">
      <c r="AA5989" s="33"/>
    </row>
    <row r="5990" spans="27:27" hidden="1">
      <c r="AA5990" s="33"/>
    </row>
    <row r="5991" spans="27:27" hidden="1">
      <c r="AA5991" s="33"/>
    </row>
    <row r="5992" spans="27:27" hidden="1">
      <c r="AA5992" s="33"/>
    </row>
    <row r="5993" spans="27:27" hidden="1">
      <c r="AA5993" s="33"/>
    </row>
    <row r="5994" spans="27:27" hidden="1">
      <c r="AA5994" s="33"/>
    </row>
    <row r="5995" spans="27:27" hidden="1">
      <c r="AA5995" s="33"/>
    </row>
    <row r="5996" spans="27:27" hidden="1">
      <c r="AA5996" s="33"/>
    </row>
    <row r="5997" spans="27:27" hidden="1">
      <c r="AA5997" s="33"/>
    </row>
    <row r="5998" spans="27:27" hidden="1">
      <c r="AA5998" s="33"/>
    </row>
    <row r="5999" spans="27:27" hidden="1">
      <c r="AA5999" s="33"/>
    </row>
    <row r="6000" spans="27:27" hidden="1">
      <c r="AA6000" s="33"/>
    </row>
    <row r="6001" spans="27:27" hidden="1">
      <c r="AA6001" s="33"/>
    </row>
    <row r="6002" spans="27:27" hidden="1">
      <c r="AA6002" s="33"/>
    </row>
    <row r="6003" spans="27:27" hidden="1">
      <c r="AA6003" s="33"/>
    </row>
    <row r="6004" spans="27:27" hidden="1">
      <c r="AA6004" s="33"/>
    </row>
    <row r="6005" spans="27:27" hidden="1">
      <c r="AA6005" s="33"/>
    </row>
    <row r="6006" spans="27:27" hidden="1">
      <c r="AA6006" s="33"/>
    </row>
    <row r="6007" spans="27:27" hidden="1">
      <c r="AA6007" s="33"/>
    </row>
    <row r="6008" spans="27:27" hidden="1">
      <c r="AA6008" s="33"/>
    </row>
    <row r="6009" spans="27:27" hidden="1">
      <c r="AA6009" s="33"/>
    </row>
    <row r="6010" spans="27:27" hidden="1">
      <c r="AA6010" s="33"/>
    </row>
    <row r="6011" spans="27:27" hidden="1">
      <c r="AA6011" s="33"/>
    </row>
    <row r="6012" spans="27:27" hidden="1">
      <c r="AA6012" s="33"/>
    </row>
    <row r="6013" spans="27:27" hidden="1">
      <c r="AA6013" s="33"/>
    </row>
    <row r="6014" spans="27:27" hidden="1">
      <c r="AA6014" s="33"/>
    </row>
    <row r="6015" spans="27:27" hidden="1">
      <c r="AA6015" s="33"/>
    </row>
    <row r="6016" spans="27:27" hidden="1">
      <c r="AA6016" s="33"/>
    </row>
    <row r="6017" spans="27:27" hidden="1">
      <c r="AA6017" s="33"/>
    </row>
    <row r="6018" spans="27:27" hidden="1">
      <c r="AA6018" s="33"/>
    </row>
    <row r="6019" spans="27:27" hidden="1">
      <c r="AA6019" s="33"/>
    </row>
    <row r="6020" spans="27:27" hidden="1">
      <c r="AA6020" s="33"/>
    </row>
    <row r="6021" spans="27:27" hidden="1">
      <c r="AA6021" s="33"/>
    </row>
    <row r="6022" spans="27:27" hidden="1">
      <c r="AA6022" s="33"/>
    </row>
    <row r="6023" spans="27:27" hidden="1">
      <c r="AA6023" s="33"/>
    </row>
    <row r="6024" spans="27:27" hidden="1">
      <c r="AA6024" s="33"/>
    </row>
    <row r="6025" spans="27:27" hidden="1">
      <c r="AA6025" s="33"/>
    </row>
    <row r="6026" spans="27:27" hidden="1">
      <c r="AA6026" s="33"/>
    </row>
    <row r="6027" spans="27:27" hidden="1">
      <c r="AA6027" s="33"/>
    </row>
    <row r="6028" spans="27:27" hidden="1">
      <c r="AA6028" s="33"/>
    </row>
    <row r="6029" spans="27:27" hidden="1">
      <c r="AA6029" s="33"/>
    </row>
    <row r="6030" spans="27:27" hidden="1">
      <c r="AA6030" s="33"/>
    </row>
    <row r="6031" spans="27:27" hidden="1">
      <c r="AA6031" s="33"/>
    </row>
    <row r="6032" spans="27:27" hidden="1">
      <c r="AA6032" s="33"/>
    </row>
    <row r="6033" spans="27:27" hidden="1">
      <c r="AA6033" s="33"/>
    </row>
    <row r="6034" spans="27:27" hidden="1">
      <c r="AA6034" s="33"/>
    </row>
    <row r="6035" spans="27:27" hidden="1">
      <c r="AA6035" s="33"/>
    </row>
    <row r="6036" spans="27:27" hidden="1">
      <c r="AA6036" s="33"/>
    </row>
    <row r="6037" spans="27:27" hidden="1">
      <c r="AA6037" s="33"/>
    </row>
    <row r="6038" spans="27:27" hidden="1">
      <c r="AA6038" s="33"/>
    </row>
    <row r="6039" spans="27:27" hidden="1">
      <c r="AA6039" s="33"/>
    </row>
    <row r="6040" spans="27:27" hidden="1">
      <c r="AA6040" s="33"/>
    </row>
    <row r="6041" spans="27:27" hidden="1">
      <c r="AA6041" s="33"/>
    </row>
    <row r="6042" spans="27:27" hidden="1">
      <c r="AA6042" s="33"/>
    </row>
    <row r="6043" spans="27:27" hidden="1">
      <c r="AA6043" s="33"/>
    </row>
    <row r="6044" spans="27:27" hidden="1">
      <c r="AA6044" s="33"/>
    </row>
    <row r="6045" spans="27:27" hidden="1">
      <c r="AA6045" s="33"/>
    </row>
    <row r="6046" spans="27:27" hidden="1">
      <c r="AA6046" s="33"/>
    </row>
    <row r="6047" spans="27:27" hidden="1">
      <c r="AA6047" s="33"/>
    </row>
    <row r="6048" spans="27:27" hidden="1">
      <c r="AA6048" s="33"/>
    </row>
    <row r="6049" spans="27:27" hidden="1">
      <c r="AA6049" s="33"/>
    </row>
    <row r="6050" spans="27:27" hidden="1">
      <c r="AA6050" s="33"/>
    </row>
    <row r="6051" spans="27:27" hidden="1">
      <c r="AA6051" s="33"/>
    </row>
    <row r="6052" spans="27:27" hidden="1">
      <c r="AA6052" s="33"/>
    </row>
    <row r="6053" spans="27:27" hidden="1">
      <c r="AA6053" s="33"/>
    </row>
    <row r="6054" spans="27:27" hidden="1">
      <c r="AA6054" s="33"/>
    </row>
    <row r="6055" spans="27:27" hidden="1">
      <c r="AA6055" s="33"/>
    </row>
    <row r="6056" spans="27:27" hidden="1">
      <c r="AA6056" s="33"/>
    </row>
    <row r="6057" spans="27:27" hidden="1">
      <c r="AA6057" s="33"/>
    </row>
    <row r="6058" spans="27:27" hidden="1">
      <c r="AA6058" s="33"/>
    </row>
    <row r="6059" spans="27:27" hidden="1">
      <c r="AA6059" s="33"/>
    </row>
    <row r="6060" spans="27:27" hidden="1">
      <c r="AA6060" s="33"/>
    </row>
    <row r="6061" spans="27:27" hidden="1">
      <c r="AA6061" s="33"/>
    </row>
    <row r="6062" spans="27:27" hidden="1">
      <c r="AA6062" s="33"/>
    </row>
    <row r="6063" spans="27:27" hidden="1">
      <c r="AA6063" s="33"/>
    </row>
    <row r="6064" spans="27:27" hidden="1">
      <c r="AA6064" s="33"/>
    </row>
    <row r="6065" spans="27:27" hidden="1">
      <c r="AA6065" s="33"/>
    </row>
    <row r="6066" spans="27:27" hidden="1">
      <c r="AA6066" s="33"/>
    </row>
    <row r="6067" spans="27:27" hidden="1">
      <c r="AA6067" s="33"/>
    </row>
    <row r="6068" spans="27:27" hidden="1">
      <c r="AA6068" s="33"/>
    </row>
    <row r="6069" spans="27:27" hidden="1">
      <c r="AA6069" s="33"/>
    </row>
    <row r="6070" spans="27:27" hidden="1">
      <c r="AA6070" s="33"/>
    </row>
    <row r="6071" spans="27:27" hidden="1">
      <c r="AA6071" s="33"/>
    </row>
    <row r="6072" spans="27:27" hidden="1">
      <c r="AA6072" s="33"/>
    </row>
    <row r="6073" spans="27:27" hidden="1">
      <c r="AA6073" s="33"/>
    </row>
    <row r="6074" spans="27:27" hidden="1">
      <c r="AA6074" s="33"/>
    </row>
    <row r="6075" spans="27:27" hidden="1">
      <c r="AA6075" s="33"/>
    </row>
    <row r="6076" spans="27:27" hidden="1">
      <c r="AA6076" s="33"/>
    </row>
    <row r="6077" spans="27:27" hidden="1">
      <c r="AA6077" s="33"/>
    </row>
    <row r="6078" spans="27:27" hidden="1">
      <c r="AA6078" s="33"/>
    </row>
    <row r="6079" spans="27:27" hidden="1">
      <c r="AA6079" s="33"/>
    </row>
    <row r="6080" spans="27:27" hidden="1">
      <c r="AA6080" s="33"/>
    </row>
    <row r="6081" spans="27:27" hidden="1">
      <c r="AA6081" s="33"/>
    </row>
    <row r="6082" spans="27:27" hidden="1">
      <c r="AA6082" s="33"/>
    </row>
    <row r="6083" spans="27:27" hidden="1">
      <c r="AA6083" s="33"/>
    </row>
    <row r="6084" spans="27:27" hidden="1">
      <c r="AA6084" s="33"/>
    </row>
    <row r="6085" spans="27:27" hidden="1">
      <c r="AA6085" s="33"/>
    </row>
    <row r="6086" spans="27:27" hidden="1">
      <c r="AA6086" s="33"/>
    </row>
    <row r="6087" spans="27:27" hidden="1">
      <c r="AA6087" s="33"/>
    </row>
    <row r="6088" spans="27:27" hidden="1">
      <c r="AA6088" s="33"/>
    </row>
    <row r="6089" spans="27:27" hidden="1">
      <c r="AA6089" s="33"/>
    </row>
    <row r="6090" spans="27:27" hidden="1">
      <c r="AA6090" s="33"/>
    </row>
    <row r="6091" spans="27:27" hidden="1">
      <c r="AA6091" s="33"/>
    </row>
    <row r="6092" spans="27:27" hidden="1">
      <c r="AA6092" s="33"/>
    </row>
    <row r="6093" spans="27:27" hidden="1">
      <c r="AA6093" s="33"/>
    </row>
    <row r="6094" spans="27:27" hidden="1">
      <c r="AA6094" s="33"/>
    </row>
    <row r="6095" spans="27:27" hidden="1">
      <c r="AA6095" s="33"/>
    </row>
    <row r="6096" spans="27:27" hidden="1">
      <c r="AA6096" s="33"/>
    </row>
    <row r="6097" spans="27:27" hidden="1">
      <c r="AA6097" s="33"/>
    </row>
    <row r="6098" spans="27:27" hidden="1">
      <c r="AA6098" s="33"/>
    </row>
    <row r="6099" spans="27:27" hidden="1">
      <c r="AA6099" s="33"/>
    </row>
    <row r="6100" spans="27:27" hidden="1">
      <c r="AA6100" s="33"/>
    </row>
    <row r="6101" spans="27:27" hidden="1">
      <c r="AA6101" s="33"/>
    </row>
    <row r="6102" spans="27:27" hidden="1">
      <c r="AA6102" s="33"/>
    </row>
    <row r="6103" spans="27:27" hidden="1">
      <c r="AA6103" s="33"/>
    </row>
    <row r="6104" spans="27:27" hidden="1">
      <c r="AA6104" s="33"/>
    </row>
    <row r="6105" spans="27:27" hidden="1">
      <c r="AA6105" s="33"/>
    </row>
    <row r="6106" spans="27:27" hidden="1">
      <c r="AA6106" s="33"/>
    </row>
    <row r="6107" spans="27:27" hidden="1">
      <c r="AA6107" s="33"/>
    </row>
    <row r="6108" spans="27:27" hidden="1">
      <c r="AA6108" s="33"/>
    </row>
    <row r="6109" spans="27:27" hidden="1">
      <c r="AA6109" s="33"/>
    </row>
    <row r="6110" spans="27:27" hidden="1">
      <c r="AA6110" s="33"/>
    </row>
    <row r="6111" spans="27:27" hidden="1">
      <c r="AA6111" s="33"/>
    </row>
    <row r="6112" spans="27:27" hidden="1">
      <c r="AA6112" s="33"/>
    </row>
    <row r="6113" spans="27:27" hidden="1">
      <c r="AA6113" s="33"/>
    </row>
    <row r="6114" spans="27:27" hidden="1">
      <c r="AA6114" s="33"/>
    </row>
    <row r="6115" spans="27:27" hidden="1">
      <c r="AA6115" s="33"/>
    </row>
    <row r="6116" spans="27:27" hidden="1">
      <c r="AA6116" s="33"/>
    </row>
    <row r="6117" spans="27:27" hidden="1">
      <c r="AA6117" s="33"/>
    </row>
    <row r="6118" spans="27:27" hidden="1">
      <c r="AA6118" s="33"/>
    </row>
    <row r="6119" spans="27:27" hidden="1">
      <c r="AA6119" s="33"/>
    </row>
    <row r="6120" spans="27:27" hidden="1">
      <c r="AA6120" s="33"/>
    </row>
    <row r="6121" spans="27:27" hidden="1">
      <c r="AA6121" s="33"/>
    </row>
    <row r="6122" spans="27:27" hidden="1">
      <c r="AA6122" s="33"/>
    </row>
    <row r="6123" spans="27:27" hidden="1">
      <c r="AA6123" s="33"/>
    </row>
    <row r="6124" spans="27:27" hidden="1">
      <c r="AA6124" s="33"/>
    </row>
    <row r="6125" spans="27:27" hidden="1">
      <c r="AA6125" s="33"/>
    </row>
    <row r="6126" spans="27:27" hidden="1">
      <c r="AA6126" s="33"/>
    </row>
    <row r="6127" spans="27:27" hidden="1">
      <c r="AA6127" s="33"/>
    </row>
    <row r="6128" spans="27:27" hidden="1">
      <c r="AA6128" s="33"/>
    </row>
    <row r="6129" spans="27:27" hidden="1">
      <c r="AA6129" s="33"/>
    </row>
    <row r="6130" spans="27:27" hidden="1">
      <c r="AA6130" s="33"/>
    </row>
    <row r="6131" spans="27:27" hidden="1">
      <c r="AA6131" s="33"/>
    </row>
    <row r="6132" spans="27:27" hidden="1">
      <c r="AA6132" s="33"/>
    </row>
    <row r="6133" spans="27:27" hidden="1">
      <c r="AA6133" s="33"/>
    </row>
    <row r="6134" spans="27:27" hidden="1">
      <c r="AA6134" s="33"/>
    </row>
    <row r="6135" spans="27:27" hidden="1">
      <c r="AA6135" s="33"/>
    </row>
    <row r="6136" spans="27:27" hidden="1">
      <c r="AA6136" s="33"/>
    </row>
    <row r="6137" spans="27:27" hidden="1">
      <c r="AA6137" s="33"/>
    </row>
    <row r="6138" spans="27:27" hidden="1">
      <c r="AA6138" s="33"/>
    </row>
    <row r="6139" spans="27:27" hidden="1">
      <c r="AA6139" s="33"/>
    </row>
    <row r="6140" spans="27:27" hidden="1">
      <c r="AA6140" s="33"/>
    </row>
    <row r="6141" spans="27:27" hidden="1">
      <c r="AA6141" s="33"/>
    </row>
    <row r="6142" spans="27:27" hidden="1">
      <c r="AA6142" s="33"/>
    </row>
    <row r="6143" spans="27:27" hidden="1">
      <c r="AA6143" s="33"/>
    </row>
    <row r="6144" spans="27:27" hidden="1">
      <c r="AA6144" s="33"/>
    </row>
    <row r="6145" spans="27:27" hidden="1">
      <c r="AA6145" s="33"/>
    </row>
    <row r="6146" spans="27:27" hidden="1">
      <c r="AA6146" s="33"/>
    </row>
    <row r="6147" spans="27:27" hidden="1">
      <c r="AA6147" s="33"/>
    </row>
    <row r="6148" spans="27:27" hidden="1">
      <c r="AA6148" s="33"/>
    </row>
    <row r="6149" spans="27:27" hidden="1">
      <c r="AA6149" s="33"/>
    </row>
    <row r="6150" spans="27:27" hidden="1">
      <c r="AA6150" s="33"/>
    </row>
    <row r="6151" spans="27:27" hidden="1">
      <c r="AA6151" s="33"/>
    </row>
    <row r="6152" spans="27:27" hidden="1">
      <c r="AA6152" s="33"/>
    </row>
    <row r="6153" spans="27:27" hidden="1">
      <c r="AA6153" s="33"/>
    </row>
    <row r="6154" spans="27:27" hidden="1">
      <c r="AA6154" s="33"/>
    </row>
    <row r="6155" spans="27:27" hidden="1">
      <c r="AA6155" s="33"/>
    </row>
    <row r="6156" spans="27:27" hidden="1">
      <c r="AA6156" s="33"/>
    </row>
    <row r="6157" spans="27:27" hidden="1">
      <c r="AA6157" s="33"/>
    </row>
    <row r="6158" spans="27:27" hidden="1">
      <c r="AA6158" s="33"/>
    </row>
    <row r="6159" spans="27:27" hidden="1">
      <c r="AA6159" s="33"/>
    </row>
    <row r="6160" spans="27:27" hidden="1">
      <c r="AA6160" s="33"/>
    </row>
    <row r="6161" spans="27:27" hidden="1">
      <c r="AA6161" s="33"/>
    </row>
    <row r="6162" spans="27:27" hidden="1">
      <c r="AA6162" s="33"/>
    </row>
    <row r="6163" spans="27:27" hidden="1">
      <c r="AA6163" s="33"/>
    </row>
    <row r="6164" spans="27:27" hidden="1">
      <c r="AA6164" s="33"/>
    </row>
    <row r="6165" spans="27:27" hidden="1">
      <c r="AA6165" s="33"/>
    </row>
    <row r="6166" spans="27:27" hidden="1">
      <c r="AA6166" s="33"/>
    </row>
    <row r="6167" spans="27:27" hidden="1">
      <c r="AA6167" s="33"/>
    </row>
    <row r="6168" spans="27:27" hidden="1">
      <c r="AA6168" s="33"/>
    </row>
    <row r="6169" spans="27:27" hidden="1">
      <c r="AA6169" s="33"/>
    </row>
    <row r="6170" spans="27:27" hidden="1">
      <c r="AA6170" s="33"/>
    </row>
    <row r="6171" spans="27:27" hidden="1">
      <c r="AA6171" s="33"/>
    </row>
    <row r="6172" spans="27:27" hidden="1">
      <c r="AA6172" s="33"/>
    </row>
    <row r="6173" spans="27:27" hidden="1">
      <c r="AA6173" s="33"/>
    </row>
    <row r="6174" spans="27:27" hidden="1">
      <c r="AA6174" s="33"/>
    </row>
    <row r="6175" spans="27:27" hidden="1">
      <c r="AA6175" s="33"/>
    </row>
    <row r="6176" spans="27:27" hidden="1">
      <c r="AA6176" s="33"/>
    </row>
    <row r="6177" spans="27:27" hidden="1">
      <c r="AA6177" s="33"/>
    </row>
    <row r="6178" spans="27:27" hidden="1">
      <c r="AA6178" s="33"/>
    </row>
    <row r="6179" spans="27:27" hidden="1">
      <c r="AA6179" s="33"/>
    </row>
    <row r="6180" spans="27:27" hidden="1">
      <c r="AA6180" s="33"/>
    </row>
    <row r="6181" spans="27:27" hidden="1">
      <c r="AA6181" s="33"/>
    </row>
    <row r="6182" spans="27:27" hidden="1">
      <c r="AA6182" s="33"/>
    </row>
    <row r="6183" spans="27:27" hidden="1">
      <c r="AA6183" s="33"/>
    </row>
    <row r="6184" spans="27:27" hidden="1">
      <c r="AA6184" s="33"/>
    </row>
    <row r="6185" spans="27:27" hidden="1">
      <c r="AA6185" s="33"/>
    </row>
    <row r="6186" spans="27:27" hidden="1">
      <c r="AA6186" s="33"/>
    </row>
    <row r="6187" spans="27:27" hidden="1">
      <c r="AA6187" s="33"/>
    </row>
    <row r="6188" spans="27:27" hidden="1">
      <c r="AA6188" s="33"/>
    </row>
    <row r="6189" spans="27:27" hidden="1">
      <c r="AA6189" s="33"/>
    </row>
    <row r="6190" spans="27:27" hidden="1">
      <c r="AA6190" s="33"/>
    </row>
    <row r="6191" spans="27:27" hidden="1">
      <c r="AA6191" s="33"/>
    </row>
    <row r="6192" spans="27:27" hidden="1">
      <c r="AA6192" s="33"/>
    </row>
    <row r="6193" spans="27:27" hidden="1">
      <c r="AA6193" s="33"/>
    </row>
    <row r="6194" spans="27:27" hidden="1">
      <c r="AA6194" s="33"/>
    </row>
    <row r="6195" spans="27:27" hidden="1">
      <c r="AA6195" s="33"/>
    </row>
    <row r="6196" spans="27:27" hidden="1">
      <c r="AA6196" s="33"/>
    </row>
    <row r="6197" spans="27:27" hidden="1">
      <c r="AA6197" s="33"/>
    </row>
    <row r="6198" spans="27:27" hidden="1">
      <c r="AA6198" s="33"/>
    </row>
    <row r="6199" spans="27:27" hidden="1">
      <c r="AA6199" s="33"/>
    </row>
    <row r="6200" spans="27:27" hidden="1">
      <c r="AA6200" s="33"/>
    </row>
    <row r="6201" spans="27:27" hidden="1">
      <c r="AA6201" s="33"/>
    </row>
    <row r="6202" spans="27:27" hidden="1">
      <c r="AA6202" s="33"/>
    </row>
    <row r="6203" spans="27:27" hidden="1">
      <c r="AA6203" s="33"/>
    </row>
    <row r="6204" spans="27:27" hidden="1">
      <c r="AA6204" s="33"/>
    </row>
    <row r="6205" spans="27:27" hidden="1">
      <c r="AA6205" s="33"/>
    </row>
    <row r="6206" spans="27:27" hidden="1">
      <c r="AA6206" s="33"/>
    </row>
    <row r="6207" spans="27:27" hidden="1">
      <c r="AA6207" s="33"/>
    </row>
    <row r="6208" spans="27:27" hidden="1">
      <c r="AA6208" s="33"/>
    </row>
    <row r="6209" spans="27:27" hidden="1">
      <c r="AA6209" s="33"/>
    </row>
    <row r="6210" spans="27:27" hidden="1">
      <c r="AA6210" s="33"/>
    </row>
    <row r="6211" spans="27:27" hidden="1">
      <c r="AA6211" s="33"/>
    </row>
    <row r="6212" spans="27:27" hidden="1">
      <c r="AA6212" s="33"/>
    </row>
    <row r="6213" spans="27:27" hidden="1">
      <c r="AA6213" s="33"/>
    </row>
    <row r="6214" spans="27:27" hidden="1">
      <c r="AA6214" s="33"/>
    </row>
    <row r="6215" spans="27:27" hidden="1">
      <c r="AA6215" s="33"/>
    </row>
    <row r="6216" spans="27:27" hidden="1">
      <c r="AA6216" s="33"/>
    </row>
    <row r="6217" spans="27:27" hidden="1">
      <c r="AA6217" s="33"/>
    </row>
    <row r="6218" spans="27:27" hidden="1">
      <c r="AA6218" s="33"/>
    </row>
    <row r="6219" spans="27:27" hidden="1">
      <c r="AA6219" s="33"/>
    </row>
    <row r="6220" spans="27:27" hidden="1">
      <c r="AA6220" s="33"/>
    </row>
    <row r="6221" spans="27:27" hidden="1">
      <c r="AA6221" s="33"/>
    </row>
    <row r="6222" spans="27:27" hidden="1">
      <c r="AA6222" s="33"/>
    </row>
    <row r="6223" spans="27:27" hidden="1">
      <c r="AA6223" s="33"/>
    </row>
    <row r="6224" spans="27:27" hidden="1">
      <c r="AA6224" s="33"/>
    </row>
    <row r="6225" spans="27:27" hidden="1">
      <c r="AA6225" s="33"/>
    </row>
    <row r="6226" spans="27:27" hidden="1">
      <c r="AA6226" s="33"/>
    </row>
    <row r="6227" spans="27:27" hidden="1">
      <c r="AA6227" s="33"/>
    </row>
    <row r="6228" spans="27:27" hidden="1">
      <c r="AA6228" s="33"/>
    </row>
    <row r="6229" spans="27:27" hidden="1">
      <c r="AA6229" s="33"/>
    </row>
    <row r="6230" spans="27:27" hidden="1">
      <c r="AA6230" s="33"/>
    </row>
    <row r="6231" spans="27:27" hidden="1">
      <c r="AA6231" s="33"/>
    </row>
    <row r="6232" spans="27:27" hidden="1">
      <c r="AA6232" s="33"/>
    </row>
    <row r="6233" spans="27:27" hidden="1">
      <c r="AA6233" s="33"/>
    </row>
    <row r="6234" spans="27:27" hidden="1">
      <c r="AA6234" s="33"/>
    </row>
    <row r="6235" spans="27:27" hidden="1">
      <c r="AA6235" s="33"/>
    </row>
    <row r="6236" spans="27:27" hidden="1">
      <c r="AA6236" s="33"/>
    </row>
    <row r="6237" spans="27:27" hidden="1">
      <c r="AA6237" s="33"/>
    </row>
    <row r="6238" spans="27:27" hidden="1">
      <c r="AA6238" s="33"/>
    </row>
    <row r="6239" spans="27:27" hidden="1">
      <c r="AA6239" s="33"/>
    </row>
    <row r="6240" spans="27:27" hidden="1">
      <c r="AA6240" s="33"/>
    </row>
    <row r="6241" spans="27:27" hidden="1">
      <c r="AA6241" s="33"/>
    </row>
    <row r="6242" spans="27:27" hidden="1">
      <c r="AA6242" s="33"/>
    </row>
    <row r="6243" spans="27:27" hidden="1">
      <c r="AA6243" s="33"/>
    </row>
    <row r="6244" spans="27:27" hidden="1">
      <c r="AA6244" s="33"/>
    </row>
    <row r="6245" spans="27:27" hidden="1">
      <c r="AA6245" s="33"/>
    </row>
    <row r="6246" spans="27:27" hidden="1">
      <c r="AA6246" s="33"/>
    </row>
    <row r="6247" spans="27:27" hidden="1">
      <c r="AA6247" s="33"/>
    </row>
    <row r="6248" spans="27:27" hidden="1">
      <c r="AA6248" s="33"/>
    </row>
    <row r="6249" spans="27:27" hidden="1">
      <c r="AA6249" s="33"/>
    </row>
    <row r="6250" spans="27:27" hidden="1">
      <c r="AA6250" s="33"/>
    </row>
    <row r="6251" spans="27:27" hidden="1">
      <c r="AA6251" s="33"/>
    </row>
    <row r="6252" spans="27:27" hidden="1">
      <c r="AA6252" s="33"/>
    </row>
    <row r="6253" spans="27:27" hidden="1">
      <c r="AA6253" s="33"/>
    </row>
    <row r="6254" spans="27:27" hidden="1">
      <c r="AA6254" s="33"/>
    </row>
    <row r="6255" spans="27:27" hidden="1">
      <c r="AA6255" s="33"/>
    </row>
    <row r="6256" spans="27:27" hidden="1">
      <c r="AA6256" s="33"/>
    </row>
    <row r="6257" spans="27:27" hidden="1">
      <c r="AA6257" s="33"/>
    </row>
    <row r="6258" spans="27:27" hidden="1">
      <c r="AA6258" s="33"/>
    </row>
    <row r="6259" spans="27:27" hidden="1">
      <c r="AA6259" s="33"/>
    </row>
    <row r="6260" spans="27:27" hidden="1">
      <c r="AA6260" s="33"/>
    </row>
    <row r="6261" spans="27:27" hidden="1">
      <c r="AA6261" s="33"/>
    </row>
    <row r="6262" spans="27:27" hidden="1">
      <c r="AA6262" s="33"/>
    </row>
    <row r="6263" spans="27:27" hidden="1">
      <c r="AA6263" s="33"/>
    </row>
    <row r="6264" spans="27:27" hidden="1">
      <c r="AA6264" s="33"/>
    </row>
    <row r="6265" spans="27:27" hidden="1">
      <c r="AA6265" s="33"/>
    </row>
    <row r="6266" spans="27:27" hidden="1">
      <c r="AA6266" s="33"/>
    </row>
    <row r="6267" spans="27:27" hidden="1">
      <c r="AA6267" s="33"/>
    </row>
    <row r="6268" spans="27:27" hidden="1">
      <c r="AA6268" s="33"/>
    </row>
    <row r="6269" spans="27:27" hidden="1">
      <c r="AA6269" s="33"/>
    </row>
    <row r="6270" spans="27:27" hidden="1">
      <c r="AA6270" s="33"/>
    </row>
    <row r="6271" spans="27:27" hidden="1">
      <c r="AA6271" s="33"/>
    </row>
    <row r="6272" spans="27:27" hidden="1">
      <c r="AA6272" s="33"/>
    </row>
    <row r="6273" spans="27:27" hidden="1">
      <c r="AA6273" s="33"/>
    </row>
    <row r="6274" spans="27:27" hidden="1">
      <c r="AA6274" s="33"/>
    </row>
    <row r="6275" spans="27:27" hidden="1">
      <c r="AA6275" s="33"/>
    </row>
    <row r="6276" spans="27:27" hidden="1">
      <c r="AA6276" s="33"/>
    </row>
    <row r="6277" spans="27:27" hidden="1">
      <c r="AA6277" s="33"/>
    </row>
    <row r="6278" spans="27:27" hidden="1">
      <c r="AA6278" s="33"/>
    </row>
    <row r="6279" spans="27:27" hidden="1">
      <c r="AA6279" s="33"/>
    </row>
    <row r="6280" spans="27:27" hidden="1">
      <c r="AA6280" s="33"/>
    </row>
    <row r="6281" spans="27:27" hidden="1">
      <c r="AA6281" s="33"/>
    </row>
    <row r="6282" spans="27:27" hidden="1">
      <c r="AA6282" s="33"/>
    </row>
    <row r="6283" spans="27:27" hidden="1">
      <c r="AA6283" s="33"/>
    </row>
    <row r="6284" spans="27:27" hidden="1">
      <c r="AA6284" s="33"/>
    </row>
    <row r="6285" spans="27:27" hidden="1">
      <c r="AA6285" s="33"/>
    </row>
    <row r="6286" spans="27:27" hidden="1">
      <c r="AA6286" s="33"/>
    </row>
    <row r="6287" spans="27:27" hidden="1">
      <c r="AA6287" s="33"/>
    </row>
    <row r="6288" spans="27:27" hidden="1">
      <c r="AA6288" s="33"/>
    </row>
    <row r="6289" spans="27:27" hidden="1">
      <c r="AA6289" s="33"/>
    </row>
    <row r="6290" spans="27:27" hidden="1">
      <c r="AA6290" s="33"/>
    </row>
    <row r="6291" spans="27:27" hidden="1">
      <c r="AA6291" s="33"/>
    </row>
    <row r="6292" spans="27:27" hidden="1">
      <c r="AA6292" s="33"/>
    </row>
    <row r="6293" spans="27:27" hidden="1">
      <c r="AA6293" s="33"/>
    </row>
    <row r="6294" spans="27:27" hidden="1">
      <c r="AA6294" s="33"/>
    </row>
    <row r="6295" spans="27:27" hidden="1">
      <c r="AA6295" s="33"/>
    </row>
    <row r="6296" spans="27:27" hidden="1">
      <c r="AA6296" s="33"/>
    </row>
    <row r="6297" spans="27:27" hidden="1">
      <c r="AA6297" s="33"/>
    </row>
    <row r="6298" spans="27:27" hidden="1">
      <c r="AA6298" s="33"/>
    </row>
    <row r="6299" spans="27:27" hidden="1">
      <c r="AA6299" s="33"/>
    </row>
    <row r="6300" spans="27:27" hidden="1">
      <c r="AA6300" s="33"/>
    </row>
    <row r="6301" spans="27:27" hidden="1">
      <c r="AA6301" s="33"/>
    </row>
    <row r="6302" spans="27:27" hidden="1">
      <c r="AA6302" s="33"/>
    </row>
    <row r="6303" spans="27:27" hidden="1">
      <c r="AA6303" s="33"/>
    </row>
    <row r="6304" spans="27:27" hidden="1">
      <c r="AA6304" s="33"/>
    </row>
    <row r="6305" spans="27:27" hidden="1">
      <c r="AA6305" s="33"/>
    </row>
    <row r="6306" spans="27:27" hidden="1">
      <c r="AA6306" s="33"/>
    </row>
    <row r="6307" spans="27:27" hidden="1">
      <c r="AA6307" s="33"/>
    </row>
    <row r="6308" spans="27:27" hidden="1">
      <c r="AA6308" s="33"/>
    </row>
    <row r="6309" spans="27:27" hidden="1">
      <c r="AA6309" s="33"/>
    </row>
    <row r="6310" spans="27:27" hidden="1">
      <c r="AA6310" s="33"/>
    </row>
    <row r="6311" spans="27:27" hidden="1">
      <c r="AA6311" s="33"/>
    </row>
    <row r="6312" spans="27:27" hidden="1">
      <c r="AA6312" s="33"/>
    </row>
    <row r="6313" spans="27:27" hidden="1">
      <c r="AA6313" s="33"/>
    </row>
    <row r="6314" spans="27:27" hidden="1">
      <c r="AA6314" s="33"/>
    </row>
    <row r="6315" spans="27:27" hidden="1">
      <c r="AA6315" s="33"/>
    </row>
    <row r="6316" spans="27:27" hidden="1">
      <c r="AA6316" s="33"/>
    </row>
    <row r="6317" spans="27:27" hidden="1">
      <c r="AA6317" s="33"/>
    </row>
    <row r="6318" spans="27:27" hidden="1">
      <c r="AA6318" s="33"/>
    </row>
    <row r="6319" spans="27:27" hidden="1">
      <c r="AA6319" s="33"/>
    </row>
    <row r="6320" spans="27:27" hidden="1">
      <c r="AA6320" s="33"/>
    </row>
    <row r="6321" spans="27:27" hidden="1">
      <c r="AA6321" s="33"/>
    </row>
    <row r="6322" spans="27:27" hidden="1">
      <c r="AA6322" s="33"/>
    </row>
    <row r="6323" spans="27:27" hidden="1">
      <c r="AA6323" s="33"/>
    </row>
    <row r="6324" spans="27:27" hidden="1">
      <c r="AA6324" s="33"/>
    </row>
    <row r="6325" spans="27:27" hidden="1">
      <c r="AA6325" s="33"/>
    </row>
    <row r="6326" spans="27:27" hidden="1">
      <c r="AA6326" s="33"/>
    </row>
    <row r="6327" spans="27:27" hidden="1">
      <c r="AA6327" s="33"/>
    </row>
    <row r="6328" spans="27:27" hidden="1">
      <c r="AA6328" s="33"/>
    </row>
    <row r="6329" spans="27:27" hidden="1">
      <c r="AA6329" s="33"/>
    </row>
    <row r="6330" spans="27:27" hidden="1">
      <c r="AA6330" s="33"/>
    </row>
    <row r="6331" spans="27:27" hidden="1">
      <c r="AA6331" s="33"/>
    </row>
    <row r="6332" spans="27:27" hidden="1">
      <c r="AA6332" s="33"/>
    </row>
    <row r="6333" spans="27:27" hidden="1">
      <c r="AA6333" s="33"/>
    </row>
    <row r="6334" spans="27:27" hidden="1">
      <c r="AA6334" s="33"/>
    </row>
    <row r="6335" spans="27:27" hidden="1">
      <c r="AA6335" s="33"/>
    </row>
    <row r="6336" spans="27:27" hidden="1">
      <c r="AA6336" s="33"/>
    </row>
    <row r="6337" spans="27:27" hidden="1">
      <c r="AA6337" s="33"/>
    </row>
    <row r="6338" spans="27:27" hidden="1">
      <c r="AA6338" s="33"/>
    </row>
    <row r="6339" spans="27:27" hidden="1">
      <c r="AA6339" s="33"/>
    </row>
    <row r="6340" spans="27:27" hidden="1">
      <c r="AA6340" s="33"/>
    </row>
    <row r="6341" spans="27:27" hidden="1">
      <c r="AA6341" s="33"/>
    </row>
    <row r="6342" spans="27:27" hidden="1">
      <c r="AA6342" s="33"/>
    </row>
    <row r="6343" spans="27:27" hidden="1">
      <c r="AA6343" s="33"/>
    </row>
    <row r="6344" spans="27:27" hidden="1">
      <c r="AA6344" s="33"/>
    </row>
    <row r="6345" spans="27:27" hidden="1">
      <c r="AA6345" s="33"/>
    </row>
    <row r="6346" spans="27:27" hidden="1">
      <c r="AA6346" s="33"/>
    </row>
    <row r="6347" spans="27:27" hidden="1">
      <c r="AA6347" s="33"/>
    </row>
    <row r="6348" spans="27:27" hidden="1">
      <c r="AA6348" s="33"/>
    </row>
    <row r="6349" spans="27:27" hidden="1">
      <c r="AA6349" s="33"/>
    </row>
    <row r="6350" spans="27:27" hidden="1">
      <c r="AA6350" s="33"/>
    </row>
    <row r="6351" spans="27:27" hidden="1">
      <c r="AA6351" s="33"/>
    </row>
    <row r="6352" spans="27:27" hidden="1">
      <c r="AA6352" s="33"/>
    </row>
    <row r="6353" spans="27:27" hidden="1">
      <c r="AA6353" s="33"/>
    </row>
    <row r="6354" spans="27:27" hidden="1">
      <c r="AA6354" s="33"/>
    </row>
    <row r="6355" spans="27:27" hidden="1">
      <c r="AA6355" s="33"/>
    </row>
    <row r="6356" spans="27:27" hidden="1">
      <c r="AA6356" s="33"/>
    </row>
    <row r="6357" spans="27:27" hidden="1">
      <c r="AA6357" s="33"/>
    </row>
    <row r="6358" spans="27:27" hidden="1">
      <c r="AA6358" s="33"/>
    </row>
    <row r="6359" spans="27:27" hidden="1">
      <c r="AA6359" s="33"/>
    </row>
    <row r="6360" spans="27:27" hidden="1">
      <c r="AA6360" s="33"/>
    </row>
    <row r="6361" spans="27:27" hidden="1">
      <c r="AA6361" s="33"/>
    </row>
    <row r="6362" spans="27:27" hidden="1">
      <c r="AA6362" s="33"/>
    </row>
    <row r="6363" spans="27:27" hidden="1">
      <c r="AA6363" s="33"/>
    </row>
    <row r="6364" spans="27:27" hidden="1">
      <c r="AA6364" s="33"/>
    </row>
    <row r="6365" spans="27:27" hidden="1">
      <c r="AA6365" s="33"/>
    </row>
    <row r="6366" spans="27:27" hidden="1">
      <c r="AA6366" s="33"/>
    </row>
    <row r="6367" spans="27:27" hidden="1">
      <c r="AA6367" s="33"/>
    </row>
    <row r="6368" spans="27:27" hidden="1">
      <c r="AA6368" s="33"/>
    </row>
    <row r="6369" spans="27:27" hidden="1">
      <c r="AA6369" s="33"/>
    </row>
    <row r="6370" spans="27:27" hidden="1">
      <c r="AA6370" s="33"/>
    </row>
    <row r="6371" spans="27:27" hidden="1">
      <c r="AA6371" s="33"/>
    </row>
    <row r="6372" spans="27:27" hidden="1">
      <c r="AA6372" s="33"/>
    </row>
    <row r="6373" spans="27:27" hidden="1">
      <c r="AA6373" s="33"/>
    </row>
    <row r="6374" spans="27:27" hidden="1">
      <c r="AA6374" s="33"/>
    </row>
    <row r="6375" spans="27:27" hidden="1">
      <c r="AA6375" s="33"/>
    </row>
    <row r="6376" spans="27:27" hidden="1">
      <c r="AA6376" s="33"/>
    </row>
    <row r="6377" spans="27:27" hidden="1">
      <c r="AA6377" s="33"/>
    </row>
    <row r="6378" spans="27:27" hidden="1">
      <c r="AA6378" s="33"/>
    </row>
    <row r="6379" spans="27:27" hidden="1">
      <c r="AA6379" s="33"/>
    </row>
    <row r="6380" spans="27:27" hidden="1">
      <c r="AA6380" s="33"/>
    </row>
    <row r="6381" spans="27:27" hidden="1">
      <c r="AA6381" s="33"/>
    </row>
    <row r="6382" spans="27:27" hidden="1">
      <c r="AA6382" s="33"/>
    </row>
    <row r="6383" spans="27:27" hidden="1">
      <c r="AA6383" s="33"/>
    </row>
    <row r="6384" spans="27:27" hidden="1">
      <c r="AA6384" s="33"/>
    </row>
    <row r="6385" spans="27:27" hidden="1">
      <c r="AA6385" s="33"/>
    </row>
    <row r="6386" spans="27:27" hidden="1">
      <c r="AA6386" s="33"/>
    </row>
    <row r="6387" spans="27:27" hidden="1">
      <c r="AA6387" s="33"/>
    </row>
    <row r="6388" spans="27:27" hidden="1">
      <c r="AA6388" s="33"/>
    </row>
    <row r="6389" spans="27:27" hidden="1">
      <c r="AA6389" s="33"/>
    </row>
    <row r="6390" spans="27:27" hidden="1">
      <c r="AA6390" s="33"/>
    </row>
    <row r="6391" spans="27:27" hidden="1">
      <c r="AA6391" s="33"/>
    </row>
    <row r="6392" spans="27:27" hidden="1">
      <c r="AA6392" s="33"/>
    </row>
    <row r="6393" spans="27:27" hidden="1">
      <c r="AA6393" s="33"/>
    </row>
    <row r="6394" spans="27:27" hidden="1">
      <c r="AA6394" s="33"/>
    </row>
    <row r="6395" spans="27:27" hidden="1">
      <c r="AA6395" s="33"/>
    </row>
    <row r="6396" spans="27:27" hidden="1">
      <c r="AA6396" s="33"/>
    </row>
    <row r="6397" spans="27:27" hidden="1">
      <c r="AA6397" s="33"/>
    </row>
    <row r="6398" spans="27:27" hidden="1">
      <c r="AA6398" s="33"/>
    </row>
    <row r="6399" spans="27:27" hidden="1">
      <c r="AA6399" s="33"/>
    </row>
    <row r="6400" spans="27:27" hidden="1">
      <c r="AA6400" s="33"/>
    </row>
    <row r="6401" spans="27:27" hidden="1">
      <c r="AA6401" s="33"/>
    </row>
    <row r="6402" spans="27:27" hidden="1">
      <c r="AA6402" s="33"/>
    </row>
    <row r="6403" spans="27:27" hidden="1">
      <c r="AA6403" s="33"/>
    </row>
    <row r="6404" spans="27:27" hidden="1">
      <c r="AA6404" s="33"/>
    </row>
    <row r="6405" spans="27:27" hidden="1">
      <c r="AA6405" s="33"/>
    </row>
    <row r="6406" spans="27:27" hidden="1">
      <c r="AA6406" s="33"/>
    </row>
    <row r="6407" spans="27:27" hidden="1">
      <c r="AA6407" s="33"/>
    </row>
    <row r="6408" spans="27:27" hidden="1">
      <c r="AA6408" s="33"/>
    </row>
    <row r="6409" spans="27:27" hidden="1">
      <c r="AA6409" s="33"/>
    </row>
    <row r="6410" spans="27:27" hidden="1">
      <c r="AA6410" s="33"/>
    </row>
    <row r="6411" spans="27:27" hidden="1">
      <c r="AA6411" s="33"/>
    </row>
    <row r="6412" spans="27:27" hidden="1">
      <c r="AA6412" s="33"/>
    </row>
    <row r="6413" spans="27:27" hidden="1">
      <c r="AA6413" s="33"/>
    </row>
    <row r="6414" spans="27:27" hidden="1">
      <c r="AA6414" s="33"/>
    </row>
    <row r="6415" spans="27:27" hidden="1">
      <c r="AA6415" s="33"/>
    </row>
    <row r="6416" spans="27:27" hidden="1">
      <c r="AA6416" s="33"/>
    </row>
    <row r="6417" spans="27:27" hidden="1">
      <c r="AA6417" s="33"/>
    </row>
    <row r="6418" spans="27:27" hidden="1">
      <c r="AA6418" s="33"/>
    </row>
    <row r="6419" spans="27:27" hidden="1">
      <c r="AA6419" s="33"/>
    </row>
    <row r="6420" spans="27:27" hidden="1">
      <c r="AA6420" s="33"/>
    </row>
    <row r="6421" spans="27:27" hidden="1">
      <c r="AA6421" s="33"/>
    </row>
    <row r="6422" spans="27:27" hidden="1">
      <c r="AA6422" s="33"/>
    </row>
    <row r="6423" spans="27:27" hidden="1">
      <c r="AA6423" s="33"/>
    </row>
    <row r="6424" spans="27:27" hidden="1">
      <c r="AA6424" s="33"/>
    </row>
    <row r="6425" spans="27:27" hidden="1">
      <c r="AA6425" s="33"/>
    </row>
    <row r="6426" spans="27:27" hidden="1">
      <c r="AA6426" s="33"/>
    </row>
    <row r="6427" spans="27:27" hidden="1">
      <c r="AA6427" s="33"/>
    </row>
    <row r="6428" spans="27:27" hidden="1">
      <c r="AA6428" s="33"/>
    </row>
    <row r="6429" spans="27:27" hidden="1">
      <c r="AA6429" s="33"/>
    </row>
    <row r="6430" spans="27:27" hidden="1">
      <c r="AA6430" s="33"/>
    </row>
    <row r="6431" spans="27:27" hidden="1">
      <c r="AA6431" s="33"/>
    </row>
    <row r="6432" spans="27:27" hidden="1">
      <c r="AA6432" s="33"/>
    </row>
    <row r="6433" spans="27:27" hidden="1">
      <c r="AA6433" s="33"/>
    </row>
    <row r="6434" spans="27:27" hidden="1">
      <c r="AA6434" s="33"/>
    </row>
    <row r="6435" spans="27:27" hidden="1">
      <c r="AA6435" s="33"/>
    </row>
    <row r="6436" spans="27:27" hidden="1">
      <c r="AA6436" s="33"/>
    </row>
    <row r="6437" spans="27:27" hidden="1">
      <c r="AA6437" s="33"/>
    </row>
    <row r="6438" spans="27:27" hidden="1">
      <c r="AA6438" s="33"/>
    </row>
    <row r="6439" spans="27:27" hidden="1">
      <c r="AA6439" s="33"/>
    </row>
    <row r="6440" spans="27:27" hidden="1">
      <c r="AA6440" s="33"/>
    </row>
    <row r="6441" spans="27:27" hidden="1">
      <c r="AA6441" s="33"/>
    </row>
    <row r="6442" spans="27:27" hidden="1">
      <c r="AA6442" s="33"/>
    </row>
    <row r="6443" spans="27:27" hidden="1">
      <c r="AA6443" s="33"/>
    </row>
    <row r="6444" spans="27:27" hidden="1">
      <c r="AA6444" s="33"/>
    </row>
    <row r="6445" spans="27:27" hidden="1">
      <c r="AA6445" s="33"/>
    </row>
    <row r="6446" spans="27:27" hidden="1">
      <c r="AA6446" s="33"/>
    </row>
    <row r="6447" spans="27:27" hidden="1">
      <c r="AA6447" s="33"/>
    </row>
    <row r="6448" spans="27:27" hidden="1">
      <c r="AA6448" s="33"/>
    </row>
    <row r="6449" spans="27:27" hidden="1">
      <c r="AA6449" s="33"/>
    </row>
    <row r="6450" spans="27:27" hidden="1">
      <c r="AA6450" s="33"/>
    </row>
    <row r="6451" spans="27:27" hidden="1">
      <c r="AA6451" s="33"/>
    </row>
    <row r="6452" spans="27:27" hidden="1">
      <c r="AA6452" s="33"/>
    </row>
    <row r="6453" spans="27:27" hidden="1">
      <c r="AA6453" s="33"/>
    </row>
    <row r="6454" spans="27:27" hidden="1">
      <c r="AA6454" s="33"/>
    </row>
    <row r="6455" spans="27:27" hidden="1">
      <c r="AA6455" s="33"/>
    </row>
    <row r="6456" spans="27:27" hidden="1">
      <c r="AA6456" s="33"/>
    </row>
    <row r="6457" spans="27:27" hidden="1">
      <c r="AA6457" s="33"/>
    </row>
    <row r="6458" spans="27:27" hidden="1">
      <c r="AA6458" s="33"/>
    </row>
    <row r="6459" spans="27:27" hidden="1">
      <c r="AA6459" s="33"/>
    </row>
    <row r="6460" spans="27:27" hidden="1">
      <c r="AA6460" s="33"/>
    </row>
    <row r="6461" spans="27:27" hidden="1">
      <c r="AA6461" s="33"/>
    </row>
    <row r="6462" spans="27:27" hidden="1">
      <c r="AA6462" s="33"/>
    </row>
    <row r="6463" spans="27:27" hidden="1">
      <c r="AA6463" s="33"/>
    </row>
    <row r="6464" spans="27:27" hidden="1">
      <c r="AA6464" s="33"/>
    </row>
    <row r="6465" spans="27:27" hidden="1">
      <c r="AA6465" s="33"/>
    </row>
    <row r="6466" spans="27:27" hidden="1">
      <c r="AA6466" s="33"/>
    </row>
    <row r="6467" spans="27:27" hidden="1">
      <c r="AA6467" s="33"/>
    </row>
    <row r="6468" spans="27:27" hidden="1">
      <c r="AA6468" s="33"/>
    </row>
    <row r="6469" spans="27:27" hidden="1">
      <c r="AA6469" s="33"/>
    </row>
    <row r="6470" spans="27:27" hidden="1">
      <c r="AA6470" s="33"/>
    </row>
    <row r="6471" spans="27:27" hidden="1">
      <c r="AA6471" s="33"/>
    </row>
    <row r="6472" spans="27:27" hidden="1">
      <c r="AA6472" s="33"/>
    </row>
    <row r="6473" spans="27:27" hidden="1">
      <c r="AA6473" s="33"/>
    </row>
    <row r="6474" spans="27:27" hidden="1">
      <c r="AA6474" s="33"/>
    </row>
    <row r="6475" spans="27:27" hidden="1">
      <c r="AA6475" s="33"/>
    </row>
    <row r="6476" spans="27:27" hidden="1">
      <c r="AA6476" s="33"/>
    </row>
    <row r="6477" spans="27:27" hidden="1">
      <c r="AA6477" s="33"/>
    </row>
    <row r="6478" spans="27:27" hidden="1">
      <c r="AA6478" s="33"/>
    </row>
    <row r="6479" spans="27:27" hidden="1">
      <c r="AA6479" s="33"/>
    </row>
    <row r="6480" spans="27:27" hidden="1">
      <c r="AA6480" s="33"/>
    </row>
    <row r="6481" spans="27:27" hidden="1">
      <c r="AA6481" s="33"/>
    </row>
    <row r="6482" spans="27:27" hidden="1">
      <c r="AA6482" s="33"/>
    </row>
    <row r="6483" spans="27:27" hidden="1">
      <c r="AA6483" s="33"/>
    </row>
    <row r="6484" spans="27:27" hidden="1">
      <c r="AA6484" s="33"/>
    </row>
    <row r="6485" spans="27:27" hidden="1">
      <c r="AA6485" s="33"/>
    </row>
    <row r="6486" spans="27:27" hidden="1">
      <c r="AA6486" s="33"/>
    </row>
    <row r="6487" spans="27:27" hidden="1">
      <c r="AA6487" s="33"/>
    </row>
    <row r="6488" spans="27:27" hidden="1">
      <c r="AA6488" s="33"/>
    </row>
    <row r="6489" spans="27:27" hidden="1">
      <c r="AA6489" s="33"/>
    </row>
    <row r="6490" spans="27:27" hidden="1">
      <c r="AA6490" s="33"/>
    </row>
    <row r="6491" spans="27:27" hidden="1">
      <c r="AA6491" s="33"/>
    </row>
    <row r="6492" spans="27:27" hidden="1">
      <c r="AA6492" s="33"/>
    </row>
    <row r="6493" spans="27:27" hidden="1">
      <c r="AA6493" s="33"/>
    </row>
    <row r="6494" spans="27:27" hidden="1">
      <c r="AA6494" s="33"/>
    </row>
    <row r="6495" spans="27:27" hidden="1">
      <c r="AA6495" s="33"/>
    </row>
    <row r="6496" spans="27:27" hidden="1">
      <c r="AA6496" s="33"/>
    </row>
    <row r="6497" spans="27:27" hidden="1">
      <c r="AA6497" s="33"/>
    </row>
    <row r="6498" spans="27:27" hidden="1">
      <c r="AA6498" s="33"/>
    </row>
    <row r="6499" spans="27:27" hidden="1">
      <c r="AA6499" s="33"/>
    </row>
    <row r="6500" spans="27:27" hidden="1">
      <c r="AA6500" s="33"/>
    </row>
    <row r="6501" spans="27:27" hidden="1">
      <c r="AA6501" s="33"/>
    </row>
    <row r="6502" spans="27:27" hidden="1">
      <c r="AA6502" s="33"/>
    </row>
    <row r="6503" spans="27:27" hidden="1">
      <c r="AA6503" s="33"/>
    </row>
    <row r="6504" spans="27:27" hidden="1">
      <c r="AA6504" s="33"/>
    </row>
    <row r="6505" spans="27:27" hidden="1">
      <c r="AA6505" s="33"/>
    </row>
    <row r="6506" spans="27:27" hidden="1">
      <c r="AA6506" s="33"/>
    </row>
    <row r="6507" spans="27:27" hidden="1">
      <c r="AA6507" s="33"/>
    </row>
    <row r="6508" spans="27:27" hidden="1">
      <c r="AA6508" s="33"/>
    </row>
    <row r="6509" spans="27:27" hidden="1">
      <c r="AA6509" s="33"/>
    </row>
    <row r="6510" spans="27:27" hidden="1">
      <c r="AA6510" s="33"/>
    </row>
    <row r="6511" spans="27:27" hidden="1">
      <c r="AA6511" s="33"/>
    </row>
    <row r="6512" spans="27:27" hidden="1">
      <c r="AA6512" s="33"/>
    </row>
    <row r="6513" spans="27:27" hidden="1">
      <c r="AA6513" s="33"/>
    </row>
    <row r="6514" spans="27:27" hidden="1">
      <c r="AA6514" s="33"/>
    </row>
    <row r="6515" spans="27:27" hidden="1">
      <c r="AA6515" s="33"/>
    </row>
    <row r="6516" spans="27:27" hidden="1">
      <c r="AA6516" s="33"/>
    </row>
    <row r="6517" spans="27:27" hidden="1">
      <c r="AA6517" s="33"/>
    </row>
    <row r="6518" spans="27:27" hidden="1">
      <c r="AA6518" s="33"/>
    </row>
    <row r="6519" spans="27:27" hidden="1">
      <c r="AA6519" s="33"/>
    </row>
    <row r="6520" spans="27:27" hidden="1">
      <c r="AA6520" s="33"/>
    </row>
    <row r="6521" spans="27:27" hidden="1">
      <c r="AA6521" s="33"/>
    </row>
    <row r="6522" spans="27:27" hidden="1">
      <c r="AA6522" s="33"/>
    </row>
    <row r="6523" spans="27:27" hidden="1">
      <c r="AA6523" s="33"/>
    </row>
    <row r="6524" spans="27:27" hidden="1">
      <c r="AA6524" s="33"/>
    </row>
    <row r="6525" spans="27:27" hidden="1">
      <c r="AA6525" s="33"/>
    </row>
    <row r="6526" spans="27:27" hidden="1">
      <c r="AA6526" s="33"/>
    </row>
    <row r="6527" spans="27:27" hidden="1">
      <c r="AA6527" s="33"/>
    </row>
    <row r="6528" spans="27:27" hidden="1">
      <c r="AA6528" s="33"/>
    </row>
    <row r="6529" spans="27:27" hidden="1">
      <c r="AA6529" s="33"/>
    </row>
    <row r="6530" spans="27:27" hidden="1">
      <c r="AA6530" s="33"/>
    </row>
    <row r="6531" spans="27:27" hidden="1">
      <c r="AA6531" s="33"/>
    </row>
    <row r="6532" spans="27:27" hidden="1">
      <c r="AA6532" s="33"/>
    </row>
    <row r="6533" spans="27:27" hidden="1">
      <c r="AA6533" s="33"/>
    </row>
    <row r="6534" spans="27:27" hidden="1">
      <c r="AA6534" s="33"/>
    </row>
    <row r="6535" spans="27:27" hidden="1">
      <c r="AA6535" s="33"/>
    </row>
    <row r="6536" spans="27:27" hidden="1">
      <c r="AA6536" s="33"/>
    </row>
    <row r="6537" spans="27:27" hidden="1">
      <c r="AA6537" s="33"/>
    </row>
    <row r="6538" spans="27:27" hidden="1">
      <c r="AA6538" s="33"/>
    </row>
    <row r="6539" spans="27:27" hidden="1">
      <c r="AA6539" s="33"/>
    </row>
    <row r="6540" spans="27:27" hidden="1">
      <c r="AA6540" s="33"/>
    </row>
    <row r="6541" spans="27:27" hidden="1">
      <c r="AA6541" s="33"/>
    </row>
    <row r="6542" spans="27:27" hidden="1">
      <c r="AA6542" s="33"/>
    </row>
    <row r="6543" spans="27:27" hidden="1">
      <c r="AA6543" s="33"/>
    </row>
    <row r="6544" spans="27:27" hidden="1">
      <c r="AA6544" s="33"/>
    </row>
    <row r="6545" spans="27:27" hidden="1">
      <c r="AA6545" s="33"/>
    </row>
    <row r="6546" spans="27:27" hidden="1">
      <c r="AA6546" s="33"/>
    </row>
    <row r="6547" spans="27:27" hidden="1">
      <c r="AA6547" s="33"/>
    </row>
    <row r="6548" spans="27:27" hidden="1">
      <c r="AA6548" s="33"/>
    </row>
    <row r="6549" spans="27:27" hidden="1">
      <c r="AA6549" s="33"/>
    </row>
    <row r="6550" spans="27:27" hidden="1">
      <c r="AA6550" s="33"/>
    </row>
    <row r="6551" spans="27:27" hidden="1">
      <c r="AA6551" s="33"/>
    </row>
    <row r="6552" spans="27:27" hidden="1">
      <c r="AA6552" s="33"/>
    </row>
    <row r="6553" spans="27:27" hidden="1">
      <c r="AA6553" s="33"/>
    </row>
    <row r="6554" spans="27:27" hidden="1">
      <c r="AA6554" s="33"/>
    </row>
    <row r="6555" spans="27:27" hidden="1">
      <c r="AA6555" s="33"/>
    </row>
    <row r="6556" spans="27:27" hidden="1">
      <c r="AA6556" s="33"/>
    </row>
    <row r="6557" spans="27:27" hidden="1">
      <c r="AA6557" s="33"/>
    </row>
    <row r="6558" spans="27:27" hidden="1">
      <c r="AA6558" s="33"/>
    </row>
    <row r="6559" spans="27:27" hidden="1">
      <c r="AA6559" s="33"/>
    </row>
    <row r="6560" spans="27:27" hidden="1">
      <c r="AA6560" s="33"/>
    </row>
    <row r="6561" spans="27:27" hidden="1">
      <c r="AA6561" s="33"/>
    </row>
    <row r="6562" spans="27:27" hidden="1">
      <c r="AA6562" s="33"/>
    </row>
    <row r="6563" spans="27:27" hidden="1">
      <c r="AA6563" s="33"/>
    </row>
    <row r="6564" spans="27:27" hidden="1">
      <c r="AA6564" s="33"/>
    </row>
    <row r="6565" spans="27:27" hidden="1">
      <c r="AA6565" s="33"/>
    </row>
    <row r="6566" spans="27:27" hidden="1">
      <c r="AA6566" s="33"/>
    </row>
    <row r="6567" spans="27:27" hidden="1">
      <c r="AA6567" s="33"/>
    </row>
    <row r="6568" spans="27:27" hidden="1">
      <c r="AA6568" s="33"/>
    </row>
    <row r="6569" spans="27:27" hidden="1">
      <c r="AA6569" s="33"/>
    </row>
    <row r="6570" spans="27:27" hidden="1">
      <c r="AA6570" s="33"/>
    </row>
    <row r="6571" spans="27:27" hidden="1">
      <c r="AA6571" s="33"/>
    </row>
    <row r="6572" spans="27:27" hidden="1">
      <c r="AA6572" s="33"/>
    </row>
    <row r="6573" spans="27:27" hidden="1">
      <c r="AA6573" s="33"/>
    </row>
    <row r="6574" spans="27:27" hidden="1">
      <c r="AA6574" s="33"/>
    </row>
    <row r="6575" spans="27:27" hidden="1">
      <c r="AA6575" s="33"/>
    </row>
    <row r="6576" spans="27:27" hidden="1">
      <c r="AA6576" s="33"/>
    </row>
    <row r="6577" spans="27:27" hidden="1">
      <c r="AA6577" s="33"/>
    </row>
    <row r="6578" spans="27:27" hidden="1">
      <c r="AA6578" s="33"/>
    </row>
    <row r="6579" spans="27:27" hidden="1">
      <c r="AA6579" s="33"/>
    </row>
    <row r="6580" spans="27:27" hidden="1">
      <c r="AA6580" s="33"/>
    </row>
    <row r="6581" spans="27:27" hidden="1">
      <c r="AA6581" s="33"/>
    </row>
    <row r="6582" spans="27:27" hidden="1">
      <c r="AA6582" s="33"/>
    </row>
    <row r="6583" spans="27:27" hidden="1">
      <c r="AA6583" s="33"/>
    </row>
    <row r="6584" spans="27:27" hidden="1">
      <c r="AA6584" s="33"/>
    </row>
    <row r="6585" spans="27:27" hidden="1">
      <c r="AA6585" s="33"/>
    </row>
    <row r="6586" spans="27:27" hidden="1">
      <c r="AA6586" s="33"/>
    </row>
    <row r="6587" spans="27:27" hidden="1">
      <c r="AA6587" s="33"/>
    </row>
    <row r="6588" spans="27:27" hidden="1">
      <c r="AA6588" s="33"/>
    </row>
    <row r="6589" spans="27:27" hidden="1">
      <c r="AA6589" s="33"/>
    </row>
    <row r="6590" spans="27:27" hidden="1">
      <c r="AA6590" s="33"/>
    </row>
    <row r="6591" spans="27:27" hidden="1">
      <c r="AA6591" s="33"/>
    </row>
    <row r="6592" spans="27:27" hidden="1">
      <c r="AA6592" s="33"/>
    </row>
    <row r="6593" spans="27:27" hidden="1">
      <c r="AA6593" s="33"/>
    </row>
    <row r="6594" spans="27:27" hidden="1">
      <c r="AA6594" s="33"/>
    </row>
    <row r="6595" spans="27:27" hidden="1">
      <c r="AA6595" s="33"/>
    </row>
    <row r="6596" spans="27:27" hidden="1">
      <c r="AA6596" s="33"/>
    </row>
    <row r="6597" spans="27:27" hidden="1">
      <c r="AA6597" s="33"/>
    </row>
    <row r="6598" spans="27:27" hidden="1">
      <c r="AA6598" s="33"/>
    </row>
    <row r="6599" spans="27:27" hidden="1">
      <c r="AA6599" s="33"/>
    </row>
    <row r="6600" spans="27:27" hidden="1">
      <c r="AA6600" s="33"/>
    </row>
    <row r="6601" spans="27:27" hidden="1">
      <c r="AA6601" s="33"/>
    </row>
    <row r="6602" spans="27:27" hidden="1">
      <c r="AA6602" s="33"/>
    </row>
    <row r="6603" spans="27:27" hidden="1">
      <c r="AA6603" s="33"/>
    </row>
    <row r="6604" spans="27:27" hidden="1">
      <c r="AA6604" s="33"/>
    </row>
    <row r="6605" spans="27:27" hidden="1">
      <c r="AA6605" s="33"/>
    </row>
    <row r="6606" spans="27:27" hidden="1">
      <c r="AA6606" s="33"/>
    </row>
    <row r="6607" spans="27:27" hidden="1">
      <c r="AA6607" s="33"/>
    </row>
    <row r="6608" spans="27:27" hidden="1">
      <c r="AA6608" s="33"/>
    </row>
    <row r="6609" spans="27:27" hidden="1">
      <c r="AA6609" s="33"/>
    </row>
    <row r="6610" spans="27:27" hidden="1">
      <c r="AA6610" s="33"/>
    </row>
    <row r="6611" spans="27:27" hidden="1">
      <c r="AA6611" s="33"/>
    </row>
    <row r="6612" spans="27:27" hidden="1">
      <c r="AA6612" s="33"/>
    </row>
    <row r="6613" spans="27:27" hidden="1">
      <c r="AA6613" s="33"/>
    </row>
    <row r="6614" spans="27:27" hidden="1">
      <c r="AA6614" s="33"/>
    </row>
    <row r="6615" spans="27:27" hidden="1">
      <c r="AA6615" s="33"/>
    </row>
    <row r="6616" spans="27:27" hidden="1">
      <c r="AA6616" s="33"/>
    </row>
    <row r="6617" spans="27:27" hidden="1">
      <c r="AA6617" s="33"/>
    </row>
    <row r="6618" spans="27:27" hidden="1">
      <c r="AA6618" s="33"/>
    </row>
    <row r="6619" spans="27:27" hidden="1">
      <c r="AA6619" s="33"/>
    </row>
    <row r="6620" spans="27:27" hidden="1">
      <c r="AA6620" s="33"/>
    </row>
    <row r="6621" spans="27:27" hidden="1">
      <c r="AA6621" s="33"/>
    </row>
    <row r="6622" spans="27:27" hidden="1">
      <c r="AA6622" s="33"/>
    </row>
    <row r="6623" spans="27:27" hidden="1">
      <c r="AA6623" s="33"/>
    </row>
    <row r="6624" spans="27:27" hidden="1">
      <c r="AA6624" s="33"/>
    </row>
    <row r="6625" spans="27:27" hidden="1">
      <c r="AA6625" s="33"/>
    </row>
    <row r="6626" spans="27:27" hidden="1">
      <c r="AA6626" s="33"/>
    </row>
    <row r="6627" spans="27:27" hidden="1">
      <c r="AA6627" s="33"/>
    </row>
    <row r="6628" spans="27:27" hidden="1">
      <c r="AA6628" s="33"/>
    </row>
    <row r="6629" spans="27:27" hidden="1">
      <c r="AA6629" s="33"/>
    </row>
    <row r="6630" spans="27:27" hidden="1">
      <c r="AA6630" s="33"/>
    </row>
    <row r="6631" spans="27:27" hidden="1">
      <c r="AA6631" s="33"/>
    </row>
    <row r="6632" spans="27:27" hidden="1">
      <c r="AA6632" s="33"/>
    </row>
    <row r="6633" spans="27:27" hidden="1">
      <c r="AA6633" s="33"/>
    </row>
    <row r="6634" spans="27:27" hidden="1">
      <c r="AA6634" s="33"/>
    </row>
    <row r="6635" spans="27:27" hidden="1">
      <c r="AA6635" s="33"/>
    </row>
    <row r="6636" spans="27:27" hidden="1">
      <c r="AA6636" s="33"/>
    </row>
    <row r="6637" spans="27:27" hidden="1">
      <c r="AA6637" s="33"/>
    </row>
    <row r="6638" spans="27:27" hidden="1">
      <c r="AA6638" s="33"/>
    </row>
    <row r="6639" spans="27:27" hidden="1">
      <c r="AA6639" s="33"/>
    </row>
    <row r="6640" spans="27:27" hidden="1">
      <c r="AA6640" s="33"/>
    </row>
    <row r="6641" spans="27:27" hidden="1">
      <c r="AA6641" s="33"/>
    </row>
    <row r="6642" spans="27:27" hidden="1">
      <c r="AA6642" s="33"/>
    </row>
    <row r="6643" spans="27:27" hidden="1">
      <c r="AA6643" s="33"/>
    </row>
    <row r="6644" spans="27:27" hidden="1">
      <c r="AA6644" s="33"/>
    </row>
    <row r="6645" spans="27:27" hidden="1">
      <c r="AA6645" s="33"/>
    </row>
    <row r="6646" spans="27:27" hidden="1">
      <c r="AA6646" s="33"/>
    </row>
    <row r="6647" spans="27:27" hidden="1">
      <c r="AA6647" s="33"/>
    </row>
    <row r="6648" spans="27:27" hidden="1">
      <c r="AA6648" s="33"/>
    </row>
    <row r="6649" spans="27:27" hidden="1">
      <c r="AA6649" s="33"/>
    </row>
    <row r="6650" spans="27:27" hidden="1">
      <c r="AA6650" s="33"/>
    </row>
    <row r="6651" spans="27:27" hidden="1">
      <c r="AA6651" s="33"/>
    </row>
    <row r="6652" spans="27:27" hidden="1">
      <c r="AA6652" s="33"/>
    </row>
    <row r="6653" spans="27:27" hidden="1">
      <c r="AA6653" s="33"/>
    </row>
    <row r="6654" spans="27:27" hidden="1">
      <c r="AA6654" s="33"/>
    </row>
    <row r="6655" spans="27:27" hidden="1">
      <c r="AA6655" s="33"/>
    </row>
    <row r="6656" spans="27:27" hidden="1">
      <c r="AA6656" s="33"/>
    </row>
    <row r="6657" spans="27:27" hidden="1">
      <c r="AA6657" s="33"/>
    </row>
    <row r="6658" spans="27:27" hidden="1">
      <c r="AA6658" s="33"/>
    </row>
    <row r="6659" spans="27:27" hidden="1">
      <c r="AA6659" s="33"/>
    </row>
    <row r="6660" spans="27:27" hidden="1">
      <c r="AA6660" s="33"/>
    </row>
    <row r="6661" spans="27:27" hidden="1">
      <c r="AA6661" s="33"/>
    </row>
    <row r="6662" spans="27:27" hidden="1">
      <c r="AA6662" s="33"/>
    </row>
    <row r="6663" spans="27:27" hidden="1">
      <c r="AA6663" s="33"/>
    </row>
    <row r="6664" spans="27:27" hidden="1">
      <c r="AA6664" s="33"/>
    </row>
    <row r="6665" spans="27:27" hidden="1">
      <c r="AA6665" s="33"/>
    </row>
    <row r="6666" spans="27:27" hidden="1">
      <c r="AA6666" s="33"/>
    </row>
    <row r="6667" spans="27:27" hidden="1">
      <c r="AA6667" s="33"/>
    </row>
    <row r="6668" spans="27:27" hidden="1">
      <c r="AA6668" s="33"/>
    </row>
    <row r="6669" spans="27:27" hidden="1">
      <c r="AA6669" s="33"/>
    </row>
    <row r="6670" spans="27:27" hidden="1">
      <c r="AA6670" s="33"/>
    </row>
    <row r="6671" spans="27:27" hidden="1">
      <c r="AA6671" s="33"/>
    </row>
    <row r="6672" spans="27:27" hidden="1">
      <c r="AA6672" s="33"/>
    </row>
    <row r="6673" spans="27:27" hidden="1">
      <c r="AA6673" s="33"/>
    </row>
    <row r="6674" spans="27:27" hidden="1">
      <c r="AA6674" s="33"/>
    </row>
    <row r="6675" spans="27:27" hidden="1">
      <c r="AA6675" s="33"/>
    </row>
    <row r="6676" spans="27:27" hidden="1">
      <c r="AA6676" s="33"/>
    </row>
    <row r="6677" spans="27:27" hidden="1">
      <c r="AA6677" s="33"/>
    </row>
    <row r="6678" spans="27:27" hidden="1">
      <c r="AA6678" s="33"/>
    </row>
    <row r="6679" spans="27:27" hidden="1">
      <c r="AA6679" s="33"/>
    </row>
    <row r="6680" spans="27:27" hidden="1">
      <c r="AA6680" s="33"/>
    </row>
    <row r="6681" spans="27:27" hidden="1">
      <c r="AA6681" s="33"/>
    </row>
    <row r="6682" spans="27:27" hidden="1">
      <c r="AA6682" s="33"/>
    </row>
    <row r="6683" spans="27:27" hidden="1">
      <c r="AA6683" s="33"/>
    </row>
    <row r="6684" spans="27:27" hidden="1">
      <c r="AA6684" s="33"/>
    </row>
    <row r="6685" spans="27:27" hidden="1">
      <c r="AA6685" s="33"/>
    </row>
    <row r="6686" spans="27:27" hidden="1">
      <c r="AA6686" s="33"/>
    </row>
    <row r="6687" spans="27:27" hidden="1">
      <c r="AA6687" s="33"/>
    </row>
    <row r="6688" spans="27:27" hidden="1">
      <c r="AA6688" s="33"/>
    </row>
    <row r="6689" spans="27:27" hidden="1">
      <c r="AA6689" s="33"/>
    </row>
    <row r="6690" spans="27:27" hidden="1">
      <c r="AA6690" s="33"/>
    </row>
    <row r="6691" spans="27:27" hidden="1">
      <c r="AA6691" s="33"/>
    </row>
    <row r="6692" spans="27:27" hidden="1">
      <c r="AA6692" s="33"/>
    </row>
    <row r="6693" spans="27:27" hidden="1">
      <c r="AA6693" s="33"/>
    </row>
    <row r="6694" spans="27:27" hidden="1">
      <c r="AA6694" s="33"/>
    </row>
    <row r="6695" spans="27:27" hidden="1">
      <c r="AA6695" s="33"/>
    </row>
    <row r="6696" spans="27:27" hidden="1">
      <c r="AA6696" s="33"/>
    </row>
    <row r="6697" spans="27:27" hidden="1">
      <c r="AA6697" s="33"/>
    </row>
    <row r="6698" spans="27:27" hidden="1">
      <c r="AA6698" s="33"/>
    </row>
    <row r="6699" spans="27:27" hidden="1">
      <c r="AA6699" s="33"/>
    </row>
    <row r="6700" spans="27:27" hidden="1">
      <c r="AA6700" s="33"/>
    </row>
    <row r="6701" spans="27:27" hidden="1">
      <c r="AA6701" s="33"/>
    </row>
    <row r="6702" spans="27:27" hidden="1">
      <c r="AA6702" s="33"/>
    </row>
    <row r="6703" spans="27:27" hidden="1">
      <c r="AA6703" s="33"/>
    </row>
    <row r="6704" spans="27:27" hidden="1">
      <c r="AA6704" s="33"/>
    </row>
    <row r="6705" spans="27:27" hidden="1">
      <c r="AA6705" s="33"/>
    </row>
    <row r="6706" spans="27:27" hidden="1">
      <c r="AA6706" s="33"/>
    </row>
    <row r="6707" spans="27:27" hidden="1">
      <c r="AA6707" s="33"/>
    </row>
    <row r="6708" spans="27:27" hidden="1">
      <c r="AA6708" s="33"/>
    </row>
    <row r="6709" spans="27:27" hidden="1">
      <c r="AA6709" s="33"/>
    </row>
    <row r="6710" spans="27:27" hidden="1">
      <c r="AA6710" s="33"/>
    </row>
    <row r="6711" spans="27:27" hidden="1">
      <c r="AA6711" s="33"/>
    </row>
    <row r="6712" spans="27:27" hidden="1">
      <c r="AA6712" s="33"/>
    </row>
    <row r="6713" spans="27:27" hidden="1">
      <c r="AA6713" s="33"/>
    </row>
    <row r="6714" spans="27:27" hidden="1">
      <c r="AA6714" s="33"/>
    </row>
    <row r="6715" spans="27:27" hidden="1">
      <c r="AA6715" s="33"/>
    </row>
    <row r="6716" spans="27:27" hidden="1">
      <c r="AA6716" s="33"/>
    </row>
    <row r="6717" spans="27:27" hidden="1">
      <c r="AA6717" s="33"/>
    </row>
    <row r="6718" spans="27:27" hidden="1">
      <c r="AA6718" s="33"/>
    </row>
    <row r="6719" spans="27:27" hidden="1">
      <c r="AA6719" s="33"/>
    </row>
    <row r="6720" spans="27:27" hidden="1">
      <c r="AA6720" s="33"/>
    </row>
    <row r="6721" spans="27:27" hidden="1">
      <c r="AA6721" s="33"/>
    </row>
    <row r="6722" spans="27:27" hidden="1">
      <c r="AA6722" s="33"/>
    </row>
    <row r="6723" spans="27:27" hidden="1">
      <c r="AA6723" s="33"/>
    </row>
    <row r="6724" spans="27:27" hidden="1">
      <c r="AA6724" s="33"/>
    </row>
    <row r="6725" spans="27:27" hidden="1">
      <c r="AA6725" s="33"/>
    </row>
    <row r="6726" spans="27:27" hidden="1">
      <c r="AA6726" s="33"/>
    </row>
    <row r="6727" spans="27:27" hidden="1">
      <c r="AA6727" s="33"/>
    </row>
    <row r="6728" spans="27:27" hidden="1">
      <c r="AA6728" s="33"/>
    </row>
    <row r="6729" spans="27:27" hidden="1">
      <c r="AA6729" s="33"/>
    </row>
    <row r="6730" spans="27:27" hidden="1">
      <c r="AA6730" s="33"/>
    </row>
    <row r="6731" spans="27:27" hidden="1">
      <c r="AA6731" s="33"/>
    </row>
    <row r="6732" spans="27:27" hidden="1">
      <c r="AA6732" s="33"/>
    </row>
    <row r="6733" spans="27:27" hidden="1">
      <c r="AA6733" s="33"/>
    </row>
    <row r="6734" spans="27:27" hidden="1">
      <c r="AA6734" s="33"/>
    </row>
    <row r="6735" spans="27:27" hidden="1">
      <c r="AA6735" s="33"/>
    </row>
    <row r="6736" spans="27:27" hidden="1">
      <c r="AA6736" s="33"/>
    </row>
    <row r="6737" spans="27:27" hidden="1">
      <c r="AA6737" s="33"/>
    </row>
    <row r="6738" spans="27:27" hidden="1">
      <c r="AA6738" s="33"/>
    </row>
    <row r="6739" spans="27:27" hidden="1">
      <c r="AA6739" s="33"/>
    </row>
    <row r="6740" spans="27:27" hidden="1">
      <c r="AA6740" s="33"/>
    </row>
    <row r="6741" spans="27:27" hidden="1">
      <c r="AA6741" s="33"/>
    </row>
    <row r="6742" spans="27:27" hidden="1">
      <c r="AA6742" s="33"/>
    </row>
    <row r="6743" spans="27:27" hidden="1">
      <c r="AA6743" s="33"/>
    </row>
    <row r="6744" spans="27:27" hidden="1">
      <c r="AA6744" s="33"/>
    </row>
    <row r="6745" spans="27:27" hidden="1">
      <c r="AA6745" s="33"/>
    </row>
    <row r="6746" spans="27:27" hidden="1">
      <c r="AA6746" s="33"/>
    </row>
    <row r="6747" spans="27:27" hidden="1">
      <c r="AA6747" s="33"/>
    </row>
    <row r="6748" spans="27:27" hidden="1">
      <c r="AA6748" s="33"/>
    </row>
    <row r="6749" spans="27:27" hidden="1">
      <c r="AA6749" s="33"/>
    </row>
    <row r="6750" spans="27:27" hidden="1">
      <c r="AA6750" s="33"/>
    </row>
    <row r="6751" spans="27:27" hidden="1">
      <c r="AA6751" s="33"/>
    </row>
    <row r="6752" spans="27:27" hidden="1">
      <c r="AA6752" s="33"/>
    </row>
    <row r="6753" spans="27:27" hidden="1">
      <c r="AA6753" s="33"/>
    </row>
    <row r="6754" spans="27:27" hidden="1">
      <c r="AA6754" s="33"/>
    </row>
    <row r="6755" spans="27:27" hidden="1">
      <c r="AA6755" s="33"/>
    </row>
    <row r="6756" spans="27:27" hidden="1">
      <c r="AA6756" s="33"/>
    </row>
    <row r="6757" spans="27:27" hidden="1">
      <c r="AA6757" s="33"/>
    </row>
    <row r="6758" spans="27:27" hidden="1">
      <c r="AA6758" s="33"/>
    </row>
    <row r="6759" spans="27:27" hidden="1">
      <c r="AA6759" s="33"/>
    </row>
    <row r="6760" spans="27:27" hidden="1">
      <c r="AA6760" s="33"/>
    </row>
    <row r="6761" spans="27:27" hidden="1">
      <c r="AA6761" s="33"/>
    </row>
    <row r="6762" spans="27:27" hidden="1">
      <c r="AA6762" s="33"/>
    </row>
    <row r="6763" spans="27:27" hidden="1">
      <c r="AA6763" s="33"/>
    </row>
    <row r="6764" spans="27:27" hidden="1">
      <c r="AA6764" s="33"/>
    </row>
    <row r="6765" spans="27:27" hidden="1">
      <c r="AA6765" s="33"/>
    </row>
    <row r="6766" spans="27:27" hidden="1">
      <c r="AA6766" s="33"/>
    </row>
    <row r="6767" spans="27:27" hidden="1">
      <c r="AA6767" s="33"/>
    </row>
    <row r="6768" spans="27:27" hidden="1">
      <c r="AA6768" s="33"/>
    </row>
    <row r="6769" spans="27:27" hidden="1">
      <c r="AA6769" s="33"/>
    </row>
    <row r="6770" spans="27:27" hidden="1">
      <c r="AA6770" s="33"/>
    </row>
    <row r="6771" spans="27:27" hidden="1">
      <c r="AA6771" s="33"/>
    </row>
    <row r="6772" spans="27:27" hidden="1">
      <c r="AA6772" s="33"/>
    </row>
    <row r="6773" spans="27:27" hidden="1">
      <c r="AA6773" s="33"/>
    </row>
    <row r="6774" spans="27:27" hidden="1">
      <c r="AA6774" s="33"/>
    </row>
    <row r="6775" spans="27:27" hidden="1">
      <c r="AA6775" s="33"/>
    </row>
    <row r="6776" spans="27:27" hidden="1">
      <c r="AA6776" s="33"/>
    </row>
    <row r="6777" spans="27:27" hidden="1">
      <c r="AA6777" s="33"/>
    </row>
    <row r="6778" spans="27:27" hidden="1">
      <c r="AA6778" s="33"/>
    </row>
    <row r="6779" spans="27:27" hidden="1">
      <c r="AA6779" s="33"/>
    </row>
    <row r="6780" spans="27:27" hidden="1">
      <c r="AA6780" s="33"/>
    </row>
    <row r="6781" spans="27:27" hidden="1">
      <c r="AA6781" s="33"/>
    </row>
    <row r="6782" spans="27:27" hidden="1">
      <c r="AA6782" s="33"/>
    </row>
    <row r="6783" spans="27:27" hidden="1">
      <c r="AA6783" s="33"/>
    </row>
    <row r="6784" spans="27:27" hidden="1">
      <c r="AA6784" s="33"/>
    </row>
    <row r="6785" spans="27:27" hidden="1">
      <c r="AA6785" s="33"/>
    </row>
    <row r="6786" spans="27:27" hidden="1">
      <c r="AA6786" s="33"/>
    </row>
    <row r="6787" spans="27:27" hidden="1">
      <c r="AA6787" s="33"/>
    </row>
    <row r="6788" spans="27:27" hidden="1">
      <c r="AA6788" s="33"/>
    </row>
    <row r="6789" spans="27:27" hidden="1">
      <c r="AA6789" s="33"/>
    </row>
    <row r="6790" spans="27:27" hidden="1">
      <c r="AA6790" s="33"/>
    </row>
    <row r="6791" spans="27:27" hidden="1">
      <c r="AA6791" s="33"/>
    </row>
    <row r="6792" spans="27:27" hidden="1">
      <c r="AA6792" s="33"/>
    </row>
    <row r="6793" spans="27:27" hidden="1">
      <c r="AA6793" s="33"/>
    </row>
    <row r="6794" spans="27:27" hidden="1">
      <c r="AA6794" s="33"/>
    </row>
    <row r="6795" spans="27:27" hidden="1">
      <c r="AA6795" s="33"/>
    </row>
    <row r="6796" spans="27:27" hidden="1">
      <c r="AA6796" s="33"/>
    </row>
    <row r="6797" spans="27:27" hidden="1">
      <c r="AA6797" s="33"/>
    </row>
    <row r="6798" spans="27:27" hidden="1">
      <c r="AA6798" s="33"/>
    </row>
    <row r="6799" spans="27:27" hidden="1">
      <c r="AA6799" s="33"/>
    </row>
    <row r="6800" spans="27:27" hidden="1">
      <c r="AA6800" s="33"/>
    </row>
    <row r="6801" spans="27:27" hidden="1">
      <c r="AA6801" s="33"/>
    </row>
    <row r="6802" spans="27:27" hidden="1">
      <c r="AA6802" s="33"/>
    </row>
    <row r="6803" spans="27:27" hidden="1">
      <c r="AA6803" s="33"/>
    </row>
    <row r="6804" spans="27:27" hidden="1">
      <c r="AA6804" s="33"/>
    </row>
    <row r="6805" spans="27:27" hidden="1">
      <c r="AA6805" s="33"/>
    </row>
    <row r="6806" spans="27:27" hidden="1">
      <c r="AA6806" s="33"/>
    </row>
    <row r="6807" spans="27:27" hidden="1">
      <c r="AA6807" s="33"/>
    </row>
    <row r="6808" spans="27:27" hidden="1">
      <c r="AA6808" s="33"/>
    </row>
    <row r="6809" spans="27:27" hidden="1">
      <c r="AA6809" s="33"/>
    </row>
    <row r="6810" spans="27:27" hidden="1">
      <c r="AA6810" s="33"/>
    </row>
    <row r="6811" spans="27:27" hidden="1">
      <c r="AA6811" s="33"/>
    </row>
    <row r="6812" spans="27:27" hidden="1">
      <c r="AA6812" s="33"/>
    </row>
    <row r="6813" spans="27:27" hidden="1">
      <c r="AA6813" s="33"/>
    </row>
    <row r="6814" spans="27:27" hidden="1">
      <c r="AA6814" s="33"/>
    </row>
    <row r="6815" spans="27:27" hidden="1">
      <c r="AA6815" s="33"/>
    </row>
    <row r="6816" spans="27:27" hidden="1">
      <c r="AA6816" s="33"/>
    </row>
    <row r="6817" spans="27:27" hidden="1">
      <c r="AA6817" s="33"/>
    </row>
    <row r="6818" spans="27:27" hidden="1">
      <c r="AA6818" s="33"/>
    </row>
    <row r="6819" spans="27:27" hidden="1">
      <c r="AA6819" s="33"/>
    </row>
    <row r="6820" spans="27:27" hidden="1">
      <c r="AA6820" s="33"/>
    </row>
    <row r="6821" spans="27:27" hidden="1">
      <c r="AA6821" s="33"/>
    </row>
    <row r="6822" spans="27:27" hidden="1">
      <c r="AA6822" s="33"/>
    </row>
    <row r="6823" spans="27:27" hidden="1">
      <c r="AA6823" s="33"/>
    </row>
    <row r="6824" spans="27:27" hidden="1">
      <c r="AA6824" s="33"/>
    </row>
    <row r="6825" spans="27:27" hidden="1">
      <c r="AA6825" s="33"/>
    </row>
    <row r="6826" spans="27:27" hidden="1">
      <c r="AA6826" s="33"/>
    </row>
    <row r="6827" spans="27:27" hidden="1">
      <c r="AA6827" s="33"/>
    </row>
    <row r="6828" spans="27:27" hidden="1">
      <c r="AA6828" s="33"/>
    </row>
    <row r="6829" spans="27:27" hidden="1">
      <c r="AA6829" s="33"/>
    </row>
    <row r="6830" spans="27:27" hidden="1">
      <c r="AA6830" s="33"/>
    </row>
    <row r="6831" spans="27:27" hidden="1">
      <c r="AA6831" s="33"/>
    </row>
    <row r="6832" spans="27:27" hidden="1">
      <c r="AA6832" s="33"/>
    </row>
    <row r="6833" spans="27:27" hidden="1">
      <c r="AA6833" s="33"/>
    </row>
    <row r="6834" spans="27:27" hidden="1">
      <c r="AA6834" s="33"/>
    </row>
    <row r="6835" spans="27:27" hidden="1">
      <c r="AA6835" s="33"/>
    </row>
    <row r="6836" spans="27:27" hidden="1">
      <c r="AA6836" s="33"/>
    </row>
    <row r="6837" spans="27:27" hidden="1">
      <c r="AA6837" s="33"/>
    </row>
    <row r="6838" spans="27:27" hidden="1">
      <c r="AA6838" s="33"/>
    </row>
    <row r="6839" spans="27:27" hidden="1">
      <c r="AA6839" s="33"/>
    </row>
    <row r="6840" spans="27:27" hidden="1">
      <c r="AA6840" s="33"/>
    </row>
    <row r="6841" spans="27:27" hidden="1">
      <c r="AA6841" s="33"/>
    </row>
    <row r="6842" spans="27:27" hidden="1">
      <c r="AA6842" s="33"/>
    </row>
    <row r="6843" spans="27:27" hidden="1">
      <c r="AA6843" s="33"/>
    </row>
    <row r="6844" spans="27:27" hidden="1">
      <c r="AA6844" s="33"/>
    </row>
    <row r="6845" spans="27:27" hidden="1">
      <c r="AA6845" s="33"/>
    </row>
    <row r="6846" spans="27:27" hidden="1">
      <c r="AA6846" s="33"/>
    </row>
    <row r="6847" spans="27:27" hidden="1">
      <c r="AA6847" s="33"/>
    </row>
    <row r="6848" spans="27:27" hidden="1">
      <c r="AA6848" s="33"/>
    </row>
    <row r="6849" spans="27:27" hidden="1">
      <c r="AA6849" s="33"/>
    </row>
    <row r="6850" spans="27:27" hidden="1">
      <c r="AA6850" s="33"/>
    </row>
    <row r="6851" spans="27:27" hidden="1">
      <c r="AA6851" s="33"/>
    </row>
    <row r="6852" spans="27:27" hidden="1">
      <c r="AA6852" s="33"/>
    </row>
    <row r="6853" spans="27:27" hidden="1">
      <c r="AA6853" s="33"/>
    </row>
    <row r="6854" spans="27:27" hidden="1">
      <c r="AA6854" s="33"/>
    </row>
    <row r="6855" spans="27:27" hidden="1">
      <c r="AA6855" s="33"/>
    </row>
    <row r="6856" spans="27:27" hidden="1">
      <c r="AA6856" s="33"/>
    </row>
    <row r="6857" spans="27:27" hidden="1">
      <c r="AA6857" s="33"/>
    </row>
    <row r="6858" spans="27:27" hidden="1">
      <c r="AA6858" s="33"/>
    </row>
    <row r="6859" spans="27:27" hidden="1">
      <c r="AA6859" s="33"/>
    </row>
    <row r="6860" spans="27:27" hidden="1">
      <c r="AA6860" s="33"/>
    </row>
    <row r="6861" spans="27:27" hidden="1">
      <c r="AA6861" s="33"/>
    </row>
    <row r="6862" spans="27:27" hidden="1">
      <c r="AA6862" s="33"/>
    </row>
    <row r="6863" spans="27:27" hidden="1">
      <c r="AA6863" s="33"/>
    </row>
    <row r="6864" spans="27:27" hidden="1">
      <c r="AA6864" s="33"/>
    </row>
    <row r="6865" spans="27:27" hidden="1">
      <c r="AA6865" s="33"/>
    </row>
    <row r="6866" spans="27:27" hidden="1">
      <c r="AA6866" s="33"/>
    </row>
    <row r="6867" spans="27:27" hidden="1">
      <c r="AA6867" s="33"/>
    </row>
    <row r="6868" spans="27:27" hidden="1">
      <c r="AA6868" s="33"/>
    </row>
    <row r="6869" spans="27:27" hidden="1">
      <c r="AA6869" s="33"/>
    </row>
    <row r="6870" spans="27:27" hidden="1">
      <c r="AA6870" s="33"/>
    </row>
    <row r="6871" spans="27:27" hidden="1">
      <c r="AA6871" s="33"/>
    </row>
    <row r="6872" spans="27:27" hidden="1">
      <c r="AA6872" s="33"/>
    </row>
    <row r="6873" spans="27:27" hidden="1">
      <c r="AA6873" s="33"/>
    </row>
    <row r="6874" spans="27:27" hidden="1">
      <c r="AA6874" s="33"/>
    </row>
    <row r="6875" spans="27:27" hidden="1">
      <c r="AA6875" s="33"/>
    </row>
    <row r="6876" spans="27:27" hidden="1">
      <c r="AA6876" s="33"/>
    </row>
    <row r="6877" spans="27:27" hidden="1">
      <c r="AA6877" s="33"/>
    </row>
    <row r="6878" spans="27:27" hidden="1">
      <c r="AA6878" s="33"/>
    </row>
    <row r="6879" spans="27:27" hidden="1">
      <c r="AA6879" s="33"/>
    </row>
    <row r="6880" spans="27:27" hidden="1">
      <c r="AA6880" s="33"/>
    </row>
    <row r="6881" spans="27:27" hidden="1">
      <c r="AA6881" s="33"/>
    </row>
    <row r="6882" spans="27:27" hidden="1">
      <c r="AA6882" s="33"/>
    </row>
    <row r="6883" spans="27:27" hidden="1">
      <c r="AA6883" s="33"/>
    </row>
    <row r="6884" spans="27:27" hidden="1">
      <c r="AA6884" s="33"/>
    </row>
    <row r="6885" spans="27:27" hidden="1">
      <c r="AA6885" s="33"/>
    </row>
    <row r="6886" spans="27:27" hidden="1">
      <c r="AA6886" s="33"/>
    </row>
    <row r="6887" spans="27:27" hidden="1">
      <c r="AA6887" s="33"/>
    </row>
    <row r="6888" spans="27:27" hidden="1">
      <c r="AA6888" s="33"/>
    </row>
    <row r="6889" spans="27:27" hidden="1">
      <c r="AA6889" s="33"/>
    </row>
    <row r="6890" spans="27:27" hidden="1">
      <c r="AA6890" s="33"/>
    </row>
    <row r="6891" spans="27:27" hidden="1">
      <c r="AA6891" s="33"/>
    </row>
    <row r="6892" spans="27:27" hidden="1">
      <c r="AA6892" s="33"/>
    </row>
    <row r="6893" spans="27:27" hidden="1">
      <c r="AA6893" s="33"/>
    </row>
    <row r="6894" spans="27:27" hidden="1">
      <c r="AA6894" s="33"/>
    </row>
    <row r="6895" spans="27:27" hidden="1">
      <c r="AA6895" s="33"/>
    </row>
    <row r="6896" spans="27:27" hidden="1">
      <c r="AA6896" s="33"/>
    </row>
    <row r="6897" spans="27:27" hidden="1">
      <c r="AA6897" s="33"/>
    </row>
    <row r="6898" spans="27:27" hidden="1">
      <c r="AA6898" s="33"/>
    </row>
    <row r="6899" spans="27:27" hidden="1">
      <c r="AA6899" s="33"/>
    </row>
    <row r="6900" spans="27:27" hidden="1">
      <c r="AA6900" s="33"/>
    </row>
    <row r="6901" spans="27:27" hidden="1">
      <c r="AA6901" s="33"/>
    </row>
    <row r="6902" spans="27:27" hidden="1">
      <c r="AA6902" s="33"/>
    </row>
    <row r="6903" spans="27:27" hidden="1">
      <c r="AA6903" s="33"/>
    </row>
    <row r="6904" spans="27:27" hidden="1">
      <c r="AA6904" s="33"/>
    </row>
    <row r="6905" spans="27:27" hidden="1">
      <c r="AA6905" s="33"/>
    </row>
    <row r="6906" spans="27:27" hidden="1">
      <c r="AA6906" s="33"/>
    </row>
    <row r="6907" spans="27:27" hidden="1">
      <c r="AA6907" s="33"/>
    </row>
    <row r="6908" spans="27:27" hidden="1">
      <c r="AA6908" s="33"/>
    </row>
    <row r="6909" spans="27:27" hidden="1">
      <c r="AA6909" s="33"/>
    </row>
    <row r="6910" spans="27:27" hidden="1">
      <c r="AA6910" s="33"/>
    </row>
    <row r="6911" spans="27:27" hidden="1">
      <c r="AA6911" s="33"/>
    </row>
    <row r="6912" spans="27:27" hidden="1">
      <c r="AA6912" s="33"/>
    </row>
    <row r="6913" spans="27:27" hidden="1">
      <c r="AA6913" s="33"/>
    </row>
    <row r="6914" spans="27:27" hidden="1">
      <c r="AA6914" s="33"/>
    </row>
    <row r="6915" spans="27:27" hidden="1">
      <c r="AA6915" s="33"/>
    </row>
    <row r="6916" spans="27:27" hidden="1">
      <c r="AA6916" s="33"/>
    </row>
    <row r="6917" spans="27:27" hidden="1">
      <c r="AA6917" s="33"/>
    </row>
    <row r="6918" spans="27:27" hidden="1">
      <c r="AA6918" s="33"/>
    </row>
    <row r="6919" spans="27:27" hidden="1">
      <c r="AA6919" s="33"/>
    </row>
    <row r="6920" spans="27:27" hidden="1">
      <c r="AA6920" s="33"/>
    </row>
    <row r="6921" spans="27:27" hidden="1">
      <c r="AA6921" s="33"/>
    </row>
    <row r="6922" spans="27:27" hidden="1">
      <c r="AA6922" s="33"/>
    </row>
    <row r="6923" spans="27:27" hidden="1">
      <c r="AA6923" s="33"/>
    </row>
    <row r="6924" spans="27:27" hidden="1">
      <c r="AA6924" s="33"/>
    </row>
    <row r="6925" spans="27:27" hidden="1">
      <c r="AA6925" s="33"/>
    </row>
    <row r="6926" spans="27:27" hidden="1">
      <c r="AA6926" s="33"/>
    </row>
    <row r="6927" spans="27:27" hidden="1">
      <c r="AA6927" s="33"/>
    </row>
    <row r="6928" spans="27:27" hidden="1">
      <c r="AA6928" s="33"/>
    </row>
    <row r="6929" spans="27:27" hidden="1">
      <c r="AA6929" s="33"/>
    </row>
    <row r="6930" spans="27:27" hidden="1">
      <c r="AA6930" s="33"/>
    </row>
    <row r="6931" spans="27:27" hidden="1">
      <c r="AA6931" s="33"/>
    </row>
    <row r="6932" spans="27:27" hidden="1">
      <c r="AA6932" s="33"/>
    </row>
    <row r="6933" spans="27:27" hidden="1">
      <c r="AA6933" s="33"/>
    </row>
    <row r="6934" spans="27:27" hidden="1">
      <c r="AA6934" s="33"/>
    </row>
    <row r="6935" spans="27:27" hidden="1">
      <c r="AA6935" s="33"/>
    </row>
    <row r="6936" spans="27:27" hidden="1">
      <c r="AA6936" s="33"/>
    </row>
    <row r="6937" spans="27:27" hidden="1">
      <c r="AA6937" s="33"/>
    </row>
    <row r="6938" spans="27:27" hidden="1">
      <c r="AA6938" s="33"/>
    </row>
    <row r="6939" spans="27:27" hidden="1">
      <c r="AA6939" s="33"/>
    </row>
    <row r="6940" spans="27:27" hidden="1">
      <c r="AA6940" s="33"/>
    </row>
    <row r="6941" spans="27:27" hidden="1">
      <c r="AA6941" s="33"/>
    </row>
    <row r="6942" spans="27:27" hidden="1">
      <c r="AA6942" s="33"/>
    </row>
    <row r="6943" spans="27:27" hidden="1">
      <c r="AA6943" s="33"/>
    </row>
    <row r="6944" spans="27:27" hidden="1">
      <c r="AA6944" s="33"/>
    </row>
    <row r="6945" spans="27:27" hidden="1">
      <c r="AA6945" s="33"/>
    </row>
    <row r="6946" spans="27:27" hidden="1">
      <c r="AA6946" s="33"/>
    </row>
    <row r="6947" spans="27:27" hidden="1">
      <c r="AA6947" s="33"/>
    </row>
    <row r="6948" spans="27:27" hidden="1">
      <c r="AA6948" s="33"/>
    </row>
    <row r="6949" spans="27:27" hidden="1">
      <c r="AA6949" s="33"/>
    </row>
    <row r="6950" spans="27:27" hidden="1">
      <c r="AA6950" s="33"/>
    </row>
    <row r="6951" spans="27:27" hidden="1">
      <c r="AA6951" s="33"/>
    </row>
    <row r="6952" spans="27:27" hidden="1">
      <c r="AA6952" s="33"/>
    </row>
    <row r="6953" spans="27:27" hidden="1">
      <c r="AA6953" s="33"/>
    </row>
    <row r="6954" spans="27:27" hidden="1">
      <c r="AA6954" s="33"/>
    </row>
    <row r="6955" spans="27:27" hidden="1">
      <c r="AA6955" s="33"/>
    </row>
    <row r="6956" spans="27:27" hidden="1">
      <c r="AA6956" s="33"/>
    </row>
    <row r="6957" spans="27:27" hidden="1">
      <c r="AA6957" s="33"/>
    </row>
    <row r="6958" spans="27:27" hidden="1">
      <c r="AA6958" s="33"/>
    </row>
    <row r="6959" spans="27:27" hidden="1">
      <c r="AA6959" s="33"/>
    </row>
    <row r="6960" spans="27:27" hidden="1">
      <c r="AA6960" s="33"/>
    </row>
    <row r="6961" spans="27:27" hidden="1">
      <c r="AA6961" s="33"/>
    </row>
    <row r="6962" spans="27:27" hidden="1">
      <c r="AA6962" s="33"/>
    </row>
    <row r="6963" spans="27:27" hidden="1">
      <c r="AA6963" s="33"/>
    </row>
    <row r="6964" spans="27:27" hidden="1">
      <c r="AA6964" s="33"/>
    </row>
    <row r="6965" spans="27:27" hidden="1">
      <c r="AA6965" s="33"/>
    </row>
    <row r="6966" spans="27:27" hidden="1">
      <c r="AA6966" s="33"/>
    </row>
    <row r="6967" spans="27:27" hidden="1">
      <c r="AA6967" s="33"/>
    </row>
    <row r="6968" spans="27:27" hidden="1">
      <c r="AA6968" s="33"/>
    </row>
    <row r="6969" spans="27:27" hidden="1">
      <c r="AA6969" s="33"/>
    </row>
    <row r="6970" spans="27:27" hidden="1">
      <c r="AA6970" s="33"/>
    </row>
    <row r="6971" spans="27:27" hidden="1">
      <c r="AA6971" s="33"/>
    </row>
    <row r="6972" spans="27:27" hidden="1">
      <c r="AA6972" s="33"/>
    </row>
    <row r="6973" spans="27:27" hidden="1">
      <c r="AA6973" s="33"/>
    </row>
    <row r="6974" spans="27:27" hidden="1">
      <c r="AA6974" s="33"/>
    </row>
    <row r="6975" spans="27:27" hidden="1">
      <c r="AA6975" s="33"/>
    </row>
    <row r="6976" spans="27:27" hidden="1">
      <c r="AA6976" s="33"/>
    </row>
    <row r="6977" spans="27:27" hidden="1">
      <c r="AA6977" s="33"/>
    </row>
    <row r="6978" spans="27:27" hidden="1">
      <c r="AA6978" s="33"/>
    </row>
    <row r="6979" spans="27:27" hidden="1">
      <c r="AA6979" s="33"/>
    </row>
    <row r="6980" spans="27:27" hidden="1">
      <c r="AA6980" s="33"/>
    </row>
    <row r="6981" spans="27:27" hidden="1">
      <c r="AA6981" s="33"/>
    </row>
    <row r="6982" spans="27:27" hidden="1">
      <c r="AA6982" s="33"/>
    </row>
    <row r="6983" spans="27:27" hidden="1">
      <c r="AA6983" s="33"/>
    </row>
    <row r="6984" spans="27:27" hidden="1">
      <c r="AA6984" s="33"/>
    </row>
    <row r="6985" spans="27:27" hidden="1">
      <c r="AA6985" s="33"/>
    </row>
    <row r="6986" spans="27:27" hidden="1">
      <c r="AA6986" s="33"/>
    </row>
    <row r="6987" spans="27:27" hidden="1">
      <c r="AA6987" s="33"/>
    </row>
    <row r="6988" spans="27:27" hidden="1">
      <c r="AA6988" s="33"/>
    </row>
    <row r="6989" spans="27:27" hidden="1">
      <c r="AA6989" s="33"/>
    </row>
    <row r="6990" spans="27:27" hidden="1">
      <c r="AA6990" s="33"/>
    </row>
    <row r="6991" spans="27:27" hidden="1">
      <c r="AA6991" s="33"/>
    </row>
    <row r="6992" spans="27:27" hidden="1">
      <c r="AA6992" s="33"/>
    </row>
    <row r="6993" spans="27:27" hidden="1">
      <c r="AA6993" s="33"/>
    </row>
    <row r="6994" spans="27:27" hidden="1">
      <c r="AA6994" s="33"/>
    </row>
    <row r="6995" spans="27:27" hidden="1">
      <c r="AA6995" s="33"/>
    </row>
    <row r="6996" spans="27:27" hidden="1">
      <c r="AA6996" s="33"/>
    </row>
    <row r="6997" spans="27:27" hidden="1">
      <c r="AA6997" s="33"/>
    </row>
    <row r="6998" spans="27:27" hidden="1">
      <c r="AA6998" s="33"/>
    </row>
    <row r="6999" spans="27:27" hidden="1">
      <c r="AA6999" s="33"/>
    </row>
    <row r="7000" spans="27:27" hidden="1">
      <c r="AA7000" s="33"/>
    </row>
    <row r="7001" spans="27:27" hidden="1">
      <c r="AA7001" s="33"/>
    </row>
    <row r="7002" spans="27:27" hidden="1">
      <c r="AA7002" s="33"/>
    </row>
    <row r="7003" spans="27:27" hidden="1">
      <c r="AA7003" s="33"/>
    </row>
    <row r="7004" spans="27:27" hidden="1">
      <c r="AA7004" s="33"/>
    </row>
    <row r="7005" spans="27:27" hidden="1">
      <c r="AA7005" s="33"/>
    </row>
    <row r="7006" spans="27:27" hidden="1">
      <c r="AA7006" s="33"/>
    </row>
    <row r="7007" spans="27:27" hidden="1">
      <c r="AA7007" s="33"/>
    </row>
    <row r="7008" spans="27:27" hidden="1">
      <c r="AA7008" s="33"/>
    </row>
    <row r="7009" spans="27:27" hidden="1">
      <c r="AA7009" s="33"/>
    </row>
    <row r="7010" spans="27:27" hidden="1">
      <c r="AA7010" s="33"/>
    </row>
    <row r="7011" spans="27:27" hidden="1">
      <c r="AA7011" s="33"/>
    </row>
    <row r="7012" spans="27:27" hidden="1">
      <c r="AA7012" s="33"/>
    </row>
    <row r="7013" spans="27:27" hidden="1">
      <c r="AA7013" s="33"/>
    </row>
    <row r="7014" spans="27:27" hidden="1">
      <c r="AA7014" s="33"/>
    </row>
    <row r="7015" spans="27:27" hidden="1">
      <c r="AA7015" s="33"/>
    </row>
    <row r="7016" spans="27:27" hidden="1">
      <c r="AA7016" s="33"/>
    </row>
    <row r="7017" spans="27:27" hidden="1">
      <c r="AA7017" s="33"/>
    </row>
    <row r="7018" spans="27:27" hidden="1">
      <c r="AA7018" s="33"/>
    </row>
    <row r="7019" spans="27:27" hidden="1">
      <c r="AA7019" s="33"/>
    </row>
    <row r="7020" spans="27:27" hidden="1">
      <c r="AA7020" s="33"/>
    </row>
    <row r="7021" spans="27:27" hidden="1">
      <c r="AA7021" s="33"/>
    </row>
    <row r="7022" spans="27:27" hidden="1">
      <c r="AA7022" s="33"/>
    </row>
    <row r="7023" spans="27:27" hidden="1">
      <c r="AA7023" s="33"/>
    </row>
    <row r="7024" spans="27:27" hidden="1">
      <c r="AA7024" s="33"/>
    </row>
    <row r="7025" spans="27:27" hidden="1">
      <c r="AA7025" s="33"/>
    </row>
    <row r="7026" spans="27:27" hidden="1">
      <c r="AA7026" s="33"/>
    </row>
    <row r="7027" spans="27:27" hidden="1">
      <c r="AA7027" s="33"/>
    </row>
    <row r="7028" spans="27:27" hidden="1">
      <c r="AA7028" s="33"/>
    </row>
    <row r="7029" spans="27:27" hidden="1">
      <c r="AA7029" s="33"/>
    </row>
    <row r="7030" spans="27:27" hidden="1">
      <c r="AA7030" s="33"/>
    </row>
    <row r="7031" spans="27:27" hidden="1">
      <c r="AA7031" s="33"/>
    </row>
    <row r="7032" spans="27:27" hidden="1">
      <c r="AA7032" s="33"/>
    </row>
    <row r="7033" spans="27:27" hidden="1">
      <c r="AA7033" s="33"/>
    </row>
    <row r="7034" spans="27:27" hidden="1">
      <c r="AA7034" s="33"/>
    </row>
    <row r="7035" spans="27:27" hidden="1">
      <c r="AA7035" s="33"/>
    </row>
    <row r="7036" spans="27:27" hidden="1">
      <c r="AA7036" s="33"/>
    </row>
    <row r="7037" spans="27:27" hidden="1">
      <c r="AA7037" s="33"/>
    </row>
    <row r="7038" spans="27:27" hidden="1">
      <c r="AA7038" s="33"/>
    </row>
    <row r="7039" spans="27:27" hidden="1">
      <c r="AA7039" s="33"/>
    </row>
    <row r="7040" spans="27:27" hidden="1">
      <c r="AA7040" s="33"/>
    </row>
    <row r="7041" spans="27:27" hidden="1">
      <c r="AA7041" s="33"/>
    </row>
    <row r="7042" spans="27:27" hidden="1">
      <c r="AA7042" s="33"/>
    </row>
    <row r="7043" spans="27:27" hidden="1">
      <c r="AA7043" s="33"/>
    </row>
    <row r="7044" spans="27:27" hidden="1">
      <c r="AA7044" s="33"/>
    </row>
    <row r="7045" spans="27:27" hidden="1">
      <c r="AA7045" s="33"/>
    </row>
    <row r="7046" spans="27:27" hidden="1">
      <c r="AA7046" s="33"/>
    </row>
    <row r="7047" spans="27:27" hidden="1">
      <c r="AA7047" s="33"/>
    </row>
    <row r="7048" spans="27:27" hidden="1">
      <c r="AA7048" s="33"/>
    </row>
    <row r="7049" spans="27:27" hidden="1">
      <c r="AA7049" s="33"/>
    </row>
    <row r="7050" spans="27:27" hidden="1">
      <c r="AA7050" s="33"/>
    </row>
    <row r="7051" spans="27:27" hidden="1">
      <c r="AA7051" s="33"/>
    </row>
    <row r="7052" spans="27:27" hidden="1">
      <c r="AA7052" s="33"/>
    </row>
    <row r="7053" spans="27:27" hidden="1">
      <c r="AA7053" s="33"/>
    </row>
    <row r="7054" spans="27:27" hidden="1">
      <c r="AA7054" s="33"/>
    </row>
    <row r="7055" spans="27:27" hidden="1">
      <c r="AA7055" s="33"/>
    </row>
    <row r="7056" spans="27:27" hidden="1">
      <c r="AA7056" s="33"/>
    </row>
    <row r="7057" spans="27:27" hidden="1">
      <c r="AA7057" s="33"/>
    </row>
    <row r="7058" spans="27:27" hidden="1">
      <c r="AA7058" s="33"/>
    </row>
    <row r="7059" spans="27:27" hidden="1">
      <c r="AA7059" s="33"/>
    </row>
    <row r="7060" spans="27:27" hidden="1">
      <c r="AA7060" s="33"/>
    </row>
    <row r="7061" spans="27:27" hidden="1">
      <c r="AA7061" s="33"/>
    </row>
    <row r="7062" spans="27:27" hidden="1">
      <c r="AA7062" s="33"/>
    </row>
    <row r="7063" spans="27:27" hidden="1">
      <c r="AA7063" s="33"/>
    </row>
    <row r="7064" spans="27:27" hidden="1">
      <c r="AA7064" s="33"/>
    </row>
    <row r="7065" spans="27:27" hidden="1">
      <c r="AA7065" s="33"/>
    </row>
    <row r="7066" spans="27:27" hidden="1">
      <c r="AA7066" s="33"/>
    </row>
    <row r="7067" spans="27:27" hidden="1">
      <c r="AA7067" s="33"/>
    </row>
    <row r="7068" spans="27:27" hidden="1">
      <c r="AA7068" s="33"/>
    </row>
    <row r="7069" spans="27:27" hidden="1">
      <c r="AA7069" s="33"/>
    </row>
    <row r="7070" spans="27:27" hidden="1">
      <c r="AA7070" s="33"/>
    </row>
    <row r="7071" spans="27:27" hidden="1">
      <c r="AA7071" s="33"/>
    </row>
    <row r="7072" spans="27:27" hidden="1">
      <c r="AA7072" s="33"/>
    </row>
    <row r="7073" spans="27:27" hidden="1">
      <c r="AA7073" s="33"/>
    </row>
    <row r="7074" spans="27:27" hidden="1">
      <c r="AA7074" s="33"/>
    </row>
    <row r="7075" spans="27:27" hidden="1">
      <c r="AA7075" s="33"/>
    </row>
    <row r="7076" spans="27:27" hidden="1">
      <c r="AA7076" s="33"/>
    </row>
    <row r="7077" spans="27:27" hidden="1">
      <c r="AA7077" s="33"/>
    </row>
    <row r="7078" spans="27:27" hidden="1">
      <c r="AA7078" s="33"/>
    </row>
    <row r="7079" spans="27:27" hidden="1">
      <c r="AA7079" s="33"/>
    </row>
    <row r="7080" spans="27:27" hidden="1">
      <c r="AA7080" s="33"/>
    </row>
    <row r="7081" spans="27:27" hidden="1">
      <c r="AA7081" s="33"/>
    </row>
    <row r="7082" spans="27:27" hidden="1">
      <c r="AA7082" s="33"/>
    </row>
    <row r="7083" spans="27:27" hidden="1">
      <c r="AA7083" s="33"/>
    </row>
    <row r="7084" spans="27:27" hidden="1">
      <c r="AA7084" s="33"/>
    </row>
    <row r="7085" spans="27:27" hidden="1">
      <c r="AA7085" s="33"/>
    </row>
    <row r="7086" spans="27:27" hidden="1">
      <c r="AA7086" s="33"/>
    </row>
    <row r="7087" spans="27:27" hidden="1">
      <c r="AA7087" s="33"/>
    </row>
    <row r="7088" spans="27:27" hidden="1">
      <c r="AA7088" s="33"/>
    </row>
    <row r="7089" spans="27:27" hidden="1">
      <c r="AA7089" s="33"/>
    </row>
    <row r="7090" spans="27:27" hidden="1">
      <c r="AA7090" s="33"/>
    </row>
    <row r="7091" spans="27:27" hidden="1">
      <c r="AA7091" s="33"/>
    </row>
    <row r="7092" spans="27:27" hidden="1">
      <c r="AA7092" s="33"/>
    </row>
    <row r="7093" spans="27:27" hidden="1">
      <c r="AA7093" s="33"/>
    </row>
    <row r="7094" spans="27:27" hidden="1">
      <c r="AA7094" s="33"/>
    </row>
    <row r="7095" spans="27:27" hidden="1">
      <c r="AA7095" s="33"/>
    </row>
    <row r="7096" spans="27:27" hidden="1">
      <c r="AA7096" s="33"/>
    </row>
    <row r="7097" spans="27:27" hidden="1">
      <c r="AA7097" s="33"/>
    </row>
    <row r="7098" spans="27:27" hidden="1">
      <c r="AA7098" s="33"/>
    </row>
    <row r="7099" spans="27:27" hidden="1">
      <c r="AA7099" s="33"/>
    </row>
    <row r="7100" spans="27:27" hidden="1">
      <c r="AA7100" s="33"/>
    </row>
    <row r="7101" spans="27:27" hidden="1">
      <c r="AA7101" s="33"/>
    </row>
    <row r="7102" spans="27:27" hidden="1">
      <c r="AA7102" s="33"/>
    </row>
    <row r="7103" spans="27:27" hidden="1">
      <c r="AA7103" s="33"/>
    </row>
    <row r="7104" spans="27:27" hidden="1">
      <c r="AA7104" s="33"/>
    </row>
    <row r="7105" spans="27:27" hidden="1">
      <c r="AA7105" s="33"/>
    </row>
    <row r="7106" spans="27:27" hidden="1">
      <c r="AA7106" s="33"/>
    </row>
    <row r="7107" spans="27:27" hidden="1">
      <c r="AA7107" s="33"/>
    </row>
    <row r="7108" spans="27:27" hidden="1">
      <c r="AA7108" s="33"/>
    </row>
    <row r="7109" spans="27:27" hidden="1">
      <c r="AA7109" s="33"/>
    </row>
    <row r="7110" spans="27:27" hidden="1">
      <c r="AA7110" s="33"/>
    </row>
    <row r="7111" spans="27:27" hidden="1">
      <c r="AA7111" s="33"/>
    </row>
    <row r="7112" spans="27:27" hidden="1">
      <c r="AA7112" s="33"/>
    </row>
    <row r="7113" spans="27:27" hidden="1">
      <c r="AA7113" s="33"/>
    </row>
    <row r="7114" spans="27:27" hidden="1">
      <c r="AA7114" s="33"/>
    </row>
    <row r="7115" spans="27:27" hidden="1">
      <c r="AA7115" s="33"/>
    </row>
    <row r="7116" spans="27:27" hidden="1">
      <c r="AA7116" s="33"/>
    </row>
    <row r="7117" spans="27:27" hidden="1">
      <c r="AA7117" s="33"/>
    </row>
    <row r="7118" spans="27:27" hidden="1">
      <c r="AA7118" s="33"/>
    </row>
    <row r="7119" spans="27:27" hidden="1">
      <c r="AA7119" s="33"/>
    </row>
    <row r="7120" spans="27:27" hidden="1">
      <c r="AA7120" s="33"/>
    </row>
    <row r="7121" spans="27:27" hidden="1">
      <c r="AA7121" s="33"/>
    </row>
    <row r="7122" spans="27:27" hidden="1">
      <c r="AA7122" s="33"/>
    </row>
    <row r="7123" spans="27:27" hidden="1">
      <c r="AA7123" s="33"/>
    </row>
    <row r="7124" spans="27:27" hidden="1">
      <c r="AA7124" s="33"/>
    </row>
    <row r="7125" spans="27:27" hidden="1">
      <c r="AA7125" s="33"/>
    </row>
    <row r="7126" spans="27:27" hidden="1">
      <c r="AA7126" s="33"/>
    </row>
    <row r="7127" spans="27:27" hidden="1">
      <c r="AA7127" s="33"/>
    </row>
    <row r="7128" spans="27:27" hidden="1">
      <c r="AA7128" s="33"/>
    </row>
    <row r="7129" spans="27:27" hidden="1">
      <c r="AA7129" s="33"/>
    </row>
    <row r="7130" spans="27:27" hidden="1">
      <c r="AA7130" s="33"/>
    </row>
    <row r="7131" spans="27:27" hidden="1">
      <c r="AA7131" s="33"/>
    </row>
    <row r="7132" spans="27:27" hidden="1">
      <c r="AA7132" s="33"/>
    </row>
    <row r="7133" spans="27:27" hidden="1">
      <c r="AA7133" s="33"/>
    </row>
    <row r="7134" spans="27:27" hidden="1">
      <c r="AA7134" s="33"/>
    </row>
    <row r="7135" spans="27:27" hidden="1">
      <c r="AA7135" s="33"/>
    </row>
    <row r="7136" spans="27:27" hidden="1">
      <c r="AA7136" s="33"/>
    </row>
    <row r="7137" spans="27:27" hidden="1">
      <c r="AA7137" s="33"/>
    </row>
    <row r="7138" spans="27:27" hidden="1">
      <c r="AA7138" s="33"/>
    </row>
    <row r="7139" spans="27:27" hidden="1">
      <c r="AA7139" s="33"/>
    </row>
    <row r="7140" spans="27:27" hidden="1">
      <c r="AA7140" s="33"/>
    </row>
    <row r="7141" spans="27:27" hidden="1">
      <c r="AA7141" s="33"/>
    </row>
    <row r="7142" spans="27:27" hidden="1">
      <c r="AA7142" s="33"/>
    </row>
    <row r="7143" spans="27:27" hidden="1">
      <c r="AA7143" s="33"/>
    </row>
    <row r="7144" spans="27:27" hidden="1">
      <c r="AA7144" s="33"/>
    </row>
    <row r="7145" spans="27:27" hidden="1">
      <c r="AA7145" s="33"/>
    </row>
    <row r="7146" spans="27:27" hidden="1">
      <c r="AA7146" s="33"/>
    </row>
    <row r="7147" spans="27:27" hidden="1">
      <c r="AA7147" s="33"/>
    </row>
    <row r="7148" spans="27:27" hidden="1">
      <c r="AA7148" s="33"/>
    </row>
    <row r="7149" spans="27:27" hidden="1">
      <c r="AA7149" s="33"/>
    </row>
    <row r="7150" spans="27:27" hidden="1">
      <c r="AA7150" s="33"/>
    </row>
    <row r="7151" spans="27:27" hidden="1">
      <c r="AA7151" s="33"/>
    </row>
    <row r="7152" spans="27:27" hidden="1">
      <c r="AA7152" s="33"/>
    </row>
    <row r="7153" spans="27:27" hidden="1">
      <c r="AA7153" s="33"/>
    </row>
    <row r="7154" spans="27:27" hidden="1">
      <c r="AA7154" s="33"/>
    </row>
    <row r="7155" spans="27:27" hidden="1">
      <c r="AA7155" s="33"/>
    </row>
    <row r="7156" spans="27:27" hidden="1">
      <c r="AA7156" s="33"/>
    </row>
    <row r="7157" spans="27:27" hidden="1">
      <c r="AA7157" s="33"/>
    </row>
    <row r="7158" spans="27:27" hidden="1">
      <c r="AA7158" s="33"/>
    </row>
    <row r="7159" spans="27:27" hidden="1">
      <c r="AA7159" s="33"/>
    </row>
    <row r="7160" spans="27:27" hidden="1">
      <c r="AA7160" s="33"/>
    </row>
    <row r="7161" spans="27:27" hidden="1">
      <c r="AA7161" s="33"/>
    </row>
    <row r="7162" spans="27:27" hidden="1">
      <c r="AA7162" s="33"/>
    </row>
    <row r="7163" spans="27:27" hidden="1">
      <c r="AA7163" s="33"/>
    </row>
    <row r="7164" spans="27:27" hidden="1">
      <c r="AA7164" s="33"/>
    </row>
    <row r="7165" spans="27:27" hidden="1">
      <c r="AA7165" s="33"/>
    </row>
    <row r="7166" spans="27:27" hidden="1">
      <c r="AA7166" s="33"/>
    </row>
    <row r="7167" spans="27:27" hidden="1">
      <c r="AA7167" s="33"/>
    </row>
    <row r="7168" spans="27:27" hidden="1">
      <c r="AA7168" s="33"/>
    </row>
    <row r="7169" spans="27:27" hidden="1">
      <c r="AA7169" s="33"/>
    </row>
    <row r="7170" spans="27:27" hidden="1">
      <c r="AA7170" s="33"/>
    </row>
    <row r="7171" spans="27:27" hidden="1">
      <c r="AA7171" s="33"/>
    </row>
    <row r="7172" spans="27:27" hidden="1">
      <c r="AA7172" s="33"/>
    </row>
    <row r="7173" spans="27:27" hidden="1">
      <c r="AA7173" s="33"/>
    </row>
    <row r="7174" spans="27:27" hidden="1">
      <c r="AA7174" s="33"/>
    </row>
    <row r="7175" spans="27:27" hidden="1">
      <c r="AA7175" s="33"/>
    </row>
    <row r="7176" spans="27:27" hidden="1">
      <c r="AA7176" s="33"/>
    </row>
    <row r="7177" spans="27:27" hidden="1">
      <c r="AA7177" s="33"/>
    </row>
    <row r="7178" spans="27:27" hidden="1">
      <c r="AA7178" s="33"/>
    </row>
    <row r="7179" spans="27:27" hidden="1">
      <c r="AA7179" s="33"/>
    </row>
    <row r="7180" spans="27:27" hidden="1">
      <c r="AA7180" s="33"/>
    </row>
    <row r="7181" spans="27:27" hidden="1">
      <c r="AA7181" s="33"/>
    </row>
    <row r="7182" spans="27:27" hidden="1">
      <c r="AA7182" s="33"/>
    </row>
    <row r="7183" spans="27:27" hidden="1">
      <c r="AA7183" s="33"/>
    </row>
    <row r="7184" spans="27:27" hidden="1">
      <c r="AA7184" s="33"/>
    </row>
    <row r="7185" spans="27:27" hidden="1">
      <c r="AA7185" s="33"/>
    </row>
    <row r="7186" spans="27:27" hidden="1">
      <c r="AA7186" s="33"/>
    </row>
    <row r="7187" spans="27:27" hidden="1">
      <c r="AA7187" s="33"/>
    </row>
    <row r="7188" spans="27:27" hidden="1">
      <c r="AA7188" s="33"/>
    </row>
    <row r="7189" spans="27:27" hidden="1">
      <c r="AA7189" s="33"/>
    </row>
    <row r="7190" spans="27:27" hidden="1">
      <c r="AA7190" s="33"/>
    </row>
    <row r="7191" spans="27:27" hidden="1">
      <c r="AA7191" s="33"/>
    </row>
    <row r="7192" spans="27:27" hidden="1">
      <c r="AA7192" s="33"/>
    </row>
    <row r="7193" spans="27:27" hidden="1">
      <c r="AA7193" s="33"/>
    </row>
    <row r="7194" spans="27:27" hidden="1">
      <c r="AA7194" s="33"/>
    </row>
    <row r="7195" spans="27:27" hidden="1">
      <c r="AA7195" s="33"/>
    </row>
    <row r="7196" spans="27:27" hidden="1">
      <c r="AA7196" s="33"/>
    </row>
    <row r="7197" spans="27:27" hidden="1">
      <c r="AA7197" s="33"/>
    </row>
    <row r="7198" spans="27:27" hidden="1">
      <c r="AA7198" s="33"/>
    </row>
    <row r="7199" spans="27:27" hidden="1">
      <c r="AA7199" s="33"/>
    </row>
    <row r="7200" spans="27:27" hidden="1">
      <c r="AA7200" s="33"/>
    </row>
    <row r="7201" spans="27:27" hidden="1">
      <c r="AA7201" s="33"/>
    </row>
    <row r="7202" spans="27:27" hidden="1">
      <c r="AA7202" s="33"/>
    </row>
    <row r="7203" spans="27:27" hidden="1">
      <c r="AA7203" s="33"/>
    </row>
    <row r="7204" spans="27:27" hidden="1">
      <c r="AA7204" s="33"/>
    </row>
    <row r="7205" spans="27:27" hidden="1">
      <c r="AA7205" s="33"/>
    </row>
    <row r="7206" spans="27:27" hidden="1">
      <c r="AA7206" s="33"/>
    </row>
    <row r="7207" spans="27:27" hidden="1">
      <c r="AA7207" s="33"/>
    </row>
    <row r="7208" spans="27:27" hidden="1">
      <c r="AA7208" s="33"/>
    </row>
    <row r="7209" spans="27:27" hidden="1">
      <c r="AA7209" s="33"/>
    </row>
    <row r="7210" spans="27:27" hidden="1">
      <c r="AA7210" s="33"/>
    </row>
    <row r="7211" spans="27:27" hidden="1">
      <c r="AA7211" s="33"/>
    </row>
    <row r="7212" spans="27:27" hidden="1">
      <c r="AA7212" s="33"/>
    </row>
    <row r="7213" spans="27:27" hidden="1">
      <c r="AA7213" s="33"/>
    </row>
    <row r="7214" spans="27:27" hidden="1">
      <c r="AA7214" s="33"/>
    </row>
    <row r="7215" spans="27:27" hidden="1">
      <c r="AA7215" s="33"/>
    </row>
    <row r="7216" spans="27:27" hidden="1">
      <c r="AA7216" s="33"/>
    </row>
    <row r="7217" spans="27:27" hidden="1">
      <c r="AA7217" s="33"/>
    </row>
    <row r="7218" spans="27:27" hidden="1">
      <c r="AA7218" s="33"/>
    </row>
    <row r="7219" spans="27:27" hidden="1">
      <c r="AA7219" s="33"/>
    </row>
    <row r="7220" spans="27:27" hidden="1">
      <c r="AA7220" s="33"/>
    </row>
    <row r="7221" spans="27:27" hidden="1">
      <c r="AA7221" s="33"/>
    </row>
    <row r="7222" spans="27:27" hidden="1">
      <c r="AA7222" s="33"/>
    </row>
    <row r="7223" spans="27:27" hidden="1">
      <c r="AA7223" s="33"/>
    </row>
    <row r="7224" spans="27:27" hidden="1">
      <c r="AA7224" s="33"/>
    </row>
    <row r="7225" spans="27:27" hidden="1">
      <c r="AA7225" s="33"/>
    </row>
    <row r="7226" spans="27:27" hidden="1">
      <c r="AA7226" s="33"/>
    </row>
    <row r="7227" spans="27:27" hidden="1">
      <c r="AA7227" s="33"/>
    </row>
    <row r="7228" spans="27:27" hidden="1">
      <c r="AA7228" s="33"/>
    </row>
    <row r="7229" spans="27:27" hidden="1">
      <c r="AA7229" s="33"/>
    </row>
    <row r="7230" spans="27:27" hidden="1">
      <c r="AA7230" s="33"/>
    </row>
    <row r="7231" spans="27:27" hidden="1">
      <c r="AA7231" s="33"/>
    </row>
    <row r="7232" spans="27:27" hidden="1">
      <c r="AA7232" s="33"/>
    </row>
    <row r="7233" spans="27:27" hidden="1">
      <c r="AA7233" s="33"/>
    </row>
    <row r="7234" spans="27:27" hidden="1">
      <c r="AA7234" s="33"/>
    </row>
    <row r="7235" spans="27:27" hidden="1">
      <c r="AA7235" s="33"/>
    </row>
    <row r="7236" spans="27:27" hidden="1">
      <c r="AA7236" s="33"/>
    </row>
    <row r="7237" spans="27:27" hidden="1">
      <c r="AA7237" s="33"/>
    </row>
    <row r="7238" spans="27:27" hidden="1">
      <c r="AA7238" s="33"/>
    </row>
    <row r="7239" spans="27:27" hidden="1">
      <c r="AA7239" s="33"/>
    </row>
    <row r="7240" spans="27:27" hidden="1">
      <c r="AA7240" s="33"/>
    </row>
    <row r="7241" spans="27:27" hidden="1">
      <c r="AA7241" s="33"/>
    </row>
    <row r="7242" spans="27:27" hidden="1">
      <c r="AA7242" s="33"/>
    </row>
    <row r="7243" spans="27:27" hidden="1">
      <c r="AA7243" s="33"/>
    </row>
    <row r="7244" spans="27:27" hidden="1">
      <c r="AA7244" s="33"/>
    </row>
    <row r="7245" spans="27:27" hidden="1">
      <c r="AA7245" s="33"/>
    </row>
    <row r="7246" spans="27:27" hidden="1">
      <c r="AA7246" s="33"/>
    </row>
    <row r="7247" spans="27:27" hidden="1">
      <c r="AA7247" s="33"/>
    </row>
    <row r="7248" spans="27:27" hidden="1">
      <c r="AA7248" s="33"/>
    </row>
    <row r="7249" spans="27:27" hidden="1">
      <c r="AA7249" s="33"/>
    </row>
    <row r="7250" spans="27:27" hidden="1">
      <c r="AA7250" s="33"/>
    </row>
    <row r="7251" spans="27:27" hidden="1">
      <c r="AA7251" s="33"/>
    </row>
    <row r="7252" spans="27:27" hidden="1">
      <c r="AA7252" s="33"/>
    </row>
    <row r="7253" spans="27:27" hidden="1">
      <c r="AA7253" s="33"/>
    </row>
    <row r="7254" spans="27:27" hidden="1">
      <c r="AA7254" s="33"/>
    </row>
    <row r="7255" spans="27:27" hidden="1">
      <c r="AA7255" s="33"/>
    </row>
    <row r="7256" spans="27:27" hidden="1">
      <c r="AA7256" s="33"/>
    </row>
    <row r="7257" spans="27:27" hidden="1">
      <c r="AA7257" s="33"/>
    </row>
    <row r="7258" spans="27:27" hidden="1">
      <c r="AA7258" s="33"/>
    </row>
    <row r="7259" spans="27:27" hidden="1">
      <c r="AA7259" s="33"/>
    </row>
    <row r="7260" spans="27:27" hidden="1">
      <c r="AA7260" s="33"/>
    </row>
    <row r="7261" spans="27:27" hidden="1">
      <c r="AA7261" s="33"/>
    </row>
    <row r="7262" spans="27:27" hidden="1">
      <c r="AA7262" s="33"/>
    </row>
    <row r="7263" spans="27:27" hidden="1">
      <c r="AA7263" s="33"/>
    </row>
    <row r="7264" spans="27:27" hidden="1">
      <c r="AA7264" s="33"/>
    </row>
    <row r="7265" spans="27:27" hidden="1">
      <c r="AA7265" s="33"/>
    </row>
    <row r="7266" spans="27:27" hidden="1">
      <c r="AA7266" s="33"/>
    </row>
    <row r="7267" spans="27:27" hidden="1">
      <c r="AA7267" s="33"/>
    </row>
    <row r="7268" spans="27:27" hidden="1">
      <c r="AA7268" s="33"/>
    </row>
    <row r="7269" spans="27:27" hidden="1">
      <c r="AA7269" s="33"/>
    </row>
    <row r="7270" spans="27:27" hidden="1">
      <c r="AA7270" s="33"/>
    </row>
    <row r="7271" spans="27:27" hidden="1">
      <c r="AA7271" s="33"/>
    </row>
    <row r="7272" spans="27:27" hidden="1">
      <c r="AA7272" s="33"/>
    </row>
    <row r="7273" spans="27:27" hidden="1">
      <c r="AA7273" s="33"/>
    </row>
    <row r="7274" spans="27:27" hidden="1">
      <c r="AA7274" s="33"/>
    </row>
    <row r="7275" spans="27:27" hidden="1">
      <c r="AA7275" s="33"/>
    </row>
    <row r="7276" spans="27:27" hidden="1">
      <c r="AA7276" s="33"/>
    </row>
    <row r="7277" spans="27:27" hidden="1">
      <c r="AA7277" s="33"/>
    </row>
    <row r="7278" spans="27:27" hidden="1">
      <c r="AA7278" s="33"/>
    </row>
    <row r="7279" spans="27:27" hidden="1">
      <c r="AA7279" s="33"/>
    </row>
    <row r="7280" spans="27:27" hidden="1">
      <c r="AA7280" s="33"/>
    </row>
    <row r="7281" spans="27:27" hidden="1">
      <c r="AA7281" s="33"/>
    </row>
    <row r="7282" spans="27:27" hidden="1">
      <c r="AA7282" s="33"/>
    </row>
    <row r="7283" spans="27:27" hidden="1">
      <c r="AA7283" s="33"/>
    </row>
    <row r="7284" spans="27:27" hidden="1">
      <c r="AA7284" s="33"/>
    </row>
    <row r="7285" spans="27:27" hidden="1">
      <c r="AA7285" s="33"/>
    </row>
    <row r="7286" spans="27:27" hidden="1">
      <c r="AA7286" s="33"/>
    </row>
    <row r="7287" spans="27:27" hidden="1">
      <c r="AA7287" s="33"/>
    </row>
    <row r="7288" spans="27:27" hidden="1">
      <c r="AA7288" s="33"/>
    </row>
    <row r="7289" spans="27:27" hidden="1">
      <c r="AA7289" s="33"/>
    </row>
    <row r="7290" spans="27:27" hidden="1">
      <c r="AA7290" s="33"/>
    </row>
    <row r="7291" spans="27:27" hidden="1">
      <c r="AA7291" s="33"/>
    </row>
    <row r="7292" spans="27:27" hidden="1">
      <c r="AA7292" s="33"/>
    </row>
    <row r="7293" spans="27:27" hidden="1">
      <c r="AA7293" s="33"/>
    </row>
    <row r="7294" spans="27:27" hidden="1">
      <c r="AA7294" s="33"/>
    </row>
    <row r="7295" spans="27:27" hidden="1">
      <c r="AA7295" s="33"/>
    </row>
    <row r="7296" spans="27:27" hidden="1">
      <c r="AA7296" s="33"/>
    </row>
    <row r="7297" spans="27:27" hidden="1">
      <c r="AA7297" s="33"/>
    </row>
    <row r="7298" spans="27:27" hidden="1">
      <c r="AA7298" s="33"/>
    </row>
    <row r="7299" spans="27:27" hidden="1">
      <c r="AA7299" s="33"/>
    </row>
    <row r="7300" spans="27:27" hidden="1">
      <c r="AA7300" s="33"/>
    </row>
    <row r="7301" spans="27:27" hidden="1">
      <c r="AA7301" s="33"/>
    </row>
    <row r="7302" spans="27:27" hidden="1">
      <c r="AA7302" s="33"/>
    </row>
    <row r="7303" spans="27:27" hidden="1">
      <c r="AA7303" s="33"/>
    </row>
    <row r="7304" spans="27:27" hidden="1">
      <c r="AA7304" s="33"/>
    </row>
    <row r="7305" spans="27:27" hidden="1">
      <c r="AA7305" s="33"/>
    </row>
    <row r="7306" spans="27:27" hidden="1">
      <c r="AA7306" s="33"/>
    </row>
    <row r="7307" spans="27:27" hidden="1">
      <c r="AA7307" s="33"/>
    </row>
    <row r="7308" spans="27:27" hidden="1">
      <c r="AA7308" s="33"/>
    </row>
    <row r="7309" spans="27:27" hidden="1">
      <c r="AA7309" s="33"/>
    </row>
    <row r="7310" spans="27:27" hidden="1">
      <c r="AA7310" s="33"/>
    </row>
    <row r="7311" spans="27:27" hidden="1">
      <c r="AA7311" s="33"/>
    </row>
    <row r="7312" spans="27:27" hidden="1">
      <c r="AA7312" s="33"/>
    </row>
    <row r="7313" spans="27:27" hidden="1">
      <c r="AA7313" s="33"/>
    </row>
    <row r="7314" spans="27:27" hidden="1">
      <c r="AA7314" s="33"/>
    </row>
    <row r="7315" spans="27:27" hidden="1">
      <c r="AA7315" s="33"/>
    </row>
    <row r="7316" spans="27:27" hidden="1">
      <c r="AA7316" s="33"/>
    </row>
    <row r="7317" spans="27:27" hidden="1">
      <c r="AA7317" s="33"/>
    </row>
    <row r="7318" spans="27:27" hidden="1">
      <c r="AA7318" s="33"/>
    </row>
    <row r="7319" spans="27:27" hidden="1">
      <c r="AA7319" s="33"/>
    </row>
    <row r="7320" spans="27:27" hidden="1">
      <c r="AA7320" s="33"/>
    </row>
    <row r="7321" spans="27:27" hidden="1">
      <c r="AA7321" s="33"/>
    </row>
    <row r="7322" spans="27:27" hidden="1">
      <c r="AA7322" s="33"/>
    </row>
    <row r="7323" spans="27:27" hidden="1">
      <c r="AA7323" s="33"/>
    </row>
    <row r="7324" spans="27:27" hidden="1">
      <c r="AA7324" s="33"/>
    </row>
    <row r="7325" spans="27:27" hidden="1">
      <c r="AA7325" s="33"/>
    </row>
    <row r="7326" spans="27:27" hidden="1">
      <c r="AA7326" s="33"/>
    </row>
    <row r="7327" spans="27:27" hidden="1">
      <c r="AA7327" s="33"/>
    </row>
    <row r="7328" spans="27:27" hidden="1">
      <c r="AA7328" s="33"/>
    </row>
    <row r="7329" spans="27:27" hidden="1">
      <c r="AA7329" s="33"/>
    </row>
    <row r="7330" spans="27:27" hidden="1">
      <c r="AA7330" s="33"/>
    </row>
    <row r="7331" spans="27:27" hidden="1">
      <c r="AA7331" s="33"/>
    </row>
    <row r="7332" spans="27:27" hidden="1">
      <c r="AA7332" s="33"/>
    </row>
    <row r="7333" spans="27:27" hidden="1">
      <c r="AA7333" s="33"/>
    </row>
    <row r="7334" spans="27:27" hidden="1">
      <c r="AA7334" s="33"/>
    </row>
    <row r="7335" spans="27:27" hidden="1">
      <c r="AA7335" s="33"/>
    </row>
    <row r="7336" spans="27:27" hidden="1">
      <c r="AA7336" s="33"/>
    </row>
    <row r="7337" spans="27:27" hidden="1">
      <c r="AA7337" s="33"/>
    </row>
    <row r="7338" spans="27:27" hidden="1">
      <c r="AA7338" s="33"/>
    </row>
    <row r="7339" spans="27:27" hidden="1">
      <c r="AA7339" s="33"/>
    </row>
    <row r="7340" spans="27:27" hidden="1">
      <c r="AA7340" s="33"/>
    </row>
    <row r="7341" spans="27:27" hidden="1">
      <c r="AA7341" s="33"/>
    </row>
    <row r="7342" spans="27:27" hidden="1">
      <c r="AA7342" s="33"/>
    </row>
    <row r="7343" spans="27:27" hidden="1">
      <c r="AA7343" s="33"/>
    </row>
    <row r="7344" spans="27:27" hidden="1">
      <c r="AA7344" s="33"/>
    </row>
    <row r="7345" spans="27:27" hidden="1">
      <c r="AA7345" s="33"/>
    </row>
    <row r="7346" spans="27:27" hidden="1">
      <c r="AA7346" s="33"/>
    </row>
    <row r="7347" spans="27:27" hidden="1">
      <c r="AA7347" s="33"/>
    </row>
    <row r="7348" spans="27:27" hidden="1">
      <c r="AA7348" s="33"/>
    </row>
    <row r="7349" spans="27:27" hidden="1">
      <c r="AA7349" s="33"/>
    </row>
    <row r="7350" spans="27:27" hidden="1">
      <c r="AA7350" s="33"/>
    </row>
    <row r="7351" spans="27:27" hidden="1">
      <c r="AA7351" s="33"/>
    </row>
    <row r="7352" spans="27:27" hidden="1">
      <c r="AA7352" s="33"/>
    </row>
    <row r="7353" spans="27:27" hidden="1">
      <c r="AA7353" s="33"/>
    </row>
    <row r="7354" spans="27:27" hidden="1">
      <c r="AA7354" s="33"/>
    </row>
    <row r="7355" spans="27:27" hidden="1">
      <c r="AA7355" s="33"/>
    </row>
    <row r="7356" spans="27:27" hidden="1">
      <c r="AA7356" s="33"/>
    </row>
    <row r="7357" spans="27:27" hidden="1">
      <c r="AA7357" s="33"/>
    </row>
    <row r="7358" spans="27:27" hidden="1">
      <c r="AA7358" s="33"/>
    </row>
    <row r="7359" spans="27:27" hidden="1">
      <c r="AA7359" s="33"/>
    </row>
    <row r="7360" spans="27:27" hidden="1">
      <c r="AA7360" s="33"/>
    </row>
    <row r="7361" spans="27:27" hidden="1">
      <c r="AA7361" s="33"/>
    </row>
    <row r="7362" spans="27:27" hidden="1">
      <c r="AA7362" s="33"/>
    </row>
    <row r="7363" spans="27:27" hidden="1">
      <c r="AA7363" s="33"/>
    </row>
    <row r="7364" spans="27:27" hidden="1">
      <c r="AA7364" s="33"/>
    </row>
    <row r="7365" spans="27:27" hidden="1">
      <c r="AA7365" s="33"/>
    </row>
    <row r="7366" spans="27:27" hidden="1">
      <c r="AA7366" s="33"/>
    </row>
    <row r="7367" spans="27:27" hidden="1">
      <c r="AA7367" s="33"/>
    </row>
    <row r="7368" spans="27:27" hidden="1">
      <c r="AA7368" s="33"/>
    </row>
    <row r="7369" spans="27:27" hidden="1">
      <c r="AA7369" s="33"/>
    </row>
    <row r="7370" spans="27:27" hidden="1">
      <c r="AA7370" s="33"/>
    </row>
    <row r="7371" spans="27:27" hidden="1">
      <c r="AA7371" s="33"/>
    </row>
    <row r="7372" spans="27:27" hidden="1">
      <c r="AA7372" s="33"/>
    </row>
    <row r="7373" spans="27:27" hidden="1">
      <c r="AA7373" s="33"/>
    </row>
    <row r="7374" spans="27:27" hidden="1">
      <c r="AA7374" s="33"/>
    </row>
    <row r="7375" spans="27:27" hidden="1">
      <c r="AA7375" s="33"/>
    </row>
    <row r="7376" spans="27:27" hidden="1">
      <c r="AA7376" s="33"/>
    </row>
    <row r="7377" spans="27:27" hidden="1">
      <c r="AA7377" s="33"/>
    </row>
    <row r="7378" spans="27:27" hidden="1">
      <c r="AA7378" s="33"/>
    </row>
    <row r="7379" spans="27:27" hidden="1">
      <c r="AA7379" s="33"/>
    </row>
    <row r="7380" spans="27:27" hidden="1">
      <c r="AA7380" s="33"/>
    </row>
    <row r="7381" spans="27:27" hidden="1">
      <c r="AA7381" s="33"/>
    </row>
    <row r="7382" spans="27:27" hidden="1">
      <c r="AA7382" s="33"/>
    </row>
    <row r="7383" spans="27:27" hidden="1">
      <c r="AA7383" s="33"/>
    </row>
    <row r="7384" spans="27:27" hidden="1">
      <c r="AA7384" s="33"/>
    </row>
    <row r="7385" spans="27:27" hidden="1">
      <c r="AA7385" s="33"/>
    </row>
    <row r="7386" spans="27:27" hidden="1">
      <c r="AA7386" s="33"/>
    </row>
    <row r="7387" spans="27:27" hidden="1">
      <c r="AA7387" s="33"/>
    </row>
    <row r="7388" spans="27:27" hidden="1">
      <c r="AA7388" s="33"/>
    </row>
    <row r="7389" spans="27:27" hidden="1">
      <c r="AA7389" s="33"/>
    </row>
    <row r="7390" spans="27:27" hidden="1">
      <c r="AA7390" s="33"/>
    </row>
    <row r="7391" spans="27:27" hidden="1">
      <c r="AA7391" s="33"/>
    </row>
    <row r="7392" spans="27:27" hidden="1">
      <c r="AA7392" s="33"/>
    </row>
    <row r="7393" spans="27:27" hidden="1">
      <c r="AA7393" s="33"/>
    </row>
    <row r="7394" spans="27:27" hidden="1">
      <c r="AA7394" s="33"/>
    </row>
    <row r="7395" spans="27:27" hidden="1">
      <c r="AA7395" s="33"/>
    </row>
    <row r="7396" spans="27:27" hidden="1">
      <c r="AA7396" s="33"/>
    </row>
    <row r="7397" spans="27:27" hidden="1">
      <c r="AA7397" s="33"/>
    </row>
    <row r="7398" spans="27:27" hidden="1">
      <c r="AA7398" s="33"/>
    </row>
    <row r="7399" spans="27:27" hidden="1">
      <c r="AA7399" s="33"/>
    </row>
    <row r="7400" spans="27:27" hidden="1">
      <c r="AA7400" s="33"/>
    </row>
    <row r="7401" spans="27:27" hidden="1">
      <c r="AA7401" s="33"/>
    </row>
    <row r="7402" spans="27:27" hidden="1">
      <c r="AA7402" s="33"/>
    </row>
    <row r="7403" spans="27:27" hidden="1">
      <c r="AA7403" s="33"/>
    </row>
    <row r="7404" spans="27:27" hidden="1">
      <c r="AA7404" s="33"/>
    </row>
    <row r="7405" spans="27:27" hidden="1">
      <c r="AA7405" s="33"/>
    </row>
    <row r="7406" spans="27:27" hidden="1">
      <c r="AA7406" s="33"/>
    </row>
    <row r="7407" spans="27:27" hidden="1">
      <c r="AA7407" s="33"/>
    </row>
    <row r="7408" spans="27:27" hidden="1">
      <c r="AA7408" s="33"/>
    </row>
    <row r="7409" spans="27:27" hidden="1">
      <c r="AA7409" s="33"/>
    </row>
    <row r="7410" spans="27:27" hidden="1">
      <c r="AA7410" s="33"/>
    </row>
    <row r="7411" spans="27:27" hidden="1">
      <c r="AA7411" s="33"/>
    </row>
    <row r="7412" spans="27:27" hidden="1">
      <c r="AA7412" s="33"/>
    </row>
    <row r="7413" spans="27:27" hidden="1">
      <c r="AA7413" s="33"/>
    </row>
    <row r="7414" spans="27:27" hidden="1">
      <c r="AA7414" s="33"/>
    </row>
    <row r="7415" spans="27:27" hidden="1">
      <c r="AA7415" s="33"/>
    </row>
    <row r="7416" spans="27:27" hidden="1">
      <c r="AA7416" s="33"/>
    </row>
    <row r="7417" spans="27:27" hidden="1">
      <c r="AA7417" s="33"/>
    </row>
    <row r="7418" spans="27:27" hidden="1">
      <c r="AA7418" s="33"/>
    </row>
    <row r="7419" spans="27:27" hidden="1">
      <c r="AA7419" s="33"/>
    </row>
    <row r="7420" spans="27:27" hidden="1">
      <c r="AA7420" s="33"/>
    </row>
    <row r="7421" spans="27:27" hidden="1">
      <c r="AA7421" s="33"/>
    </row>
    <row r="7422" spans="27:27" hidden="1">
      <c r="AA7422" s="33"/>
    </row>
    <row r="7423" spans="27:27" hidden="1">
      <c r="AA7423" s="33"/>
    </row>
    <row r="7424" spans="27:27" hidden="1">
      <c r="AA7424" s="33"/>
    </row>
    <row r="7425" spans="27:27" hidden="1">
      <c r="AA7425" s="33"/>
    </row>
    <row r="7426" spans="27:27" hidden="1">
      <c r="AA7426" s="33"/>
    </row>
    <row r="7427" spans="27:27" hidden="1">
      <c r="AA7427" s="33"/>
    </row>
    <row r="7428" spans="27:27" hidden="1">
      <c r="AA7428" s="33"/>
    </row>
    <row r="7429" spans="27:27" hidden="1">
      <c r="AA7429" s="33"/>
    </row>
    <row r="7430" spans="27:27" hidden="1">
      <c r="AA7430" s="33"/>
    </row>
    <row r="7431" spans="27:27" hidden="1">
      <c r="AA7431" s="33"/>
    </row>
    <row r="7432" spans="27:27" hidden="1">
      <c r="AA7432" s="33"/>
    </row>
    <row r="7433" spans="27:27" hidden="1">
      <c r="AA7433" s="33"/>
    </row>
    <row r="7434" spans="27:27" hidden="1">
      <c r="AA7434" s="33"/>
    </row>
    <row r="7435" spans="27:27" hidden="1">
      <c r="AA7435" s="33"/>
    </row>
    <row r="7436" spans="27:27" hidden="1">
      <c r="AA7436" s="33"/>
    </row>
    <row r="7437" spans="27:27" hidden="1">
      <c r="AA7437" s="33"/>
    </row>
    <row r="7438" spans="27:27" hidden="1">
      <c r="AA7438" s="33"/>
    </row>
    <row r="7439" spans="27:27" hidden="1">
      <c r="AA7439" s="33"/>
    </row>
    <row r="7440" spans="27:27" hidden="1">
      <c r="AA7440" s="33"/>
    </row>
    <row r="7441" spans="27:27" hidden="1">
      <c r="AA7441" s="33"/>
    </row>
    <row r="7442" spans="27:27" hidden="1">
      <c r="AA7442" s="33"/>
    </row>
    <row r="7443" spans="27:27" hidden="1">
      <c r="AA7443" s="33"/>
    </row>
    <row r="7444" spans="27:27" hidden="1">
      <c r="AA7444" s="33"/>
    </row>
    <row r="7445" spans="27:27" hidden="1">
      <c r="AA7445" s="33"/>
    </row>
    <row r="7446" spans="27:27" hidden="1">
      <c r="AA7446" s="33"/>
    </row>
    <row r="7447" spans="27:27" hidden="1">
      <c r="AA7447" s="33"/>
    </row>
    <row r="7448" spans="27:27" hidden="1">
      <c r="AA7448" s="33"/>
    </row>
    <row r="7449" spans="27:27" hidden="1">
      <c r="AA7449" s="33"/>
    </row>
    <row r="7450" spans="27:27" hidden="1">
      <c r="AA7450" s="33"/>
    </row>
    <row r="7451" spans="27:27" hidden="1">
      <c r="AA7451" s="33"/>
    </row>
    <row r="7452" spans="27:27" hidden="1">
      <c r="AA7452" s="33"/>
    </row>
    <row r="7453" spans="27:27" hidden="1">
      <c r="AA7453" s="33"/>
    </row>
    <row r="7454" spans="27:27" hidden="1">
      <c r="AA7454" s="33"/>
    </row>
    <row r="7455" spans="27:27" hidden="1">
      <c r="AA7455" s="33"/>
    </row>
    <row r="7456" spans="27:27" hidden="1">
      <c r="AA7456" s="33"/>
    </row>
    <row r="7457" spans="27:27" hidden="1">
      <c r="AA7457" s="33"/>
    </row>
    <row r="7458" spans="27:27" hidden="1">
      <c r="AA7458" s="33"/>
    </row>
    <row r="7459" spans="27:27" hidden="1">
      <c r="AA7459" s="33"/>
    </row>
    <row r="7460" spans="27:27" hidden="1">
      <c r="AA7460" s="33"/>
    </row>
    <row r="7461" spans="27:27" hidden="1">
      <c r="AA7461" s="33"/>
    </row>
    <row r="7462" spans="27:27" hidden="1">
      <c r="AA7462" s="33"/>
    </row>
    <row r="7463" spans="27:27" hidden="1">
      <c r="AA7463" s="33"/>
    </row>
    <row r="7464" spans="27:27" hidden="1">
      <c r="AA7464" s="33"/>
    </row>
    <row r="7465" spans="27:27" hidden="1">
      <c r="AA7465" s="33"/>
    </row>
    <row r="7466" spans="27:27" hidden="1">
      <c r="AA7466" s="33"/>
    </row>
    <row r="7467" spans="27:27" hidden="1">
      <c r="AA7467" s="33"/>
    </row>
    <row r="7468" spans="27:27" hidden="1">
      <c r="AA7468" s="33"/>
    </row>
    <row r="7469" spans="27:27" hidden="1">
      <c r="AA7469" s="33"/>
    </row>
    <row r="7470" spans="27:27" hidden="1">
      <c r="AA7470" s="33"/>
    </row>
    <row r="7471" spans="27:27" hidden="1">
      <c r="AA7471" s="33"/>
    </row>
    <row r="7472" spans="27:27" hidden="1">
      <c r="AA7472" s="33"/>
    </row>
    <row r="7473" spans="27:27" hidden="1">
      <c r="AA7473" s="33"/>
    </row>
    <row r="7474" spans="27:27" hidden="1">
      <c r="AA7474" s="33"/>
    </row>
    <row r="7475" spans="27:27" hidden="1">
      <c r="AA7475" s="33"/>
    </row>
    <row r="7476" spans="27:27" hidden="1">
      <c r="AA7476" s="33"/>
    </row>
    <row r="7477" spans="27:27" hidden="1">
      <c r="AA7477" s="33"/>
    </row>
    <row r="7478" spans="27:27" hidden="1">
      <c r="AA7478" s="33"/>
    </row>
    <row r="7479" spans="27:27" hidden="1">
      <c r="AA7479" s="33"/>
    </row>
    <row r="7480" spans="27:27" hidden="1">
      <c r="AA7480" s="33"/>
    </row>
    <row r="7481" spans="27:27" hidden="1">
      <c r="AA7481" s="33"/>
    </row>
    <row r="7482" spans="27:27" hidden="1">
      <c r="AA7482" s="33"/>
    </row>
    <row r="7483" spans="27:27" hidden="1">
      <c r="AA7483" s="33"/>
    </row>
    <row r="7484" spans="27:27" hidden="1">
      <c r="AA7484" s="33"/>
    </row>
    <row r="7485" spans="27:27" hidden="1">
      <c r="AA7485" s="33"/>
    </row>
    <row r="7486" spans="27:27" hidden="1">
      <c r="AA7486" s="33"/>
    </row>
    <row r="7487" spans="27:27" hidden="1">
      <c r="AA7487" s="33"/>
    </row>
    <row r="7488" spans="27:27" hidden="1">
      <c r="AA7488" s="33"/>
    </row>
    <row r="7489" spans="27:27" hidden="1">
      <c r="AA7489" s="33"/>
    </row>
    <row r="7490" spans="27:27" hidden="1">
      <c r="AA7490" s="33"/>
    </row>
    <row r="7491" spans="27:27" hidden="1">
      <c r="AA7491" s="33"/>
    </row>
    <row r="7492" spans="27:27" hidden="1">
      <c r="AA7492" s="33"/>
    </row>
    <row r="7493" spans="27:27" hidden="1">
      <c r="AA7493" s="33"/>
    </row>
    <row r="7494" spans="27:27" hidden="1">
      <c r="AA7494" s="33"/>
    </row>
    <row r="7495" spans="27:27" hidden="1">
      <c r="AA7495" s="33"/>
    </row>
    <row r="7496" spans="27:27" hidden="1">
      <c r="AA7496" s="33"/>
    </row>
    <row r="7497" spans="27:27" hidden="1">
      <c r="AA7497" s="33"/>
    </row>
    <row r="7498" spans="27:27" hidden="1">
      <c r="AA7498" s="33"/>
    </row>
    <row r="7499" spans="27:27" hidden="1">
      <c r="AA7499" s="33"/>
    </row>
    <row r="7500" spans="27:27" hidden="1">
      <c r="AA7500" s="33"/>
    </row>
    <row r="7501" spans="27:27" hidden="1">
      <c r="AA7501" s="33"/>
    </row>
    <row r="7502" spans="27:27" hidden="1">
      <c r="AA7502" s="33"/>
    </row>
    <row r="7503" spans="27:27" hidden="1">
      <c r="AA7503" s="33"/>
    </row>
    <row r="7504" spans="27:27" hidden="1">
      <c r="AA7504" s="33"/>
    </row>
    <row r="7505" spans="27:27" hidden="1">
      <c r="AA7505" s="33"/>
    </row>
    <row r="7506" spans="27:27" hidden="1">
      <c r="AA7506" s="33"/>
    </row>
    <row r="7507" spans="27:27" hidden="1">
      <c r="AA7507" s="33"/>
    </row>
    <row r="7508" spans="27:27" hidden="1">
      <c r="AA7508" s="33"/>
    </row>
    <row r="7509" spans="27:27" hidden="1">
      <c r="AA7509" s="33"/>
    </row>
    <row r="7510" spans="27:27" hidden="1">
      <c r="AA7510" s="33"/>
    </row>
    <row r="7511" spans="27:27" hidden="1">
      <c r="AA7511" s="33"/>
    </row>
    <row r="7512" spans="27:27" hidden="1">
      <c r="AA7512" s="33"/>
    </row>
    <row r="7513" spans="27:27" hidden="1">
      <c r="AA7513" s="33"/>
    </row>
    <row r="7514" spans="27:27" hidden="1">
      <c r="AA7514" s="33"/>
    </row>
    <row r="7515" spans="27:27" hidden="1">
      <c r="AA7515" s="33"/>
    </row>
    <row r="7516" spans="27:27" hidden="1">
      <c r="AA7516" s="33"/>
    </row>
    <row r="7517" spans="27:27" hidden="1">
      <c r="AA7517" s="33"/>
    </row>
    <row r="7518" spans="27:27" hidden="1">
      <c r="AA7518" s="33"/>
    </row>
    <row r="7519" spans="27:27" hidden="1">
      <c r="AA7519" s="33"/>
    </row>
    <row r="7520" spans="27:27" hidden="1">
      <c r="AA7520" s="33"/>
    </row>
    <row r="7521" spans="27:27" hidden="1">
      <c r="AA7521" s="33"/>
    </row>
    <row r="7522" spans="27:27" hidden="1">
      <c r="AA7522" s="33"/>
    </row>
    <row r="7523" spans="27:27" hidden="1">
      <c r="AA7523" s="33"/>
    </row>
    <row r="7524" spans="27:27" hidden="1">
      <c r="AA7524" s="33"/>
    </row>
    <row r="7525" spans="27:27" hidden="1">
      <c r="AA7525" s="33"/>
    </row>
    <row r="7526" spans="27:27" hidden="1">
      <c r="AA7526" s="33"/>
    </row>
    <row r="7527" spans="27:27" hidden="1">
      <c r="AA7527" s="33"/>
    </row>
    <row r="7528" spans="27:27" hidden="1">
      <c r="AA7528" s="33"/>
    </row>
    <row r="7529" spans="27:27" hidden="1">
      <c r="AA7529" s="33"/>
    </row>
    <row r="7530" spans="27:27" hidden="1">
      <c r="AA7530" s="33"/>
    </row>
    <row r="7531" spans="27:27" hidden="1">
      <c r="AA7531" s="33"/>
    </row>
    <row r="7532" spans="27:27" hidden="1">
      <c r="AA7532" s="33"/>
    </row>
    <row r="7533" spans="27:27" hidden="1">
      <c r="AA7533" s="33"/>
    </row>
    <row r="7534" spans="27:27" hidden="1">
      <c r="AA7534" s="33"/>
    </row>
    <row r="7535" spans="27:27" hidden="1">
      <c r="AA7535" s="33"/>
    </row>
    <row r="7536" spans="27:27" hidden="1">
      <c r="AA7536" s="33"/>
    </row>
    <row r="7537" spans="27:27" hidden="1">
      <c r="AA7537" s="33"/>
    </row>
    <row r="7538" spans="27:27" hidden="1">
      <c r="AA7538" s="33"/>
    </row>
    <row r="7539" spans="27:27" hidden="1">
      <c r="AA7539" s="33"/>
    </row>
    <row r="7540" spans="27:27" hidden="1">
      <c r="AA7540" s="33"/>
    </row>
    <row r="7541" spans="27:27" hidden="1">
      <c r="AA7541" s="33"/>
    </row>
    <row r="7542" spans="27:27" hidden="1">
      <c r="AA7542" s="33"/>
    </row>
    <row r="7543" spans="27:27" hidden="1">
      <c r="AA7543" s="33"/>
    </row>
    <row r="7544" spans="27:27" hidden="1">
      <c r="AA7544" s="33"/>
    </row>
    <row r="7545" spans="27:27" hidden="1">
      <c r="AA7545" s="33"/>
    </row>
    <row r="7546" spans="27:27" hidden="1">
      <c r="AA7546" s="33"/>
    </row>
    <row r="7547" spans="27:27" hidden="1">
      <c r="AA7547" s="33"/>
    </row>
    <row r="7548" spans="27:27" hidden="1">
      <c r="AA7548" s="33"/>
    </row>
    <row r="7549" spans="27:27" hidden="1">
      <c r="AA7549" s="33"/>
    </row>
    <row r="7550" spans="27:27" hidden="1">
      <c r="AA7550" s="33"/>
    </row>
    <row r="7551" spans="27:27" hidden="1">
      <c r="AA7551" s="33"/>
    </row>
    <row r="7552" spans="27:27" hidden="1">
      <c r="AA7552" s="33"/>
    </row>
    <row r="7553" spans="27:27" hidden="1">
      <c r="AA7553" s="33"/>
    </row>
    <row r="7554" spans="27:27" hidden="1">
      <c r="AA7554" s="33"/>
    </row>
    <row r="7555" spans="27:27" hidden="1">
      <c r="AA7555" s="33"/>
    </row>
    <row r="7556" spans="27:27" hidden="1">
      <c r="AA7556" s="33"/>
    </row>
    <row r="7557" spans="27:27" hidden="1">
      <c r="AA7557" s="33"/>
    </row>
    <row r="7558" spans="27:27" hidden="1">
      <c r="AA7558" s="33"/>
    </row>
    <row r="7559" spans="27:27" hidden="1">
      <c r="AA7559" s="33"/>
    </row>
    <row r="7560" spans="27:27" hidden="1">
      <c r="AA7560" s="33"/>
    </row>
    <row r="7561" spans="27:27" hidden="1">
      <c r="AA7561" s="33"/>
    </row>
    <row r="7562" spans="27:27" hidden="1">
      <c r="AA7562" s="33"/>
    </row>
    <row r="7563" spans="27:27" hidden="1">
      <c r="AA7563" s="33"/>
    </row>
    <row r="7564" spans="27:27" hidden="1">
      <c r="AA7564" s="33"/>
    </row>
    <row r="7565" spans="27:27" hidden="1">
      <c r="AA7565" s="33"/>
    </row>
    <row r="7566" spans="27:27" hidden="1">
      <c r="AA7566" s="33"/>
    </row>
    <row r="7567" spans="27:27" hidden="1">
      <c r="AA7567" s="33"/>
    </row>
    <row r="7568" spans="27:27" hidden="1">
      <c r="AA7568" s="33"/>
    </row>
    <row r="7569" spans="27:27" hidden="1">
      <c r="AA7569" s="33"/>
    </row>
    <row r="7570" spans="27:27" hidden="1">
      <c r="AA7570" s="33"/>
    </row>
    <row r="7571" spans="27:27" hidden="1">
      <c r="AA7571" s="33"/>
    </row>
    <row r="7572" spans="27:27" hidden="1">
      <c r="AA7572" s="33"/>
    </row>
    <row r="7573" spans="27:27" hidden="1">
      <c r="AA7573" s="33"/>
    </row>
    <row r="7574" spans="27:27" hidden="1">
      <c r="AA7574" s="33"/>
    </row>
    <row r="7575" spans="27:27" hidden="1">
      <c r="AA7575" s="33"/>
    </row>
    <row r="7576" spans="27:27" hidden="1">
      <c r="AA7576" s="33"/>
    </row>
    <row r="7577" spans="27:27" hidden="1">
      <c r="AA7577" s="33"/>
    </row>
    <row r="7578" spans="27:27" hidden="1">
      <c r="AA7578" s="33"/>
    </row>
    <row r="7579" spans="27:27" hidden="1">
      <c r="AA7579" s="33"/>
    </row>
    <row r="7580" spans="27:27" hidden="1">
      <c r="AA7580" s="33"/>
    </row>
    <row r="7581" spans="27:27" hidden="1">
      <c r="AA7581" s="33"/>
    </row>
    <row r="7582" spans="27:27" hidden="1">
      <c r="AA7582" s="33"/>
    </row>
    <row r="7583" spans="27:27" hidden="1">
      <c r="AA7583" s="33"/>
    </row>
    <row r="7584" spans="27:27" hidden="1">
      <c r="AA7584" s="33"/>
    </row>
    <row r="7585" spans="27:27" hidden="1">
      <c r="AA7585" s="33"/>
    </row>
    <row r="7586" spans="27:27" hidden="1">
      <c r="AA7586" s="33"/>
    </row>
    <row r="7587" spans="27:27" hidden="1">
      <c r="AA7587" s="33"/>
    </row>
    <row r="7588" spans="27:27" hidden="1">
      <c r="AA7588" s="33"/>
    </row>
    <row r="7589" spans="27:27" hidden="1">
      <c r="AA7589" s="33"/>
    </row>
    <row r="7590" spans="27:27" hidden="1">
      <c r="AA7590" s="33"/>
    </row>
    <row r="7591" spans="27:27" hidden="1">
      <c r="AA7591" s="33"/>
    </row>
    <row r="7592" spans="27:27" hidden="1">
      <c r="AA7592" s="33"/>
    </row>
    <row r="7593" spans="27:27" hidden="1">
      <c r="AA7593" s="33"/>
    </row>
    <row r="7594" spans="27:27" hidden="1">
      <c r="AA7594" s="33"/>
    </row>
    <row r="7595" spans="27:27" hidden="1">
      <c r="AA7595" s="33"/>
    </row>
    <row r="7596" spans="27:27" hidden="1">
      <c r="AA7596" s="33"/>
    </row>
    <row r="7597" spans="27:27" hidden="1">
      <c r="AA7597" s="33"/>
    </row>
    <row r="7598" spans="27:27" hidden="1">
      <c r="AA7598" s="33"/>
    </row>
    <row r="7599" spans="27:27" hidden="1">
      <c r="AA7599" s="33"/>
    </row>
    <row r="7600" spans="27:27" hidden="1">
      <c r="AA7600" s="33"/>
    </row>
    <row r="7601" spans="27:27" hidden="1">
      <c r="AA7601" s="33"/>
    </row>
    <row r="7602" spans="27:27" hidden="1">
      <c r="AA7602" s="33"/>
    </row>
    <row r="7603" spans="27:27" hidden="1">
      <c r="AA7603" s="33"/>
    </row>
    <row r="7604" spans="27:27" hidden="1">
      <c r="AA7604" s="33"/>
    </row>
    <row r="7605" spans="27:27" hidden="1">
      <c r="AA7605" s="33"/>
    </row>
    <row r="7606" spans="27:27" hidden="1">
      <c r="AA7606" s="33"/>
    </row>
    <row r="7607" spans="27:27" hidden="1">
      <c r="AA7607" s="33"/>
    </row>
    <row r="7608" spans="27:27" hidden="1">
      <c r="AA7608" s="33"/>
    </row>
    <row r="7609" spans="27:27" hidden="1">
      <c r="AA7609" s="33"/>
    </row>
    <row r="7610" spans="27:27" hidden="1">
      <c r="AA7610" s="33"/>
    </row>
    <row r="7611" spans="27:27" hidden="1">
      <c r="AA7611" s="33"/>
    </row>
    <row r="7612" spans="27:27" hidden="1">
      <c r="AA7612" s="33"/>
    </row>
    <row r="7613" spans="27:27" hidden="1">
      <c r="AA7613" s="33"/>
    </row>
    <row r="7614" spans="27:27" hidden="1">
      <c r="AA7614" s="33"/>
    </row>
    <row r="7615" spans="27:27" hidden="1">
      <c r="AA7615" s="33"/>
    </row>
    <row r="7616" spans="27:27" hidden="1">
      <c r="AA7616" s="33"/>
    </row>
    <row r="7617" spans="27:27" hidden="1">
      <c r="AA7617" s="33"/>
    </row>
    <row r="7618" spans="27:27" hidden="1">
      <c r="AA7618" s="33"/>
    </row>
    <row r="7619" spans="27:27" hidden="1">
      <c r="AA7619" s="33"/>
    </row>
    <row r="7620" spans="27:27" hidden="1">
      <c r="AA7620" s="33"/>
    </row>
    <row r="7621" spans="27:27" hidden="1">
      <c r="AA7621" s="33"/>
    </row>
    <row r="7622" spans="27:27" hidden="1">
      <c r="AA7622" s="33"/>
    </row>
    <row r="7623" spans="27:27" hidden="1">
      <c r="AA7623" s="33"/>
    </row>
    <row r="7624" spans="27:27" hidden="1">
      <c r="AA7624" s="33"/>
    </row>
    <row r="7625" spans="27:27" hidden="1">
      <c r="AA7625" s="33"/>
    </row>
    <row r="7626" spans="27:27" hidden="1">
      <c r="AA7626" s="33"/>
    </row>
    <row r="7627" spans="27:27" hidden="1">
      <c r="AA7627" s="33"/>
    </row>
    <row r="7628" spans="27:27" hidden="1">
      <c r="AA7628" s="33"/>
    </row>
    <row r="7629" spans="27:27" hidden="1">
      <c r="AA7629" s="33"/>
    </row>
    <row r="7630" spans="27:27" hidden="1">
      <c r="AA7630" s="33"/>
    </row>
    <row r="7631" spans="27:27" hidden="1">
      <c r="AA7631" s="33"/>
    </row>
    <row r="7632" spans="27:27" hidden="1">
      <c r="AA7632" s="33"/>
    </row>
    <row r="7633" spans="27:27" hidden="1">
      <c r="AA7633" s="33"/>
    </row>
    <row r="7634" spans="27:27" hidden="1">
      <c r="AA7634" s="33"/>
    </row>
    <row r="7635" spans="27:27" hidden="1">
      <c r="AA7635" s="33"/>
    </row>
    <row r="7636" spans="27:27" hidden="1">
      <c r="AA7636" s="33"/>
    </row>
    <row r="7637" spans="27:27" hidden="1">
      <c r="AA7637" s="33"/>
    </row>
    <row r="7638" spans="27:27" hidden="1">
      <c r="AA7638" s="33"/>
    </row>
    <row r="7639" spans="27:27" hidden="1">
      <c r="AA7639" s="33"/>
    </row>
    <row r="7640" spans="27:27" hidden="1">
      <c r="AA7640" s="33"/>
    </row>
    <row r="7641" spans="27:27" hidden="1">
      <c r="AA7641" s="33"/>
    </row>
    <row r="7642" spans="27:27" hidden="1">
      <c r="AA7642" s="33"/>
    </row>
    <row r="7643" spans="27:27" hidden="1">
      <c r="AA7643" s="33"/>
    </row>
    <row r="7644" spans="27:27" hidden="1">
      <c r="AA7644" s="33"/>
    </row>
    <row r="7645" spans="27:27" hidden="1">
      <c r="AA7645" s="33"/>
    </row>
    <row r="7646" spans="27:27" hidden="1">
      <c r="AA7646" s="33"/>
    </row>
    <row r="7647" spans="27:27" hidden="1">
      <c r="AA7647" s="33"/>
    </row>
    <row r="7648" spans="27:27" hidden="1">
      <c r="AA7648" s="33"/>
    </row>
    <row r="7649" spans="27:27" hidden="1">
      <c r="AA7649" s="33"/>
    </row>
    <row r="7650" spans="27:27" hidden="1">
      <c r="AA7650" s="33"/>
    </row>
    <row r="7651" spans="27:27" hidden="1">
      <c r="AA7651" s="33"/>
    </row>
    <row r="7652" spans="27:27" hidden="1">
      <c r="AA7652" s="33"/>
    </row>
    <row r="7653" spans="27:27" hidden="1">
      <c r="AA7653" s="33"/>
    </row>
    <row r="7654" spans="27:27" hidden="1">
      <c r="AA7654" s="33"/>
    </row>
    <row r="7655" spans="27:27" hidden="1">
      <c r="AA7655" s="33"/>
    </row>
    <row r="7656" spans="27:27" hidden="1">
      <c r="AA7656" s="33"/>
    </row>
    <row r="7657" spans="27:27" hidden="1">
      <c r="AA7657" s="33"/>
    </row>
    <row r="7658" spans="27:27" hidden="1">
      <c r="AA7658" s="33"/>
    </row>
    <row r="7659" spans="27:27" hidden="1">
      <c r="AA7659" s="33"/>
    </row>
    <row r="7660" spans="27:27" hidden="1">
      <c r="AA7660" s="33"/>
    </row>
    <row r="7661" spans="27:27" hidden="1">
      <c r="AA7661" s="33"/>
    </row>
    <row r="7662" spans="27:27" hidden="1">
      <c r="AA7662" s="33"/>
    </row>
    <row r="7663" spans="27:27" hidden="1">
      <c r="AA7663" s="33"/>
    </row>
    <row r="7664" spans="27:27" hidden="1">
      <c r="AA7664" s="33"/>
    </row>
    <row r="7665" spans="27:27" hidden="1">
      <c r="AA7665" s="33"/>
    </row>
    <row r="7666" spans="27:27" hidden="1">
      <c r="AA7666" s="33"/>
    </row>
    <row r="7667" spans="27:27" hidden="1">
      <c r="AA7667" s="33"/>
    </row>
    <row r="7668" spans="27:27" hidden="1">
      <c r="AA7668" s="33"/>
    </row>
    <row r="7669" spans="27:27" hidden="1">
      <c r="AA7669" s="33"/>
    </row>
    <row r="7670" spans="27:27" hidden="1">
      <c r="AA7670" s="33"/>
    </row>
    <row r="7671" spans="27:27" hidden="1">
      <c r="AA7671" s="33"/>
    </row>
    <row r="7672" spans="27:27" hidden="1">
      <c r="AA7672" s="33"/>
    </row>
    <row r="7673" spans="27:27" hidden="1">
      <c r="AA7673" s="33"/>
    </row>
    <row r="7674" spans="27:27" hidden="1">
      <c r="AA7674" s="33"/>
    </row>
    <row r="7675" spans="27:27" hidden="1">
      <c r="AA7675" s="33"/>
    </row>
    <row r="7676" spans="27:27" hidden="1">
      <c r="AA7676" s="33"/>
    </row>
    <row r="7677" spans="27:27" hidden="1">
      <c r="AA7677" s="33"/>
    </row>
    <row r="7678" spans="27:27" hidden="1">
      <c r="AA7678" s="33"/>
    </row>
    <row r="7679" spans="27:27" hidden="1">
      <c r="AA7679" s="33"/>
    </row>
    <row r="7680" spans="27:27" hidden="1">
      <c r="AA7680" s="33"/>
    </row>
    <row r="7681" spans="27:27" hidden="1">
      <c r="AA7681" s="33"/>
    </row>
    <row r="7682" spans="27:27" hidden="1">
      <c r="AA7682" s="33"/>
    </row>
    <row r="7683" spans="27:27" hidden="1">
      <c r="AA7683" s="33"/>
    </row>
    <row r="7684" spans="27:27" hidden="1">
      <c r="AA7684" s="33"/>
    </row>
    <row r="7685" spans="27:27" hidden="1">
      <c r="AA7685" s="33"/>
    </row>
    <row r="7686" spans="27:27" hidden="1">
      <c r="AA7686" s="33"/>
    </row>
    <row r="7687" spans="27:27" hidden="1">
      <c r="AA7687" s="33"/>
    </row>
    <row r="7688" spans="27:27" hidden="1">
      <c r="AA7688" s="33"/>
    </row>
    <row r="7689" spans="27:27" hidden="1">
      <c r="AA7689" s="33"/>
    </row>
    <row r="7690" spans="27:27" hidden="1">
      <c r="AA7690" s="33"/>
    </row>
    <row r="7691" spans="27:27" hidden="1">
      <c r="AA7691" s="33"/>
    </row>
    <row r="7692" spans="27:27" hidden="1">
      <c r="AA7692" s="33"/>
    </row>
    <row r="7693" spans="27:27" hidden="1">
      <c r="AA7693" s="33"/>
    </row>
    <row r="7694" spans="27:27" hidden="1">
      <c r="AA7694" s="33"/>
    </row>
    <row r="7695" spans="27:27" hidden="1">
      <c r="AA7695" s="33"/>
    </row>
    <row r="7696" spans="27:27" hidden="1">
      <c r="AA7696" s="33"/>
    </row>
    <row r="7697" spans="27:27" hidden="1">
      <c r="AA7697" s="33"/>
    </row>
    <row r="7698" spans="27:27" hidden="1">
      <c r="AA7698" s="33"/>
    </row>
    <row r="7699" spans="27:27" hidden="1">
      <c r="AA7699" s="33"/>
    </row>
    <row r="7700" spans="27:27" hidden="1">
      <c r="AA7700" s="33"/>
    </row>
    <row r="7701" spans="27:27" hidden="1">
      <c r="AA7701" s="33"/>
    </row>
    <row r="7702" spans="27:27" hidden="1">
      <c r="AA7702" s="33"/>
    </row>
    <row r="7703" spans="27:27" hidden="1">
      <c r="AA7703" s="33"/>
    </row>
    <row r="7704" spans="27:27" hidden="1">
      <c r="AA7704" s="33"/>
    </row>
    <row r="7705" spans="27:27" hidden="1">
      <c r="AA7705" s="33"/>
    </row>
    <row r="7706" spans="27:27" hidden="1">
      <c r="AA7706" s="33"/>
    </row>
    <row r="7707" spans="27:27" hidden="1">
      <c r="AA7707" s="33"/>
    </row>
    <row r="7708" spans="27:27" hidden="1">
      <c r="AA7708" s="33"/>
    </row>
    <row r="7709" spans="27:27" hidden="1">
      <c r="AA7709" s="33"/>
    </row>
    <row r="7710" spans="27:27" hidden="1">
      <c r="AA7710" s="33"/>
    </row>
    <row r="7711" spans="27:27" hidden="1">
      <c r="AA7711" s="33"/>
    </row>
    <row r="7712" spans="27:27" hidden="1">
      <c r="AA7712" s="33"/>
    </row>
    <row r="7713" spans="27:27" hidden="1">
      <c r="AA7713" s="33"/>
    </row>
    <row r="7714" spans="27:27" hidden="1">
      <c r="AA7714" s="33"/>
    </row>
    <row r="7715" spans="27:27" hidden="1">
      <c r="AA7715" s="33"/>
    </row>
    <row r="7716" spans="27:27" hidden="1">
      <c r="AA7716" s="33"/>
    </row>
    <row r="7717" spans="27:27" hidden="1">
      <c r="AA7717" s="33"/>
    </row>
    <row r="7718" spans="27:27" hidden="1">
      <c r="AA7718" s="33"/>
    </row>
    <row r="7719" spans="27:27" hidden="1">
      <c r="AA7719" s="33"/>
    </row>
    <row r="7720" spans="27:27" hidden="1">
      <c r="AA7720" s="33"/>
    </row>
    <row r="7721" spans="27:27" hidden="1">
      <c r="AA7721" s="33"/>
    </row>
    <row r="7722" spans="27:27" hidden="1">
      <c r="AA7722" s="33"/>
    </row>
    <row r="7723" spans="27:27" hidden="1">
      <c r="AA7723" s="33"/>
    </row>
    <row r="7724" spans="27:27" hidden="1">
      <c r="AA7724" s="33"/>
    </row>
    <row r="7725" spans="27:27" hidden="1">
      <c r="AA7725" s="33"/>
    </row>
    <row r="7726" spans="27:27" hidden="1">
      <c r="AA7726" s="33"/>
    </row>
    <row r="7727" spans="27:27" hidden="1">
      <c r="AA7727" s="33"/>
    </row>
    <row r="7728" spans="27:27" hidden="1">
      <c r="AA7728" s="33"/>
    </row>
    <row r="7729" spans="27:27" hidden="1">
      <c r="AA7729" s="33"/>
    </row>
    <row r="7730" spans="27:27" hidden="1">
      <c r="AA7730" s="33"/>
    </row>
    <row r="7731" spans="27:27" hidden="1">
      <c r="AA7731" s="33"/>
    </row>
    <row r="7732" spans="27:27" hidden="1">
      <c r="AA7732" s="33"/>
    </row>
    <row r="7733" spans="27:27" hidden="1">
      <c r="AA7733" s="33"/>
    </row>
    <row r="7734" spans="27:27" hidden="1">
      <c r="AA7734" s="33"/>
    </row>
    <row r="7735" spans="27:27" hidden="1">
      <c r="AA7735" s="33"/>
    </row>
    <row r="7736" spans="27:27" hidden="1">
      <c r="AA7736" s="33"/>
    </row>
    <row r="7737" spans="27:27" hidden="1">
      <c r="AA7737" s="33"/>
    </row>
    <row r="7738" spans="27:27" hidden="1">
      <c r="AA7738" s="33"/>
    </row>
    <row r="7739" spans="27:27" hidden="1">
      <c r="AA7739" s="33"/>
    </row>
    <row r="7740" spans="27:27" hidden="1">
      <c r="AA7740" s="33"/>
    </row>
    <row r="7741" spans="27:27" hidden="1">
      <c r="AA7741" s="33"/>
    </row>
    <row r="7742" spans="27:27" hidden="1">
      <c r="AA7742" s="33"/>
    </row>
    <row r="7743" spans="27:27" hidden="1">
      <c r="AA7743" s="33"/>
    </row>
    <row r="7744" spans="27:27" hidden="1">
      <c r="AA7744" s="33"/>
    </row>
    <row r="7745" spans="27:27" hidden="1">
      <c r="AA7745" s="33"/>
    </row>
    <row r="7746" spans="27:27" hidden="1">
      <c r="AA7746" s="33"/>
    </row>
    <row r="7747" spans="27:27" hidden="1">
      <c r="AA7747" s="33"/>
    </row>
    <row r="7748" spans="27:27" hidden="1">
      <c r="AA7748" s="33"/>
    </row>
    <row r="7749" spans="27:27" hidden="1">
      <c r="AA7749" s="33"/>
    </row>
    <row r="7750" spans="27:27" hidden="1">
      <c r="AA7750" s="33"/>
    </row>
    <row r="7751" spans="27:27" hidden="1">
      <c r="AA7751" s="33"/>
    </row>
    <row r="7752" spans="27:27" hidden="1">
      <c r="AA7752" s="33"/>
    </row>
    <row r="7753" spans="27:27" hidden="1">
      <c r="AA7753" s="33"/>
    </row>
    <row r="7754" spans="27:27" hidden="1">
      <c r="AA7754" s="33"/>
    </row>
    <row r="7755" spans="27:27" hidden="1">
      <c r="AA7755" s="33"/>
    </row>
    <row r="7756" spans="27:27" hidden="1">
      <c r="AA7756" s="33"/>
    </row>
    <row r="7757" spans="27:27" hidden="1">
      <c r="AA7757" s="33"/>
    </row>
    <row r="7758" spans="27:27" hidden="1">
      <c r="AA7758" s="33"/>
    </row>
    <row r="7759" spans="27:27" hidden="1">
      <c r="AA7759" s="33"/>
    </row>
    <row r="7760" spans="27:27" hidden="1">
      <c r="AA7760" s="33"/>
    </row>
    <row r="7761" spans="27:27" hidden="1">
      <c r="AA7761" s="33"/>
    </row>
    <row r="7762" spans="27:27" hidden="1">
      <c r="AA7762" s="33"/>
    </row>
    <row r="7763" spans="27:27" hidden="1">
      <c r="AA7763" s="33"/>
    </row>
    <row r="7764" spans="27:27" hidden="1">
      <c r="AA7764" s="33"/>
    </row>
    <row r="7765" spans="27:27" hidden="1">
      <c r="AA7765" s="33"/>
    </row>
    <row r="7766" spans="27:27" hidden="1">
      <c r="AA7766" s="33"/>
    </row>
    <row r="7767" spans="27:27" hidden="1">
      <c r="AA7767" s="33"/>
    </row>
    <row r="7768" spans="27:27" hidden="1">
      <c r="AA7768" s="33"/>
    </row>
    <row r="7769" spans="27:27" hidden="1">
      <c r="AA7769" s="33"/>
    </row>
    <row r="7770" spans="27:27" hidden="1">
      <c r="AA7770" s="33"/>
    </row>
    <row r="7771" spans="27:27" hidden="1">
      <c r="AA7771" s="33"/>
    </row>
    <row r="7772" spans="27:27" hidden="1">
      <c r="AA7772" s="33"/>
    </row>
    <row r="7773" spans="27:27" hidden="1">
      <c r="AA7773" s="33"/>
    </row>
    <row r="7774" spans="27:27" hidden="1">
      <c r="AA7774" s="33"/>
    </row>
    <row r="7775" spans="27:27" hidden="1">
      <c r="AA7775" s="33"/>
    </row>
    <row r="7776" spans="27:27" hidden="1">
      <c r="AA7776" s="33"/>
    </row>
    <row r="7777" spans="27:27" hidden="1">
      <c r="AA7777" s="33"/>
    </row>
    <row r="7778" spans="27:27" hidden="1">
      <c r="AA7778" s="33"/>
    </row>
    <row r="7779" spans="27:27" hidden="1">
      <c r="AA7779" s="33"/>
    </row>
    <row r="7780" spans="27:27" hidden="1">
      <c r="AA7780" s="33"/>
    </row>
    <row r="7781" spans="27:27" hidden="1">
      <c r="AA7781" s="33"/>
    </row>
    <row r="7782" spans="27:27" hidden="1">
      <c r="AA7782" s="33"/>
    </row>
    <row r="7783" spans="27:27" hidden="1">
      <c r="AA7783" s="33"/>
    </row>
    <row r="7784" spans="27:27" hidden="1">
      <c r="AA7784" s="33"/>
    </row>
    <row r="7785" spans="27:27" hidden="1">
      <c r="AA7785" s="33"/>
    </row>
    <row r="7786" spans="27:27" hidden="1">
      <c r="AA7786" s="33"/>
    </row>
    <row r="7787" spans="27:27" hidden="1">
      <c r="AA7787" s="33"/>
    </row>
    <row r="7788" spans="27:27" hidden="1">
      <c r="AA7788" s="33"/>
    </row>
    <row r="7789" spans="27:27" hidden="1">
      <c r="AA7789" s="33"/>
    </row>
    <row r="7790" spans="27:27" hidden="1">
      <c r="AA7790" s="33"/>
    </row>
    <row r="7791" spans="27:27" hidden="1">
      <c r="AA7791" s="33"/>
    </row>
    <row r="7792" spans="27:27" hidden="1">
      <c r="AA7792" s="33"/>
    </row>
    <row r="7793" spans="27:27" hidden="1">
      <c r="AA7793" s="33"/>
    </row>
    <row r="7794" spans="27:27" hidden="1">
      <c r="AA7794" s="33"/>
    </row>
    <row r="7795" spans="27:27" hidden="1">
      <c r="AA7795" s="33"/>
    </row>
    <row r="7796" spans="27:27" hidden="1">
      <c r="AA7796" s="33"/>
    </row>
    <row r="7797" spans="27:27" hidden="1">
      <c r="AA7797" s="33"/>
    </row>
    <row r="7798" spans="27:27" hidden="1">
      <c r="AA7798" s="33"/>
    </row>
    <row r="7799" spans="27:27" hidden="1">
      <c r="AA7799" s="33"/>
    </row>
    <row r="7800" spans="27:27" hidden="1">
      <c r="AA7800" s="33"/>
    </row>
    <row r="7801" spans="27:27" hidden="1">
      <c r="AA7801" s="33"/>
    </row>
    <row r="7802" spans="27:27" hidden="1">
      <c r="AA7802" s="33"/>
    </row>
    <row r="7803" spans="27:27" hidden="1">
      <c r="AA7803" s="33"/>
    </row>
    <row r="7804" spans="27:27" hidden="1">
      <c r="AA7804" s="33"/>
    </row>
    <row r="7805" spans="27:27" hidden="1">
      <c r="AA7805" s="33"/>
    </row>
    <row r="7806" spans="27:27" hidden="1">
      <c r="AA7806" s="33"/>
    </row>
    <row r="7807" spans="27:27" hidden="1">
      <c r="AA7807" s="33"/>
    </row>
    <row r="7808" spans="27:27" hidden="1">
      <c r="AA7808" s="33"/>
    </row>
    <row r="7809" spans="27:27" hidden="1">
      <c r="AA7809" s="33"/>
    </row>
    <row r="7810" spans="27:27" hidden="1">
      <c r="AA7810" s="33"/>
    </row>
    <row r="7811" spans="27:27" hidden="1">
      <c r="AA7811" s="33"/>
    </row>
    <row r="7812" spans="27:27" hidden="1">
      <c r="AA7812" s="33"/>
    </row>
    <row r="7813" spans="27:27" hidden="1">
      <c r="AA7813" s="33"/>
    </row>
    <row r="7814" spans="27:27" hidden="1">
      <c r="AA7814" s="33"/>
    </row>
    <row r="7815" spans="27:27" hidden="1">
      <c r="AA7815" s="33"/>
    </row>
    <row r="7816" spans="27:27" hidden="1">
      <c r="AA7816" s="33"/>
    </row>
    <row r="7817" spans="27:27" hidden="1">
      <c r="AA7817" s="33"/>
    </row>
    <row r="7818" spans="27:27" hidden="1">
      <c r="AA7818" s="33"/>
    </row>
    <row r="7819" spans="27:27" hidden="1">
      <c r="AA7819" s="33"/>
    </row>
    <row r="7820" spans="27:27" hidden="1">
      <c r="AA7820" s="33"/>
    </row>
    <row r="7821" spans="27:27" hidden="1">
      <c r="AA7821" s="33"/>
    </row>
    <row r="7822" spans="27:27" hidden="1">
      <c r="AA7822" s="33"/>
    </row>
    <row r="7823" spans="27:27" hidden="1">
      <c r="AA7823" s="33"/>
    </row>
    <row r="7824" spans="27:27" hidden="1">
      <c r="AA7824" s="33"/>
    </row>
    <row r="7825" spans="27:27" hidden="1">
      <c r="AA7825" s="33"/>
    </row>
    <row r="7826" spans="27:27" hidden="1">
      <c r="AA7826" s="33"/>
    </row>
    <row r="7827" spans="27:27" hidden="1">
      <c r="AA7827" s="33"/>
    </row>
    <row r="7828" spans="27:27" hidden="1">
      <c r="AA7828" s="33"/>
    </row>
    <row r="7829" spans="27:27" hidden="1">
      <c r="AA7829" s="33"/>
    </row>
    <row r="7830" spans="27:27" hidden="1">
      <c r="AA7830" s="33"/>
    </row>
    <row r="7831" spans="27:27" hidden="1">
      <c r="AA7831" s="33"/>
    </row>
    <row r="7832" spans="27:27" hidden="1">
      <c r="AA7832" s="33"/>
    </row>
    <row r="7833" spans="27:27" hidden="1">
      <c r="AA7833" s="33"/>
    </row>
    <row r="7834" spans="27:27" hidden="1">
      <c r="AA7834" s="33"/>
    </row>
    <row r="7835" spans="27:27" hidden="1">
      <c r="AA7835" s="33"/>
    </row>
    <row r="7836" spans="27:27" hidden="1">
      <c r="AA7836" s="33"/>
    </row>
    <row r="7837" spans="27:27" hidden="1">
      <c r="AA7837" s="33"/>
    </row>
    <row r="7838" spans="27:27" hidden="1">
      <c r="AA7838" s="33"/>
    </row>
    <row r="7839" spans="27:27" hidden="1">
      <c r="AA7839" s="33"/>
    </row>
    <row r="7840" spans="27:27" hidden="1">
      <c r="AA7840" s="33"/>
    </row>
    <row r="7841" spans="27:27" hidden="1">
      <c r="AA7841" s="33"/>
    </row>
    <row r="7842" spans="27:27" hidden="1">
      <c r="AA7842" s="33"/>
    </row>
    <row r="7843" spans="27:27" hidden="1">
      <c r="AA7843" s="33"/>
    </row>
    <row r="7844" spans="27:27" hidden="1">
      <c r="AA7844" s="33"/>
    </row>
    <row r="7845" spans="27:27" hidden="1">
      <c r="AA7845" s="33"/>
    </row>
    <row r="7846" spans="27:27" hidden="1">
      <c r="AA7846" s="33"/>
    </row>
    <row r="7847" spans="27:27" hidden="1">
      <c r="AA7847" s="33"/>
    </row>
    <row r="7848" spans="27:27" hidden="1">
      <c r="AA7848" s="33"/>
    </row>
    <row r="7849" spans="27:27" hidden="1">
      <c r="AA7849" s="33"/>
    </row>
    <row r="7850" spans="27:27" hidden="1">
      <c r="AA7850" s="33"/>
    </row>
    <row r="7851" spans="27:27" hidden="1">
      <c r="AA7851" s="33"/>
    </row>
    <row r="7852" spans="27:27" hidden="1">
      <c r="AA7852" s="33"/>
    </row>
    <row r="7853" spans="27:27" hidden="1">
      <c r="AA7853" s="33"/>
    </row>
    <row r="7854" spans="27:27" hidden="1">
      <c r="AA7854" s="33"/>
    </row>
    <row r="7855" spans="27:27" hidden="1">
      <c r="AA7855" s="33"/>
    </row>
    <row r="7856" spans="27:27" hidden="1">
      <c r="AA7856" s="33"/>
    </row>
    <row r="7857" spans="27:27" hidden="1">
      <c r="AA7857" s="33"/>
    </row>
    <row r="7858" spans="27:27" hidden="1">
      <c r="AA7858" s="33"/>
    </row>
    <row r="7859" spans="27:27" hidden="1">
      <c r="AA7859" s="33"/>
    </row>
    <row r="7860" spans="27:27" hidden="1">
      <c r="AA7860" s="33"/>
    </row>
    <row r="7861" spans="27:27" hidden="1">
      <c r="AA7861" s="33"/>
    </row>
    <row r="7862" spans="27:27" hidden="1">
      <c r="AA7862" s="33"/>
    </row>
    <row r="7863" spans="27:27" hidden="1">
      <c r="AA7863" s="33"/>
    </row>
    <row r="7864" spans="27:27" hidden="1">
      <c r="AA7864" s="33"/>
    </row>
    <row r="7865" spans="27:27" hidden="1">
      <c r="AA7865" s="33"/>
    </row>
    <row r="7866" spans="27:27" hidden="1">
      <c r="AA7866" s="33"/>
    </row>
    <row r="7867" spans="27:27" hidden="1">
      <c r="AA7867" s="33"/>
    </row>
    <row r="7868" spans="27:27" hidden="1">
      <c r="AA7868" s="33"/>
    </row>
    <row r="7869" spans="27:27" hidden="1">
      <c r="AA7869" s="33"/>
    </row>
    <row r="7870" spans="27:27" hidden="1">
      <c r="AA7870" s="33"/>
    </row>
    <row r="7871" spans="27:27" hidden="1">
      <c r="AA7871" s="33"/>
    </row>
    <row r="7872" spans="27:27" hidden="1">
      <c r="AA7872" s="33"/>
    </row>
    <row r="7873" spans="27:27" hidden="1">
      <c r="AA7873" s="33"/>
    </row>
    <row r="7874" spans="27:27" hidden="1">
      <c r="AA7874" s="33"/>
    </row>
    <row r="7875" spans="27:27" hidden="1">
      <c r="AA7875" s="33"/>
    </row>
    <row r="7876" spans="27:27" hidden="1">
      <c r="AA7876" s="33"/>
    </row>
    <row r="7877" spans="27:27" hidden="1">
      <c r="AA7877" s="33"/>
    </row>
    <row r="7878" spans="27:27" hidden="1">
      <c r="AA7878" s="33"/>
    </row>
    <row r="7879" spans="27:27" hidden="1">
      <c r="AA7879" s="33"/>
    </row>
    <row r="7880" spans="27:27" hidden="1">
      <c r="AA7880" s="33"/>
    </row>
    <row r="7881" spans="27:27" hidden="1">
      <c r="AA7881" s="33"/>
    </row>
    <row r="7882" spans="27:27" hidden="1">
      <c r="AA7882" s="33"/>
    </row>
    <row r="7883" spans="27:27" hidden="1">
      <c r="AA7883" s="33"/>
    </row>
    <row r="7884" spans="27:27" hidden="1">
      <c r="AA7884" s="33"/>
    </row>
    <row r="7885" spans="27:27" hidden="1">
      <c r="AA7885" s="33"/>
    </row>
    <row r="7886" spans="27:27" hidden="1">
      <c r="AA7886" s="33"/>
    </row>
    <row r="7887" spans="27:27" hidden="1">
      <c r="AA7887" s="33"/>
    </row>
    <row r="7888" spans="27:27" hidden="1">
      <c r="AA7888" s="33"/>
    </row>
    <row r="7889" spans="27:27" hidden="1">
      <c r="AA7889" s="33"/>
    </row>
    <row r="7890" spans="27:27" hidden="1">
      <c r="AA7890" s="33"/>
    </row>
    <row r="7891" spans="27:27" hidden="1">
      <c r="AA7891" s="33"/>
    </row>
    <row r="7892" spans="27:27" hidden="1">
      <c r="AA7892" s="33"/>
    </row>
    <row r="7893" spans="27:27" hidden="1">
      <c r="AA7893" s="33"/>
    </row>
    <row r="7894" spans="27:27" hidden="1">
      <c r="AA7894" s="33"/>
    </row>
    <row r="7895" spans="27:27" hidden="1">
      <c r="AA7895" s="33"/>
    </row>
    <row r="7896" spans="27:27" hidden="1">
      <c r="AA7896" s="33"/>
    </row>
    <row r="7897" spans="27:27" hidden="1">
      <c r="AA7897" s="33"/>
    </row>
    <row r="7898" spans="27:27" hidden="1">
      <c r="AA7898" s="33"/>
    </row>
    <row r="7899" spans="27:27" hidden="1">
      <c r="AA7899" s="33"/>
    </row>
    <row r="7900" spans="27:27" hidden="1">
      <c r="AA7900" s="33"/>
    </row>
    <row r="7901" spans="27:27" hidden="1">
      <c r="AA7901" s="33"/>
    </row>
    <row r="7902" spans="27:27" hidden="1">
      <c r="AA7902" s="33"/>
    </row>
    <row r="7903" spans="27:27" hidden="1">
      <c r="AA7903" s="33"/>
    </row>
    <row r="7904" spans="27:27" hidden="1">
      <c r="AA7904" s="33"/>
    </row>
    <row r="7905" spans="27:27" hidden="1">
      <c r="AA7905" s="33"/>
    </row>
    <row r="7906" spans="27:27" hidden="1">
      <c r="AA7906" s="33"/>
    </row>
    <row r="7907" spans="27:27" hidden="1">
      <c r="AA7907" s="33"/>
    </row>
    <row r="7908" spans="27:27" hidden="1">
      <c r="AA7908" s="33"/>
    </row>
    <row r="7909" spans="27:27" hidden="1">
      <c r="AA7909" s="33"/>
    </row>
    <row r="7910" spans="27:27" hidden="1">
      <c r="AA7910" s="33"/>
    </row>
    <row r="7911" spans="27:27" hidden="1">
      <c r="AA7911" s="33"/>
    </row>
    <row r="7912" spans="27:27" hidden="1">
      <c r="AA7912" s="33"/>
    </row>
    <row r="7913" spans="27:27" hidden="1">
      <c r="AA7913" s="33"/>
    </row>
    <row r="7914" spans="27:27" hidden="1">
      <c r="AA7914" s="33"/>
    </row>
    <row r="7915" spans="27:27" hidden="1">
      <c r="AA7915" s="33"/>
    </row>
    <row r="7916" spans="27:27" hidden="1">
      <c r="AA7916" s="33"/>
    </row>
    <row r="7917" spans="27:27" hidden="1">
      <c r="AA7917" s="33"/>
    </row>
    <row r="7918" spans="27:27" hidden="1">
      <c r="AA7918" s="33"/>
    </row>
    <row r="7919" spans="27:27" hidden="1">
      <c r="AA7919" s="33"/>
    </row>
    <row r="7920" spans="27:27" hidden="1">
      <c r="AA7920" s="33"/>
    </row>
    <row r="7921" spans="27:27" hidden="1">
      <c r="AA7921" s="33"/>
    </row>
    <row r="7922" spans="27:27" hidden="1">
      <c r="AA7922" s="33"/>
    </row>
    <row r="7923" spans="27:27" hidden="1">
      <c r="AA7923" s="33"/>
    </row>
    <row r="7924" spans="27:27" hidden="1">
      <c r="AA7924" s="33"/>
    </row>
    <row r="7925" spans="27:27" hidden="1">
      <c r="AA7925" s="33"/>
    </row>
    <row r="7926" spans="27:27" hidden="1">
      <c r="AA7926" s="33"/>
    </row>
    <row r="7927" spans="27:27" hidden="1">
      <c r="AA7927" s="33"/>
    </row>
    <row r="7928" spans="27:27" hidden="1">
      <c r="AA7928" s="33"/>
    </row>
    <row r="7929" spans="27:27" hidden="1">
      <c r="AA7929" s="33"/>
    </row>
    <row r="7930" spans="27:27" hidden="1">
      <c r="AA7930" s="33"/>
    </row>
    <row r="7931" spans="27:27" hidden="1">
      <c r="AA7931" s="33"/>
    </row>
    <row r="7932" spans="27:27" hidden="1">
      <c r="AA7932" s="33"/>
    </row>
    <row r="7933" spans="27:27" hidden="1">
      <c r="AA7933" s="33"/>
    </row>
    <row r="7934" spans="27:27" hidden="1">
      <c r="AA7934" s="33"/>
    </row>
    <row r="7935" spans="27:27" hidden="1">
      <c r="AA7935" s="33"/>
    </row>
    <row r="7936" spans="27:27" hidden="1">
      <c r="AA7936" s="33"/>
    </row>
    <row r="7937" spans="27:27" hidden="1">
      <c r="AA7937" s="33"/>
    </row>
    <row r="7938" spans="27:27" hidden="1">
      <c r="AA7938" s="33"/>
    </row>
    <row r="7939" spans="27:27" hidden="1">
      <c r="AA7939" s="33"/>
    </row>
    <row r="7940" spans="27:27" hidden="1">
      <c r="AA7940" s="33"/>
    </row>
    <row r="7941" spans="27:27" hidden="1">
      <c r="AA7941" s="33"/>
    </row>
    <row r="7942" spans="27:27" hidden="1">
      <c r="AA7942" s="33"/>
    </row>
    <row r="7943" spans="27:27" hidden="1">
      <c r="AA7943" s="33"/>
    </row>
    <row r="7944" spans="27:27" hidden="1">
      <c r="AA7944" s="33"/>
    </row>
    <row r="7945" spans="27:27" hidden="1">
      <c r="AA7945" s="33"/>
    </row>
    <row r="7946" spans="27:27" hidden="1">
      <c r="AA7946" s="33"/>
    </row>
    <row r="7947" spans="27:27" hidden="1">
      <c r="AA7947" s="33"/>
    </row>
    <row r="7948" spans="27:27" hidden="1">
      <c r="AA7948" s="33"/>
    </row>
    <row r="7949" spans="27:27" hidden="1">
      <c r="AA7949" s="33"/>
    </row>
    <row r="7950" spans="27:27" hidden="1">
      <c r="AA7950" s="33"/>
    </row>
    <row r="7951" spans="27:27" hidden="1">
      <c r="AA7951" s="33"/>
    </row>
    <row r="7952" spans="27:27" hidden="1">
      <c r="AA7952" s="33"/>
    </row>
    <row r="7953" spans="27:27" hidden="1">
      <c r="AA7953" s="33"/>
    </row>
    <row r="7954" spans="27:27" hidden="1">
      <c r="AA7954" s="33"/>
    </row>
    <row r="7955" spans="27:27" hidden="1">
      <c r="AA7955" s="33"/>
    </row>
    <row r="7956" spans="27:27" hidden="1">
      <c r="AA7956" s="33"/>
    </row>
    <row r="7957" spans="27:27" hidden="1">
      <c r="AA7957" s="33"/>
    </row>
    <row r="7958" spans="27:27" hidden="1">
      <c r="AA7958" s="33"/>
    </row>
    <row r="7959" spans="27:27" hidden="1">
      <c r="AA7959" s="33"/>
    </row>
    <row r="7960" spans="27:27" hidden="1">
      <c r="AA7960" s="33"/>
    </row>
    <row r="7961" spans="27:27" hidden="1">
      <c r="AA7961" s="33"/>
    </row>
    <row r="7962" spans="27:27" hidden="1">
      <c r="AA7962" s="33"/>
    </row>
    <row r="7963" spans="27:27" hidden="1">
      <c r="AA7963" s="33"/>
    </row>
    <row r="7964" spans="27:27" hidden="1">
      <c r="AA7964" s="33"/>
    </row>
    <row r="7965" spans="27:27" hidden="1">
      <c r="AA7965" s="33"/>
    </row>
    <row r="7966" spans="27:27" hidden="1">
      <c r="AA7966" s="33"/>
    </row>
    <row r="7967" spans="27:27" hidden="1">
      <c r="AA7967" s="33"/>
    </row>
    <row r="7968" spans="27:27" hidden="1">
      <c r="AA7968" s="33"/>
    </row>
    <row r="7969" spans="27:27" hidden="1">
      <c r="AA7969" s="33"/>
    </row>
    <row r="7970" spans="27:27" hidden="1">
      <c r="AA7970" s="33"/>
    </row>
    <row r="7971" spans="27:27" hidden="1">
      <c r="AA7971" s="33"/>
    </row>
    <row r="7972" spans="27:27" hidden="1">
      <c r="AA7972" s="33"/>
    </row>
    <row r="7973" spans="27:27" hidden="1">
      <c r="AA7973" s="33"/>
    </row>
    <row r="7974" spans="27:27" hidden="1">
      <c r="AA7974" s="33"/>
    </row>
    <row r="7975" spans="27:27" hidden="1">
      <c r="AA7975" s="33"/>
    </row>
    <row r="7976" spans="27:27" hidden="1">
      <c r="AA7976" s="33"/>
    </row>
    <row r="7977" spans="27:27" hidden="1">
      <c r="AA7977" s="33"/>
    </row>
    <row r="7978" spans="27:27" hidden="1">
      <c r="AA7978" s="33"/>
    </row>
    <row r="7979" spans="27:27" hidden="1">
      <c r="AA7979" s="33"/>
    </row>
    <row r="7980" spans="27:27" hidden="1">
      <c r="AA7980" s="33"/>
    </row>
    <row r="7981" spans="27:27" hidden="1">
      <c r="AA7981" s="33"/>
    </row>
    <row r="7982" spans="27:27" hidden="1">
      <c r="AA7982" s="33"/>
    </row>
    <row r="7983" spans="27:27" hidden="1">
      <c r="AA7983" s="33"/>
    </row>
    <row r="7984" spans="27:27" hidden="1">
      <c r="AA7984" s="33"/>
    </row>
    <row r="7985" spans="27:27" hidden="1">
      <c r="AA7985" s="33"/>
    </row>
    <row r="7986" spans="27:27" hidden="1">
      <c r="AA7986" s="33"/>
    </row>
    <row r="7987" spans="27:27" hidden="1">
      <c r="AA7987" s="33"/>
    </row>
    <row r="7988" spans="27:27" hidden="1">
      <c r="AA7988" s="33"/>
    </row>
    <row r="7989" spans="27:27" hidden="1">
      <c r="AA7989" s="33"/>
    </row>
    <row r="7990" spans="27:27" hidden="1">
      <c r="AA7990" s="33"/>
    </row>
    <row r="7991" spans="27:27" hidden="1">
      <c r="AA7991" s="33"/>
    </row>
    <row r="7992" spans="27:27" hidden="1">
      <c r="AA7992" s="33"/>
    </row>
    <row r="7993" spans="27:27" hidden="1">
      <c r="AA7993" s="33"/>
    </row>
    <row r="7994" spans="27:27" hidden="1">
      <c r="AA7994" s="33"/>
    </row>
    <row r="7995" spans="27:27" hidden="1">
      <c r="AA7995" s="33"/>
    </row>
    <row r="7996" spans="27:27" hidden="1">
      <c r="AA7996" s="33"/>
    </row>
    <row r="7997" spans="27:27" hidden="1">
      <c r="AA7997" s="33"/>
    </row>
    <row r="7998" spans="27:27" hidden="1">
      <c r="AA7998" s="33"/>
    </row>
    <row r="7999" spans="27:27" hidden="1">
      <c r="AA7999" s="33"/>
    </row>
    <row r="8000" spans="27:27" hidden="1">
      <c r="AA8000" s="33"/>
    </row>
    <row r="8001" spans="27:27" hidden="1">
      <c r="AA8001" s="33"/>
    </row>
    <row r="8002" spans="27:27" hidden="1">
      <c r="AA8002" s="33"/>
    </row>
    <row r="8003" spans="27:27" hidden="1">
      <c r="AA8003" s="33"/>
    </row>
    <row r="8004" spans="27:27" hidden="1">
      <c r="AA8004" s="33"/>
    </row>
    <row r="8005" spans="27:27" hidden="1">
      <c r="AA8005" s="33"/>
    </row>
    <row r="8006" spans="27:27" hidden="1">
      <c r="AA8006" s="33"/>
    </row>
    <row r="8007" spans="27:27" hidden="1">
      <c r="AA8007" s="33"/>
    </row>
    <row r="8008" spans="27:27" hidden="1">
      <c r="AA8008" s="33"/>
    </row>
    <row r="8009" spans="27:27" hidden="1">
      <c r="AA8009" s="33"/>
    </row>
    <row r="8010" spans="27:27" hidden="1">
      <c r="AA8010" s="33"/>
    </row>
    <row r="8011" spans="27:27" hidden="1">
      <c r="AA8011" s="33"/>
    </row>
    <row r="8012" spans="27:27" hidden="1">
      <c r="AA8012" s="33"/>
    </row>
    <row r="8013" spans="27:27" hidden="1">
      <c r="AA8013" s="33"/>
    </row>
    <row r="8014" spans="27:27" hidden="1">
      <c r="AA8014" s="33"/>
    </row>
    <row r="8015" spans="27:27" hidden="1">
      <c r="AA8015" s="33"/>
    </row>
    <row r="8016" spans="27:27" hidden="1">
      <c r="AA8016" s="33"/>
    </row>
    <row r="8017" spans="27:27" hidden="1">
      <c r="AA8017" s="33"/>
    </row>
    <row r="8018" spans="27:27" hidden="1">
      <c r="AA8018" s="33"/>
    </row>
    <row r="8019" spans="27:27" hidden="1">
      <c r="AA8019" s="33"/>
    </row>
    <row r="8020" spans="27:27" hidden="1">
      <c r="AA8020" s="33"/>
    </row>
    <row r="8021" spans="27:27" hidden="1">
      <c r="AA8021" s="33"/>
    </row>
    <row r="8022" spans="27:27" hidden="1">
      <c r="AA8022" s="33"/>
    </row>
    <row r="8023" spans="27:27" hidden="1">
      <c r="AA8023" s="33"/>
    </row>
    <row r="8024" spans="27:27" hidden="1">
      <c r="AA8024" s="33"/>
    </row>
    <row r="8025" spans="27:27" hidden="1">
      <c r="AA8025" s="33"/>
    </row>
    <row r="8026" spans="27:27" hidden="1">
      <c r="AA8026" s="33"/>
    </row>
    <row r="8027" spans="27:27" hidden="1">
      <c r="AA8027" s="33"/>
    </row>
    <row r="8028" spans="27:27" hidden="1">
      <c r="AA8028" s="33"/>
    </row>
    <row r="8029" spans="27:27" hidden="1">
      <c r="AA8029" s="33"/>
    </row>
    <row r="8030" spans="27:27" hidden="1">
      <c r="AA8030" s="33"/>
    </row>
    <row r="8031" spans="27:27" hidden="1">
      <c r="AA8031" s="33"/>
    </row>
    <row r="8032" spans="27:27" hidden="1">
      <c r="AA8032" s="33"/>
    </row>
    <row r="8033" spans="27:27" hidden="1">
      <c r="AA8033" s="33"/>
    </row>
    <row r="8034" spans="27:27" hidden="1">
      <c r="AA8034" s="33"/>
    </row>
    <row r="8035" spans="27:27" hidden="1">
      <c r="AA8035" s="33"/>
    </row>
    <row r="8036" spans="27:27" hidden="1">
      <c r="AA8036" s="33"/>
    </row>
    <row r="8037" spans="27:27" hidden="1">
      <c r="AA8037" s="33"/>
    </row>
    <row r="8038" spans="27:27" hidden="1">
      <c r="AA8038" s="33"/>
    </row>
    <row r="8039" spans="27:27" hidden="1">
      <c r="AA8039" s="33"/>
    </row>
    <row r="8040" spans="27:27" hidden="1">
      <c r="AA8040" s="33"/>
    </row>
    <row r="8041" spans="27:27" hidden="1">
      <c r="AA8041" s="33"/>
    </row>
    <row r="8042" spans="27:27" hidden="1">
      <c r="AA8042" s="33"/>
    </row>
    <row r="8043" spans="27:27" hidden="1">
      <c r="AA8043" s="33"/>
    </row>
    <row r="8044" spans="27:27" hidden="1">
      <c r="AA8044" s="33"/>
    </row>
    <row r="8045" spans="27:27" hidden="1">
      <c r="AA8045" s="33"/>
    </row>
    <row r="8046" spans="27:27" hidden="1">
      <c r="AA8046" s="33"/>
    </row>
    <row r="8047" spans="27:27" hidden="1">
      <c r="AA8047" s="33"/>
    </row>
    <row r="8048" spans="27:27" hidden="1">
      <c r="AA8048" s="33"/>
    </row>
    <row r="8049" spans="27:27" hidden="1">
      <c r="AA8049" s="33"/>
    </row>
    <row r="8050" spans="27:27" hidden="1">
      <c r="AA8050" s="33"/>
    </row>
    <row r="8051" spans="27:27" hidden="1">
      <c r="AA8051" s="33"/>
    </row>
    <row r="8052" spans="27:27" hidden="1">
      <c r="AA8052" s="33"/>
    </row>
    <row r="8053" spans="27:27" hidden="1">
      <c r="AA8053" s="33"/>
    </row>
    <row r="8054" spans="27:27" hidden="1">
      <c r="AA8054" s="33"/>
    </row>
    <row r="8055" spans="27:27" hidden="1">
      <c r="AA8055" s="33"/>
    </row>
    <row r="8056" spans="27:27" hidden="1">
      <c r="AA8056" s="33"/>
    </row>
    <row r="8057" spans="27:27" hidden="1">
      <c r="AA8057" s="33"/>
    </row>
    <row r="8058" spans="27:27" hidden="1">
      <c r="AA8058" s="33"/>
    </row>
    <row r="8059" spans="27:27" hidden="1">
      <c r="AA8059" s="33"/>
    </row>
    <row r="8060" spans="27:27" hidden="1">
      <c r="AA8060" s="33"/>
    </row>
    <row r="8061" spans="27:27" hidden="1">
      <c r="AA8061" s="33"/>
    </row>
    <row r="8062" spans="27:27" hidden="1">
      <c r="AA8062" s="33"/>
    </row>
    <row r="8063" spans="27:27" hidden="1">
      <c r="AA8063" s="33"/>
    </row>
    <row r="8064" spans="27:27" hidden="1">
      <c r="AA8064" s="33"/>
    </row>
    <row r="8065" spans="27:27" hidden="1">
      <c r="AA8065" s="33"/>
    </row>
    <row r="8066" spans="27:27" hidden="1">
      <c r="AA8066" s="33"/>
    </row>
    <row r="8067" spans="27:27" hidden="1">
      <c r="AA8067" s="33"/>
    </row>
    <row r="8068" spans="27:27" hidden="1">
      <c r="AA8068" s="33"/>
    </row>
    <row r="8069" spans="27:27" hidden="1">
      <c r="AA8069" s="33"/>
    </row>
    <row r="8070" spans="27:27" hidden="1">
      <c r="AA8070" s="33"/>
    </row>
    <row r="8071" spans="27:27" hidden="1">
      <c r="AA8071" s="33"/>
    </row>
    <row r="8072" spans="27:27" hidden="1">
      <c r="AA8072" s="33"/>
    </row>
    <row r="8073" spans="27:27" hidden="1">
      <c r="AA8073" s="33"/>
    </row>
    <row r="8074" spans="27:27" hidden="1">
      <c r="AA8074" s="33"/>
    </row>
    <row r="8075" spans="27:27" hidden="1">
      <c r="AA8075" s="33"/>
    </row>
    <row r="8076" spans="27:27" hidden="1">
      <c r="AA8076" s="33"/>
    </row>
    <row r="8077" spans="27:27" hidden="1">
      <c r="AA8077" s="33"/>
    </row>
    <row r="8078" spans="27:27" hidden="1">
      <c r="AA8078" s="33"/>
    </row>
    <row r="8079" spans="27:27" hidden="1">
      <c r="AA8079" s="33"/>
    </row>
    <row r="8080" spans="27:27" hidden="1">
      <c r="AA8080" s="33"/>
    </row>
    <row r="8081" spans="27:27" hidden="1">
      <c r="AA8081" s="33"/>
    </row>
    <row r="8082" spans="27:27" hidden="1">
      <c r="AA8082" s="33"/>
    </row>
    <row r="8083" spans="27:27" hidden="1">
      <c r="AA8083" s="33"/>
    </row>
    <row r="8084" spans="27:27" hidden="1">
      <c r="AA8084" s="33"/>
    </row>
    <row r="8085" spans="27:27" hidden="1">
      <c r="AA8085" s="33"/>
    </row>
    <row r="8086" spans="27:27" hidden="1">
      <c r="AA8086" s="33"/>
    </row>
    <row r="8087" spans="27:27" hidden="1">
      <c r="AA8087" s="33"/>
    </row>
    <row r="8088" spans="27:27" hidden="1">
      <c r="AA8088" s="33"/>
    </row>
    <row r="8089" spans="27:27" hidden="1">
      <c r="AA8089" s="33"/>
    </row>
    <row r="8090" spans="27:27" hidden="1">
      <c r="AA8090" s="33"/>
    </row>
    <row r="8091" spans="27:27" hidden="1">
      <c r="AA8091" s="33"/>
    </row>
    <row r="8092" spans="27:27" hidden="1">
      <c r="AA8092" s="33"/>
    </row>
    <row r="8093" spans="27:27" hidden="1">
      <c r="AA8093" s="33"/>
    </row>
    <row r="8094" spans="27:27" hidden="1">
      <c r="AA8094" s="33"/>
    </row>
    <row r="8095" spans="27:27" hidden="1">
      <c r="AA8095" s="33"/>
    </row>
    <row r="8096" spans="27:27" hidden="1">
      <c r="AA8096" s="33"/>
    </row>
    <row r="8097" spans="27:27" hidden="1">
      <c r="AA8097" s="33"/>
    </row>
    <row r="8098" spans="27:27" hidden="1">
      <c r="AA8098" s="33"/>
    </row>
    <row r="8099" spans="27:27" hidden="1">
      <c r="AA8099" s="33"/>
    </row>
    <row r="8100" spans="27:27" hidden="1">
      <c r="AA8100" s="33"/>
    </row>
    <row r="8101" spans="27:27" hidden="1">
      <c r="AA8101" s="33"/>
    </row>
    <row r="8102" spans="27:27" hidden="1">
      <c r="AA8102" s="33"/>
    </row>
    <row r="8103" spans="27:27" hidden="1">
      <c r="AA8103" s="33"/>
    </row>
    <row r="8104" spans="27:27" hidden="1">
      <c r="AA8104" s="33"/>
    </row>
    <row r="8105" spans="27:27" hidden="1">
      <c r="AA8105" s="33"/>
    </row>
    <row r="8106" spans="27:27" hidden="1">
      <c r="AA8106" s="33"/>
    </row>
    <row r="8107" spans="27:27" hidden="1">
      <c r="AA8107" s="33"/>
    </row>
    <row r="8108" spans="27:27" hidden="1">
      <c r="AA8108" s="33"/>
    </row>
    <row r="8109" spans="27:27" hidden="1">
      <c r="AA8109" s="33"/>
    </row>
    <row r="8110" spans="27:27" hidden="1">
      <c r="AA8110" s="33"/>
    </row>
    <row r="8111" spans="27:27" hidden="1">
      <c r="AA8111" s="33"/>
    </row>
    <row r="8112" spans="27:27" hidden="1">
      <c r="AA8112" s="33"/>
    </row>
    <row r="8113" spans="27:27" hidden="1">
      <c r="AA8113" s="33"/>
    </row>
    <row r="8114" spans="27:27" hidden="1">
      <c r="AA8114" s="33"/>
    </row>
    <row r="8115" spans="27:27" hidden="1">
      <c r="AA8115" s="33"/>
    </row>
    <row r="8116" spans="27:27" hidden="1">
      <c r="AA8116" s="33"/>
    </row>
    <row r="8117" spans="27:27" hidden="1">
      <c r="AA8117" s="33"/>
    </row>
    <row r="8118" spans="27:27" hidden="1">
      <c r="AA8118" s="33"/>
    </row>
    <row r="8119" spans="27:27" hidden="1">
      <c r="AA8119" s="33"/>
    </row>
    <row r="8120" spans="27:27" hidden="1">
      <c r="AA8120" s="33"/>
    </row>
    <row r="8121" spans="27:27" hidden="1">
      <c r="AA8121" s="33"/>
    </row>
    <row r="8122" spans="27:27" hidden="1">
      <c r="AA8122" s="33"/>
    </row>
    <row r="8123" spans="27:27" hidden="1">
      <c r="AA8123" s="33"/>
    </row>
    <row r="8124" spans="27:27" hidden="1">
      <c r="AA8124" s="33"/>
    </row>
    <row r="8125" spans="27:27" hidden="1">
      <c r="AA8125" s="33"/>
    </row>
    <row r="8126" spans="27:27" hidden="1">
      <c r="AA8126" s="33"/>
    </row>
    <row r="8127" spans="27:27" hidden="1">
      <c r="AA8127" s="33"/>
    </row>
    <row r="8128" spans="27:27" hidden="1">
      <c r="AA8128" s="33"/>
    </row>
    <row r="8129" spans="27:27" hidden="1">
      <c r="AA8129" s="33"/>
    </row>
    <row r="8130" spans="27:27" hidden="1">
      <c r="AA8130" s="33"/>
    </row>
    <row r="8131" spans="27:27" hidden="1">
      <c r="AA8131" s="33"/>
    </row>
    <row r="8132" spans="27:27" hidden="1">
      <c r="AA8132" s="33"/>
    </row>
    <row r="8133" spans="27:27" hidden="1">
      <c r="AA8133" s="33"/>
    </row>
    <row r="8134" spans="27:27" hidden="1">
      <c r="AA8134" s="33"/>
    </row>
    <row r="8135" spans="27:27" hidden="1">
      <c r="AA8135" s="33"/>
    </row>
    <row r="8136" spans="27:27" hidden="1">
      <c r="AA8136" s="33"/>
    </row>
    <row r="8137" spans="27:27" hidden="1">
      <c r="AA8137" s="33"/>
    </row>
    <row r="8138" spans="27:27" hidden="1">
      <c r="AA8138" s="33"/>
    </row>
    <row r="8139" spans="27:27" hidden="1">
      <c r="AA8139" s="33"/>
    </row>
    <row r="8140" spans="27:27" hidden="1">
      <c r="AA8140" s="33"/>
    </row>
    <row r="8141" spans="27:27" hidden="1">
      <c r="AA8141" s="33"/>
    </row>
    <row r="8142" spans="27:27" hidden="1">
      <c r="AA8142" s="33"/>
    </row>
    <row r="8143" spans="27:27" hidden="1">
      <c r="AA8143" s="33"/>
    </row>
    <row r="8144" spans="27:27" hidden="1">
      <c r="AA8144" s="33"/>
    </row>
    <row r="8145" spans="27:27" hidden="1">
      <c r="AA8145" s="33"/>
    </row>
    <row r="8146" spans="27:27" hidden="1">
      <c r="AA8146" s="33"/>
    </row>
    <row r="8147" spans="27:27" hidden="1">
      <c r="AA8147" s="33"/>
    </row>
    <row r="8148" spans="27:27" hidden="1">
      <c r="AA8148" s="33"/>
    </row>
    <row r="8149" spans="27:27" hidden="1">
      <c r="AA8149" s="33"/>
    </row>
    <row r="8150" spans="27:27" hidden="1">
      <c r="AA8150" s="33"/>
    </row>
    <row r="8151" spans="27:27" hidden="1">
      <c r="AA8151" s="33"/>
    </row>
    <row r="8152" spans="27:27" hidden="1">
      <c r="AA8152" s="33"/>
    </row>
    <row r="8153" spans="27:27" hidden="1">
      <c r="AA8153" s="33"/>
    </row>
    <row r="8154" spans="27:27" hidden="1">
      <c r="AA8154" s="33"/>
    </row>
    <row r="8155" spans="27:27" hidden="1">
      <c r="AA8155" s="33"/>
    </row>
    <row r="8156" spans="27:27" hidden="1">
      <c r="AA8156" s="33"/>
    </row>
    <row r="8157" spans="27:27" hidden="1">
      <c r="AA8157" s="33"/>
    </row>
    <row r="8158" spans="27:27" hidden="1">
      <c r="AA8158" s="33"/>
    </row>
    <row r="8159" spans="27:27" hidden="1">
      <c r="AA8159" s="33"/>
    </row>
    <row r="8160" spans="27:27" hidden="1">
      <c r="AA8160" s="33"/>
    </row>
    <row r="8161" spans="27:27" hidden="1">
      <c r="AA8161" s="33"/>
    </row>
    <row r="8162" spans="27:27" hidden="1">
      <c r="AA8162" s="33"/>
    </row>
    <row r="8163" spans="27:27" hidden="1">
      <c r="AA8163" s="33"/>
    </row>
    <row r="8164" spans="27:27" hidden="1">
      <c r="AA8164" s="33"/>
    </row>
    <row r="8165" spans="27:27" hidden="1">
      <c r="AA8165" s="33"/>
    </row>
    <row r="8166" spans="27:27" hidden="1">
      <c r="AA8166" s="33"/>
    </row>
    <row r="8167" spans="27:27" hidden="1">
      <c r="AA8167" s="33"/>
    </row>
    <row r="8168" spans="27:27" hidden="1">
      <c r="AA8168" s="33"/>
    </row>
    <row r="8169" spans="27:27" hidden="1">
      <c r="AA8169" s="33"/>
    </row>
    <row r="8170" spans="27:27" hidden="1">
      <c r="AA8170" s="33"/>
    </row>
    <row r="8171" spans="27:27" hidden="1">
      <c r="AA8171" s="33"/>
    </row>
    <row r="8172" spans="27:27" hidden="1">
      <c r="AA8172" s="33"/>
    </row>
    <row r="8173" spans="27:27" hidden="1">
      <c r="AA8173" s="33"/>
    </row>
    <row r="8174" spans="27:27" hidden="1">
      <c r="AA8174" s="33"/>
    </row>
    <row r="8175" spans="27:27" hidden="1">
      <c r="AA8175" s="33"/>
    </row>
    <row r="8176" spans="27:27" hidden="1">
      <c r="AA8176" s="33"/>
    </row>
    <row r="8177" spans="27:27" hidden="1">
      <c r="AA8177" s="33"/>
    </row>
    <row r="8178" spans="27:27" hidden="1">
      <c r="AA8178" s="33"/>
    </row>
    <row r="8179" spans="27:27" hidden="1">
      <c r="AA8179" s="33"/>
    </row>
    <row r="8180" spans="27:27" hidden="1">
      <c r="AA8180" s="33"/>
    </row>
    <row r="8181" spans="27:27" hidden="1">
      <c r="AA8181" s="33"/>
    </row>
    <row r="8182" spans="27:27" hidden="1">
      <c r="AA8182" s="33"/>
    </row>
    <row r="8183" spans="27:27" hidden="1">
      <c r="AA8183" s="33"/>
    </row>
    <row r="8184" spans="27:27" hidden="1">
      <c r="AA8184" s="33"/>
    </row>
    <row r="8185" spans="27:27" hidden="1">
      <c r="AA8185" s="33"/>
    </row>
    <row r="8186" spans="27:27" hidden="1">
      <c r="AA8186" s="33"/>
    </row>
    <row r="8187" spans="27:27" hidden="1">
      <c r="AA8187" s="33"/>
    </row>
    <row r="8188" spans="27:27" hidden="1">
      <c r="AA8188" s="33"/>
    </row>
    <row r="8189" spans="27:27" hidden="1">
      <c r="AA8189" s="33"/>
    </row>
    <row r="8190" spans="27:27" hidden="1">
      <c r="AA8190" s="33"/>
    </row>
    <row r="8191" spans="27:27" hidden="1">
      <c r="AA8191" s="33"/>
    </row>
    <row r="8192" spans="27:27" hidden="1">
      <c r="AA8192" s="33"/>
    </row>
    <row r="8193" spans="27:27" hidden="1">
      <c r="AA8193" s="33"/>
    </row>
    <row r="8194" spans="27:27" hidden="1">
      <c r="AA8194" s="33"/>
    </row>
    <row r="8195" spans="27:27" hidden="1">
      <c r="AA8195" s="33"/>
    </row>
    <row r="8196" spans="27:27" hidden="1">
      <c r="AA8196" s="33"/>
    </row>
    <row r="8197" spans="27:27" hidden="1">
      <c r="AA8197" s="33"/>
    </row>
    <row r="8198" spans="27:27" hidden="1">
      <c r="AA8198" s="33"/>
    </row>
    <row r="8199" spans="27:27" hidden="1">
      <c r="AA8199" s="33"/>
    </row>
    <row r="8200" spans="27:27" hidden="1">
      <c r="AA8200" s="33"/>
    </row>
    <row r="8201" spans="27:27" hidden="1">
      <c r="AA8201" s="33"/>
    </row>
    <row r="8202" spans="27:27" hidden="1">
      <c r="AA8202" s="33"/>
    </row>
    <row r="8203" spans="27:27" hidden="1">
      <c r="AA8203" s="33"/>
    </row>
    <row r="8204" spans="27:27" hidden="1">
      <c r="AA8204" s="33"/>
    </row>
    <row r="8205" spans="27:27" hidden="1">
      <c r="AA8205" s="33"/>
    </row>
    <row r="8206" spans="27:27" hidden="1">
      <c r="AA8206" s="33"/>
    </row>
    <row r="8207" spans="27:27" hidden="1">
      <c r="AA8207" s="33"/>
    </row>
    <row r="8208" spans="27:27" hidden="1">
      <c r="AA8208" s="33"/>
    </row>
    <row r="8209" spans="27:27" hidden="1">
      <c r="AA8209" s="33"/>
    </row>
    <row r="8210" spans="27:27" hidden="1">
      <c r="AA8210" s="33"/>
    </row>
    <row r="8211" spans="27:27" hidden="1">
      <c r="AA8211" s="33"/>
    </row>
    <row r="8212" spans="27:27" hidden="1">
      <c r="AA8212" s="33"/>
    </row>
    <row r="8213" spans="27:27" hidden="1">
      <c r="AA8213" s="33"/>
    </row>
    <row r="8214" spans="27:27" hidden="1">
      <c r="AA8214" s="33"/>
    </row>
    <row r="8215" spans="27:27" hidden="1">
      <c r="AA8215" s="33"/>
    </row>
    <row r="8216" spans="27:27" hidden="1">
      <c r="AA8216" s="33"/>
    </row>
    <row r="8217" spans="27:27" hidden="1">
      <c r="AA8217" s="33"/>
    </row>
    <row r="8218" spans="27:27" hidden="1">
      <c r="AA8218" s="33"/>
    </row>
    <row r="8219" spans="27:27" hidden="1">
      <c r="AA8219" s="33"/>
    </row>
    <row r="8220" spans="27:27" hidden="1">
      <c r="AA8220" s="33"/>
    </row>
    <row r="8221" spans="27:27" hidden="1">
      <c r="AA8221" s="33"/>
    </row>
    <row r="8222" spans="27:27" hidden="1">
      <c r="AA8222" s="33"/>
    </row>
    <row r="8223" spans="27:27" hidden="1">
      <c r="AA8223" s="33"/>
    </row>
    <row r="8224" spans="27:27" hidden="1">
      <c r="AA8224" s="33"/>
    </row>
    <row r="8225" spans="27:27" hidden="1">
      <c r="AA8225" s="33"/>
    </row>
    <row r="8226" spans="27:27" hidden="1">
      <c r="AA8226" s="33"/>
    </row>
    <row r="8227" spans="27:27" hidden="1">
      <c r="AA8227" s="33"/>
    </row>
    <row r="8228" spans="27:27" hidden="1">
      <c r="AA8228" s="33"/>
    </row>
    <row r="8229" spans="27:27" hidden="1">
      <c r="AA8229" s="33"/>
    </row>
    <row r="8230" spans="27:27" hidden="1">
      <c r="AA8230" s="33"/>
    </row>
    <row r="8231" spans="27:27" hidden="1">
      <c r="AA8231" s="33"/>
    </row>
    <row r="8232" spans="27:27" hidden="1">
      <c r="AA8232" s="33"/>
    </row>
    <row r="8233" spans="27:27" hidden="1">
      <c r="AA8233" s="33"/>
    </row>
    <row r="8234" spans="27:27" hidden="1">
      <c r="AA8234" s="33"/>
    </row>
    <row r="8235" spans="27:27" hidden="1">
      <c r="AA8235" s="33"/>
    </row>
    <row r="8236" spans="27:27" hidden="1">
      <c r="AA8236" s="33"/>
    </row>
    <row r="8237" spans="27:27" hidden="1">
      <c r="AA8237" s="33"/>
    </row>
    <row r="8238" spans="27:27" hidden="1">
      <c r="AA8238" s="33"/>
    </row>
    <row r="8239" spans="27:27" hidden="1">
      <c r="AA8239" s="33"/>
    </row>
    <row r="8240" spans="27:27" hidden="1">
      <c r="AA8240" s="33"/>
    </row>
    <row r="8241" spans="27:27" hidden="1">
      <c r="AA8241" s="33"/>
    </row>
    <row r="8242" spans="27:27" hidden="1">
      <c r="AA8242" s="33"/>
    </row>
    <row r="8243" spans="27:27" hidden="1">
      <c r="AA8243" s="33"/>
    </row>
    <row r="8244" spans="27:27" hidden="1">
      <c r="AA8244" s="33"/>
    </row>
    <row r="8245" spans="27:27" hidden="1">
      <c r="AA8245" s="33"/>
    </row>
    <row r="8246" spans="27:27" hidden="1">
      <c r="AA8246" s="33"/>
    </row>
    <row r="8247" spans="27:27" hidden="1">
      <c r="AA8247" s="33"/>
    </row>
    <row r="8248" spans="27:27" hidden="1">
      <c r="AA8248" s="33"/>
    </row>
    <row r="8249" spans="27:27" hidden="1">
      <c r="AA8249" s="33"/>
    </row>
    <row r="8250" spans="27:27" hidden="1">
      <c r="AA8250" s="33"/>
    </row>
    <row r="8251" spans="27:27" hidden="1">
      <c r="AA8251" s="33"/>
    </row>
    <row r="8252" spans="27:27" hidden="1">
      <c r="AA8252" s="33"/>
    </row>
    <row r="8253" spans="27:27" hidden="1">
      <c r="AA8253" s="33"/>
    </row>
    <row r="8254" spans="27:27" hidden="1">
      <c r="AA8254" s="33"/>
    </row>
    <row r="8255" spans="27:27" hidden="1">
      <c r="AA8255" s="33"/>
    </row>
    <row r="8256" spans="27:27" hidden="1">
      <c r="AA8256" s="33"/>
    </row>
    <row r="8257" spans="27:27" hidden="1">
      <c r="AA8257" s="33"/>
    </row>
    <row r="8258" spans="27:27" hidden="1">
      <c r="AA8258" s="33"/>
    </row>
    <row r="8259" spans="27:27" hidden="1">
      <c r="AA8259" s="33"/>
    </row>
    <row r="8260" spans="27:27" hidden="1">
      <c r="AA8260" s="33"/>
    </row>
    <row r="8261" spans="27:27" hidden="1">
      <c r="AA8261" s="33"/>
    </row>
    <row r="8262" spans="27:27" hidden="1">
      <c r="AA8262" s="33"/>
    </row>
    <row r="8263" spans="27:27" hidden="1">
      <c r="AA8263" s="33"/>
    </row>
    <row r="8264" spans="27:27" hidden="1">
      <c r="AA8264" s="33"/>
    </row>
    <row r="8265" spans="27:27" hidden="1">
      <c r="AA8265" s="33"/>
    </row>
    <row r="8266" spans="27:27" hidden="1">
      <c r="AA8266" s="33"/>
    </row>
    <row r="8267" spans="27:27" hidden="1">
      <c r="AA8267" s="33"/>
    </row>
    <row r="8268" spans="27:27" hidden="1">
      <c r="AA8268" s="33"/>
    </row>
    <row r="8269" spans="27:27" hidden="1">
      <c r="AA8269" s="33"/>
    </row>
    <row r="8270" spans="27:27" hidden="1">
      <c r="AA8270" s="33"/>
    </row>
    <row r="8271" spans="27:27" hidden="1">
      <c r="AA8271" s="33"/>
    </row>
    <row r="8272" spans="27:27" hidden="1">
      <c r="AA8272" s="33"/>
    </row>
    <row r="8273" spans="27:27" hidden="1">
      <c r="AA8273" s="33"/>
    </row>
    <row r="8274" spans="27:27" hidden="1">
      <c r="AA8274" s="33"/>
    </row>
    <row r="8275" spans="27:27" hidden="1">
      <c r="AA8275" s="33"/>
    </row>
    <row r="8276" spans="27:27" hidden="1">
      <c r="AA8276" s="33"/>
    </row>
    <row r="8277" spans="27:27" hidden="1">
      <c r="AA8277" s="33"/>
    </row>
    <row r="8278" spans="27:27" hidden="1">
      <c r="AA8278" s="33"/>
    </row>
    <row r="8279" spans="27:27" hidden="1">
      <c r="AA8279" s="33"/>
    </row>
    <row r="8280" spans="27:27" hidden="1">
      <c r="AA8280" s="33"/>
    </row>
    <row r="8281" spans="27:27" hidden="1">
      <c r="AA8281" s="33"/>
    </row>
    <row r="8282" spans="27:27" hidden="1">
      <c r="AA8282" s="33"/>
    </row>
    <row r="8283" spans="27:27" hidden="1">
      <c r="AA8283" s="33"/>
    </row>
    <row r="8284" spans="27:27" hidden="1">
      <c r="AA8284" s="33"/>
    </row>
    <row r="8285" spans="27:27" hidden="1">
      <c r="AA8285" s="33"/>
    </row>
    <row r="8286" spans="27:27" hidden="1">
      <c r="AA8286" s="33"/>
    </row>
    <row r="8287" spans="27:27" hidden="1">
      <c r="AA8287" s="33"/>
    </row>
    <row r="8288" spans="27:27" hidden="1">
      <c r="AA8288" s="33"/>
    </row>
    <row r="8289" spans="27:27" hidden="1">
      <c r="AA8289" s="33"/>
    </row>
    <row r="8290" spans="27:27" hidden="1">
      <c r="AA8290" s="33"/>
    </row>
    <row r="8291" spans="27:27" hidden="1">
      <c r="AA8291" s="33"/>
    </row>
    <row r="8292" spans="27:27" hidden="1">
      <c r="AA8292" s="33"/>
    </row>
    <row r="8293" spans="27:27" hidden="1">
      <c r="AA8293" s="33"/>
    </row>
    <row r="8294" spans="27:27" hidden="1">
      <c r="AA8294" s="33"/>
    </row>
    <row r="8295" spans="27:27" hidden="1">
      <c r="AA8295" s="33"/>
    </row>
    <row r="8296" spans="27:27" hidden="1">
      <c r="AA8296" s="33"/>
    </row>
    <row r="8297" spans="27:27" hidden="1">
      <c r="AA8297" s="33"/>
    </row>
    <row r="8298" spans="27:27" hidden="1">
      <c r="AA8298" s="33"/>
    </row>
    <row r="8299" spans="27:27" hidden="1">
      <c r="AA8299" s="33"/>
    </row>
    <row r="8300" spans="27:27" hidden="1">
      <c r="AA8300" s="33"/>
    </row>
    <row r="8301" spans="27:27" hidden="1">
      <c r="AA8301" s="33"/>
    </row>
    <row r="8302" spans="27:27" hidden="1">
      <c r="AA8302" s="33"/>
    </row>
    <row r="8303" spans="27:27" hidden="1">
      <c r="AA8303" s="33"/>
    </row>
    <row r="8304" spans="27:27" hidden="1">
      <c r="AA8304" s="33"/>
    </row>
    <row r="8305" spans="27:27" hidden="1">
      <c r="AA8305" s="33"/>
    </row>
    <row r="8306" spans="27:27" hidden="1">
      <c r="AA8306" s="33"/>
    </row>
    <row r="8307" spans="27:27" hidden="1">
      <c r="AA8307" s="33"/>
    </row>
    <row r="8308" spans="27:27" hidden="1">
      <c r="AA8308" s="33"/>
    </row>
    <row r="8309" spans="27:27" hidden="1">
      <c r="AA8309" s="33"/>
    </row>
    <row r="8310" spans="27:27" hidden="1">
      <c r="AA8310" s="33"/>
    </row>
    <row r="8311" spans="27:27" hidden="1">
      <c r="AA8311" s="33"/>
    </row>
    <row r="8312" spans="27:27" hidden="1">
      <c r="AA8312" s="33"/>
    </row>
    <row r="8313" spans="27:27" hidden="1">
      <c r="AA8313" s="33"/>
    </row>
    <row r="8314" spans="27:27" hidden="1">
      <c r="AA8314" s="33"/>
    </row>
    <row r="8315" spans="27:27" hidden="1">
      <c r="AA8315" s="33"/>
    </row>
    <row r="8316" spans="27:27" hidden="1">
      <c r="AA8316" s="33"/>
    </row>
    <row r="8317" spans="27:27" hidden="1">
      <c r="AA8317" s="33"/>
    </row>
    <row r="8318" spans="27:27" hidden="1">
      <c r="AA8318" s="33"/>
    </row>
    <row r="8319" spans="27:27" hidden="1">
      <c r="AA8319" s="33"/>
    </row>
    <row r="8320" spans="27:27" hidden="1">
      <c r="AA8320" s="33"/>
    </row>
    <row r="8321" spans="27:27" hidden="1">
      <c r="AA8321" s="33"/>
    </row>
    <row r="8322" spans="27:27" hidden="1">
      <c r="AA8322" s="33"/>
    </row>
    <row r="8323" spans="27:27" hidden="1">
      <c r="AA8323" s="33"/>
    </row>
    <row r="8324" spans="27:27" hidden="1">
      <c r="AA8324" s="33"/>
    </row>
    <row r="8325" spans="27:27" hidden="1">
      <c r="AA8325" s="33"/>
    </row>
    <row r="8326" spans="27:27" hidden="1">
      <c r="AA8326" s="33"/>
    </row>
    <row r="8327" spans="27:27" hidden="1">
      <c r="AA8327" s="33"/>
    </row>
    <row r="8328" spans="27:27" hidden="1">
      <c r="AA8328" s="33"/>
    </row>
    <row r="8329" spans="27:27" hidden="1">
      <c r="AA8329" s="33"/>
    </row>
    <row r="8330" spans="27:27" hidden="1">
      <c r="AA8330" s="33"/>
    </row>
    <row r="8331" spans="27:27" hidden="1">
      <c r="AA8331" s="33"/>
    </row>
    <row r="8332" spans="27:27" hidden="1">
      <c r="AA8332" s="33"/>
    </row>
    <row r="8333" spans="27:27" hidden="1">
      <c r="AA8333" s="33"/>
    </row>
    <row r="8334" spans="27:27" hidden="1">
      <c r="AA8334" s="33"/>
    </row>
    <row r="8335" spans="27:27" hidden="1">
      <c r="AA8335" s="33"/>
    </row>
    <row r="8336" spans="27:27" hidden="1">
      <c r="AA8336" s="33"/>
    </row>
    <row r="8337" spans="27:27" hidden="1">
      <c r="AA8337" s="33"/>
    </row>
    <row r="8338" spans="27:27" hidden="1">
      <c r="AA8338" s="33"/>
    </row>
    <row r="8339" spans="27:27" hidden="1">
      <c r="AA8339" s="33"/>
    </row>
    <row r="8340" spans="27:27" hidden="1">
      <c r="AA8340" s="33"/>
    </row>
    <row r="8341" spans="27:27" hidden="1">
      <c r="AA8341" s="33"/>
    </row>
    <row r="8342" spans="27:27" hidden="1">
      <c r="AA8342" s="33"/>
    </row>
    <row r="8343" spans="27:27" hidden="1">
      <c r="AA8343" s="33"/>
    </row>
    <row r="8344" spans="27:27" hidden="1">
      <c r="AA8344" s="33"/>
    </row>
    <row r="8345" spans="27:27" hidden="1">
      <c r="AA8345" s="33"/>
    </row>
    <row r="8346" spans="27:27" hidden="1">
      <c r="AA8346" s="33"/>
    </row>
    <row r="8347" spans="27:27" hidden="1">
      <c r="AA8347" s="33"/>
    </row>
    <row r="8348" spans="27:27" hidden="1">
      <c r="AA8348" s="33"/>
    </row>
    <row r="8349" spans="27:27" hidden="1">
      <c r="AA8349" s="33"/>
    </row>
    <row r="8350" spans="27:27" hidden="1">
      <c r="AA8350" s="33"/>
    </row>
    <row r="8351" spans="27:27" hidden="1">
      <c r="AA8351" s="33"/>
    </row>
    <row r="8352" spans="27:27" hidden="1">
      <c r="AA8352" s="33"/>
    </row>
    <row r="8353" spans="27:27" hidden="1">
      <c r="AA8353" s="33"/>
    </row>
    <row r="8354" spans="27:27" hidden="1">
      <c r="AA8354" s="33"/>
    </row>
    <row r="8355" spans="27:27" hidden="1">
      <c r="AA8355" s="33"/>
    </row>
    <row r="8356" spans="27:27" hidden="1">
      <c r="AA8356" s="33"/>
    </row>
    <row r="8357" spans="27:27" hidden="1">
      <c r="AA8357" s="33"/>
    </row>
    <row r="8358" spans="27:27" hidden="1">
      <c r="AA8358" s="33"/>
    </row>
    <row r="8359" spans="27:27" hidden="1">
      <c r="AA8359" s="33"/>
    </row>
    <row r="8360" spans="27:27" hidden="1">
      <c r="AA8360" s="33"/>
    </row>
    <row r="8361" spans="27:27" hidden="1">
      <c r="AA8361" s="33"/>
    </row>
    <row r="8362" spans="27:27" hidden="1">
      <c r="AA8362" s="33"/>
    </row>
    <row r="8363" spans="27:27" hidden="1">
      <c r="AA8363" s="33"/>
    </row>
    <row r="8364" spans="27:27" hidden="1">
      <c r="AA8364" s="33"/>
    </row>
    <row r="8365" spans="27:27" hidden="1">
      <c r="AA8365" s="33"/>
    </row>
    <row r="8366" spans="27:27" hidden="1">
      <c r="AA8366" s="33"/>
    </row>
    <row r="8367" spans="27:27" hidden="1">
      <c r="AA8367" s="33"/>
    </row>
    <row r="8368" spans="27:27" hidden="1">
      <c r="AA8368" s="33"/>
    </row>
    <row r="8369" spans="27:27" hidden="1">
      <c r="AA8369" s="33"/>
    </row>
    <row r="8370" spans="27:27" hidden="1">
      <c r="AA8370" s="33"/>
    </row>
    <row r="8371" spans="27:27" hidden="1">
      <c r="AA8371" s="33"/>
    </row>
    <row r="8372" spans="27:27" hidden="1">
      <c r="AA8372" s="33"/>
    </row>
    <row r="8373" spans="27:27" hidden="1">
      <c r="AA8373" s="33"/>
    </row>
    <row r="8374" spans="27:27" hidden="1">
      <c r="AA8374" s="33"/>
    </row>
    <row r="8375" spans="27:27" hidden="1">
      <c r="AA8375" s="33"/>
    </row>
    <row r="8376" spans="27:27" hidden="1">
      <c r="AA8376" s="33"/>
    </row>
    <row r="8377" spans="27:27" hidden="1">
      <c r="AA8377" s="33"/>
    </row>
    <row r="8378" spans="27:27" hidden="1">
      <c r="AA8378" s="33"/>
    </row>
    <row r="8379" spans="27:27" hidden="1">
      <c r="AA8379" s="33"/>
    </row>
    <row r="8380" spans="27:27" hidden="1">
      <c r="AA8380" s="33"/>
    </row>
    <row r="8381" spans="27:27" hidden="1">
      <c r="AA8381" s="33"/>
    </row>
    <row r="8382" spans="27:27" hidden="1">
      <c r="AA8382" s="33"/>
    </row>
    <row r="8383" spans="27:27" hidden="1">
      <c r="AA8383" s="33"/>
    </row>
    <row r="8384" spans="27:27" hidden="1">
      <c r="AA8384" s="33"/>
    </row>
    <row r="8385" spans="27:27" hidden="1">
      <c r="AA8385" s="33"/>
    </row>
    <row r="8386" spans="27:27" hidden="1">
      <c r="AA8386" s="33"/>
    </row>
    <row r="8387" spans="27:27" hidden="1">
      <c r="AA8387" s="33"/>
    </row>
    <row r="8388" spans="27:27" hidden="1">
      <c r="AA8388" s="33"/>
    </row>
    <row r="8389" spans="27:27" hidden="1">
      <c r="AA8389" s="33"/>
    </row>
    <row r="8390" spans="27:27" hidden="1">
      <c r="AA8390" s="33"/>
    </row>
    <row r="8391" spans="27:27" hidden="1">
      <c r="AA8391" s="33"/>
    </row>
    <row r="8392" spans="27:27" hidden="1">
      <c r="AA8392" s="33"/>
    </row>
    <row r="8393" spans="27:27" hidden="1">
      <c r="AA8393" s="33"/>
    </row>
    <row r="8394" spans="27:27" hidden="1">
      <c r="AA8394" s="33"/>
    </row>
    <row r="8395" spans="27:27" hidden="1">
      <c r="AA8395" s="33"/>
    </row>
    <row r="8396" spans="27:27" hidden="1">
      <c r="AA8396" s="33"/>
    </row>
    <row r="8397" spans="27:27" hidden="1">
      <c r="AA8397" s="33"/>
    </row>
    <row r="8398" spans="27:27" hidden="1">
      <c r="AA8398" s="33"/>
    </row>
    <row r="8399" spans="27:27" hidden="1">
      <c r="AA8399" s="33"/>
    </row>
    <row r="8400" spans="27:27" hidden="1">
      <c r="AA8400" s="33"/>
    </row>
    <row r="8401" spans="27:27" hidden="1">
      <c r="AA8401" s="33"/>
    </row>
    <row r="8402" spans="27:27" hidden="1">
      <c r="AA8402" s="33"/>
    </row>
    <row r="8403" spans="27:27" hidden="1">
      <c r="AA8403" s="33"/>
    </row>
    <row r="8404" spans="27:27" hidden="1">
      <c r="AA8404" s="33"/>
    </row>
    <row r="8405" spans="27:27" hidden="1">
      <c r="AA8405" s="33"/>
    </row>
    <row r="8406" spans="27:27" hidden="1">
      <c r="AA8406" s="33"/>
    </row>
    <row r="8407" spans="27:27" hidden="1">
      <c r="AA8407" s="33"/>
    </row>
    <row r="8408" spans="27:27" hidden="1">
      <c r="AA8408" s="33"/>
    </row>
    <row r="8409" spans="27:27" hidden="1">
      <c r="AA8409" s="33"/>
    </row>
    <row r="8410" spans="27:27" hidden="1">
      <c r="AA8410" s="33"/>
    </row>
    <row r="8411" spans="27:27" hidden="1">
      <c r="AA8411" s="33"/>
    </row>
    <row r="8412" spans="27:27" hidden="1">
      <c r="AA8412" s="33"/>
    </row>
    <row r="8413" spans="27:27" hidden="1">
      <c r="AA8413" s="33"/>
    </row>
    <row r="8414" spans="27:27" hidden="1">
      <c r="AA8414" s="33"/>
    </row>
    <row r="8415" spans="27:27" hidden="1">
      <c r="AA8415" s="33"/>
    </row>
    <row r="8416" spans="27:27" hidden="1">
      <c r="AA8416" s="33"/>
    </row>
    <row r="8417" spans="27:27" hidden="1">
      <c r="AA8417" s="33"/>
    </row>
    <row r="8418" spans="27:27" hidden="1">
      <c r="AA8418" s="33"/>
    </row>
    <row r="8419" spans="27:27" hidden="1">
      <c r="AA8419" s="33"/>
    </row>
    <row r="8420" spans="27:27" hidden="1">
      <c r="AA8420" s="33"/>
    </row>
    <row r="8421" spans="27:27" hidden="1">
      <c r="AA8421" s="33"/>
    </row>
    <row r="8422" spans="27:27" hidden="1">
      <c r="AA8422" s="33"/>
    </row>
    <row r="8423" spans="27:27" hidden="1">
      <c r="AA8423" s="33"/>
    </row>
    <row r="8424" spans="27:27" hidden="1">
      <c r="AA8424" s="33"/>
    </row>
    <row r="8425" spans="27:27" hidden="1">
      <c r="AA8425" s="33"/>
    </row>
    <row r="8426" spans="27:27" hidden="1">
      <c r="AA8426" s="33"/>
    </row>
    <row r="8427" spans="27:27" hidden="1">
      <c r="AA8427" s="33"/>
    </row>
    <row r="8428" spans="27:27" hidden="1">
      <c r="AA8428" s="33"/>
    </row>
    <row r="8429" spans="27:27" hidden="1">
      <c r="AA8429" s="33"/>
    </row>
    <row r="8430" spans="27:27" hidden="1">
      <c r="AA8430" s="33"/>
    </row>
    <row r="8431" spans="27:27" hidden="1">
      <c r="AA8431" s="33"/>
    </row>
    <row r="8432" spans="27:27" hidden="1">
      <c r="AA8432" s="33"/>
    </row>
    <row r="8433" spans="27:27" hidden="1">
      <c r="AA8433" s="33"/>
    </row>
    <row r="8434" spans="27:27" hidden="1">
      <c r="AA8434" s="33"/>
    </row>
    <row r="8435" spans="27:27" hidden="1">
      <c r="AA8435" s="33"/>
    </row>
    <row r="8436" spans="27:27" hidden="1">
      <c r="AA8436" s="33"/>
    </row>
    <row r="8437" spans="27:27" hidden="1">
      <c r="AA8437" s="33"/>
    </row>
    <row r="8438" spans="27:27" hidden="1">
      <c r="AA8438" s="33"/>
    </row>
    <row r="8439" spans="27:27" hidden="1">
      <c r="AA8439" s="33"/>
    </row>
    <row r="8440" spans="27:27" hidden="1">
      <c r="AA8440" s="33"/>
    </row>
    <row r="8441" spans="27:27" hidden="1">
      <c r="AA8441" s="33"/>
    </row>
    <row r="8442" spans="27:27" hidden="1">
      <c r="AA8442" s="33"/>
    </row>
    <row r="8443" spans="27:27" hidden="1">
      <c r="AA8443" s="33"/>
    </row>
    <row r="8444" spans="27:27" hidden="1">
      <c r="AA8444" s="33"/>
    </row>
    <row r="8445" spans="27:27" hidden="1">
      <c r="AA8445" s="33"/>
    </row>
    <row r="8446" spans="27:27" hidden="1">
      <c r="AA8446" s="33"/>
    </row>
    <row r="8447" spans="27:27" hidden="1">
      <c r="AA8447" s="33"/>
    </row>
    <row r="8448" spans="27:27" hidden="1">
      <c r="AA8448" s="33"/>
    </row>
    <row r="8449" spans="27:27" hidden="1">
      <c r="AA8449" s="33"/>
    </row>
    <row r="8450" spans="27:27" hidden="1">
      <c r="AA8450" s="33"/>
    </row>
    <row r="8451" spans="27:27" hidden="1">
      <c r="AA8451" s="33"/>
    </row>
    <row r="8452" spans="27:27" hidden="1">
      <c r="AA8452" s="33"/>
    </row>
    <row r="8453" spans="27:27" hidden="1">
      <c r="AA8453" s="33"/>
    </row>
    <row r="8454" spans="27:27" hidden="1">
      <c r="AA8454" s="33"/>
    </row>
    <row r="8455" spans="27:27" hidden="1">
      <c r="AA8455" s="33"/>
    </row>
    <row r="8456" spans="27:27" hidden="1">
      <c r="AA8456" s="33"/>
    </row>
    <row r="8457" spans="27:27" hidden="1">
      <c r="AA8457" s="33"/>
    </row>
    <row r="8458" spans="27:27" hidden="1">
      <c r="AA8458" s="33"/>
    </row>
    <row r="8459" spans="27:27" hidden="1">
      <c r="AA8459" s="33"/>
    </row>
    <row r="8460" spans="27:27" hidden="1">
      <c r="AA8460" s="33"/>
    </row>
    <row r="8461" spans="27:27" hidden="1">
      <c r="AA8461" s="33"/>
    </row>
    <row r="8462" spans="27:27" hidden="1">
      <c r="AA8462" s="33"/>
    </row>
    <row r="8463" spans="27:27" hidden="1">
      <c r="AA8463" s="33"/>
    </row>
    <row r="8464" spans="27:27" hidden="1">
      <c r="AA8464" s="33"/>
    </row>
    <row r="8465" spans="27:27" hidden="1">
      <c r="AA8465" s="33"/>
    </row>
    <row r="8466" spans="27:27" hidden="1">
      <c r="AA8466" s="33"/>
    </row>
    <row r="8467" spans="27:27" hidden="1">
      <c r="AA8467" s="33"/>
    </row>
    <row r="8468" spans="27:27" hidden="1">
      <c r="AA8468" s="33"/>
    </row>
    <row r="8469" spans="27:27" hidden="1">
      <c r="AA8469" s="33"/>
    </row>
    <row r="8470" spans="27:27" hidden="1">
      <c r="AA8470" s="33"/>
    </row>
    <row r="8471" spans="27:27" hidden="1">
      <c r="AA8471" s="33"/>
    </row>
    <row r="8472" spans="27:27" hidden="1">
      <c r="AA8472" s="33"/>
    </row>
    <row r="8473" spans="27:27" hidden="1">
      <c r="AA8473" s="33"/>
    </row>
    <row r="8474" spans="27:27" hidden="1">
      <c r="AA8474" s="33"/>
    </row>
    <row r="8475" spans="27:27" hidden="1">
      <c r="AA8475" s="33"/>
    </row>
    <row r="8476" spans="27:27" hidden="1">
      <c r="AA8476" s="33"/>
    </row>
    <row r="8477" spans="27:27" hidden="1">
      <c r="AA8477" s="33"/>
    </row>
    <row r="8478" spans="27:27" hidden="1">
      <c r="AA8478" s="33"/>
    </row>
    <row r="8479" spans="27:27" hidden="1">
      <c r="AA8479" s="33"/>
    </row>
    <row r="8480" spans="27:27" hidden="1">
      <c r="AA8480" s="33"/>
    </row>
    <row r="8481" spans="27:27" hidden="1">
      <c r="AA8481" s="33"/>
    </row>
    <row r="8482" spans="27:27" hidden="1">
      <c r="AA8482" s="33"/>
    </row>
    <row r="8483" spans="27:27" hidden="1">
      <c r="AA8483" s="33"/>
    </row>
    <row r="8484" spans="27:27" hidden="1">
      <c r="AA8484" s="33"/>
    </row>
    <row r="8485" spans="27:27" hidden="1">
      <c r="AA8485" s="33"/>
    </row>
    <row r="8486" spans="27:27" hidden="1">
      <c r="AA8486" s="33"/>
    </row>
    <row r="8487" spans="27:27" hidden="1">
      <c r="AA8487" s="33"/>
    </row>
    <row r="8488" spans="27:27" hidden="1">
      <c r="AA8488" s="33"/>
    </row>
    <row r="8489" spans="27:27" hidden="1">
      <c r="AA8489" s="33"/>
    </row>
    <row r="8490" spans="27:27" hidden="1">
      <c r="AA8490" s="33"/>
    </row>
    <row r="8491" spans="27:27" hidden="1">
      <c r="AA8491" s="33"/>
    </row>
    <row r="8492" spans="27:27" hidden="1">
      <c r="AA8492" s="33"/>
    </row>
    <row r="8493" spans="27:27" hidden="1">
      <c r="AA8493" s="33"/>
    </row>
    <row r="8494" spans="27:27" hidden="1">
      <c r="AA8494" s="33"/>
    </row>
    <row r="8495" spans="27:27" hidden="1">
      <c r="AA8495" s="33"/>
    </row>
    <row r="8496" spans="27:27" hidden="1">
      <c r="AA8496" s="33"/>
    </row>
    <row r="8497" spans="27:27" hidden="1">
      <c r="AA8497" s="33"/>
    </row>
    <row r="8498" spans="27:27" hidden="1">
      <c r="AA8498" s="33"/>
    </row>
    <row r="8499" spans="27:27" hidden="1">
      <c r="AA8499" s="33"/>
    </row>
    <row r="8500" spans="27:27" hidden="1">
      <c r="AA8500" s="33"/>
    </row>
    <row r="8501" spans="27:27" hidden="1">
      <c r="AA8501" s="33"/>
    </row>
    <row r="8502" spans="27:27" hidden="1">
      <c r="AA8502" s="33"/>
    </row>
    <row r="8503" spans="27:27" hidden="1">
      <c r="AA8503" s="33"/>
    </row>
    <row r="8504" spans="27:27" hidden="1">
      <c r="AA8504" s="33"/>
    </row>
    <row r="8505" spans="27:27" hidden="1">
      <c r="AA8505" s="33"/>
    </row>
    <row r="8506" spans="27:27" hidden="1">
      <c r="AA8506" s="33"/>
    </row>
    <row r="8507" spans="27:27" hidden="1">
      <c r="AA8507" s="33"/>
    </row>
    <row r="8508" spans="27:27" hidden="1">
      <c r="AA8508" s="33"/>
    </row>
    <row r="8509" spans="27:27" hidden="1">
      <c r="AA8509" s="33"/>
    </row>
    <row r="8510" spans="27:27" hidden="1">
      <c r="AA8510" s="33"/>
    </row>
    <row r="8511" spans="27:27" hidden="1">
      <c r="AA8511" s="33"/>
    </row>
    <row r="8512" spans="27:27" hidden="1">
      <c r="AA8512" s="33"/>
    </row>
    <row r="8513" spans="27:27" hidden="1">
      <c r="AA8513" s="33"/>
    </row>
    <row r="8514" spans="27:27" hidden="1">
      <c r="AA8514" s="33"/>
    </row>
    <row r="8515" spans="27:27" hidden="1">
      <c r="AA8515" s="33"/>
    </row>
    <row r="8516" spans="27:27" hidden="1">
      <c r="AA8516" s="33"/>
    </row>
    <row r="8517" spans="27:27" hidden="1">
      <c r="AA8517" s="33"/>
    </row>
    <row r="8518" spans="27:27" hidden="1">
      <c r="AA8518" s="33"/>
    </row>
    <row r="8519" spans="27:27" hidden="1">
      <c r="AA8519" s="33"/>
    </row>
    <row r="8520" spans="27:27" hidden="1">
      <c r="AA8520" s="33"/>
    </row>
    <row r="8521" spans="27:27" hidden="1">
      <c r="AA8521" s="33"/>
    </row>
    <row r="8522" spans="27:27" hidden="1">
      <c r="AA8522" s="33"/>
    </row>
    <row r="8523" spans="27:27" hidden="1">
      <c r="AA8523" s="33"/>
    </row>
    <row r="8524" spans="27:27" hidden="1">
      <c r="AA8524" s="33"/>
    </row>
    <row r="8525" spans="27:27" hidden="1">
      <c r="AA8525" s="33"/>
    </row>
    <row r="8526" spans="27:27" hidden="1">
      <c r="AA8526" s="33"/>
    </row>
    <row r="8527" spans="27:27" hidden="1">
      <c r="AA8527" s="33"/>
    </row>
    <row r="8528" spans="27:27" hidden="1">
      <c r="AA8528" s="33"/>
    </row>
    <row r="8529" spans="27:27" hidden="1">
      <c r="AA8529" s="33"/>
    </row>
    <row r="8530" spans="27:27" hidden="1">
      <c r="AA8530" s="33"/>
    </row>
    <row r="8531" spans="27:27" hidden="1">
      <c r="AA8531" s="33"/>
    </row>
    <row r="8532" spans="27:27" hidden="1">
      <c r="AA8532" s="33"/>
    </row>
    <row r="8533" spans="27:27" hidden="1">
      <c r="AA8533" s="33"/>
    </row>
    <row r="8534" spans="27:27" hidden="1">
      <c r="AA8534" s="33"/>
    </row>
    <row r="8535" spans="27:27" hidden="1">
      <c r="AA8535" s="33"/>
    </row>
    <row r="8536" spans="27:27" hidden="1">
      <c r="AA8536" s="33"/>
    </row>
    <row r="8537" spans="27:27" hidden="1">
      <c r="AA8537" s="33"/>
    </row>
    <row r="8538" spans="27:27" hidden="1">
      <c r="AA8538" s="33"/>
    </row>
    <row r="8539" spans="27:27" hidden="1">
      <c r="AA8539" s="33"/>
    </row>
    <row r="8540" spans="27:27" hidden="1">
      <c r="AA8540" s="33"/>
    </row>
    <row r="8541" spans="27:27" hidden="1">
      <c r="AA8541" s="33"/>
    </row>
    <row r="8542" spans="27:27" hidden="1">
      <c r="AA8542" s="33"/>
    </row>
    <row r="8543" spans="27:27" hidden="1">
      <c r="AA8543" s="33"/>
    </row>
    <row r="8544" spans="27:27" hidden="1">
      <c r="AA8544" s="33"/>
    </row>
    <row r="8545" spans="27:27" hidden="1">
      <c r="AA8545" s="33"/>
    </row>
    <row r="8546" spans="27:27" hidden="1">
      <c r="AA8546" s="33"/>
    </row>
    <row r="8547" spans="27:27" hidden="1">
      <c r="AA8547" s="33"/>
    </row>
    <row r="8548" spans="27:27" hidden="1">
      <c r="AA8548" s="33"/>
    </row>
    <row r="8549" spans="27:27" hidden="1">
      <c r="AA8549" s="33"/>
    </row>
    <row r="8550" spans="27:27" hidden="1">
      <c r="AA8550" s="33"/>
    </row>
    <row r="8551" spans="27:27" hidden="1">
      <c r="AA8551" s="33"/>
    </row>
    <row r="8552" spans="27:27" hidden="1">
      <c r="AA8552" s="33"/>
    </row>
    <row r="8553" spans="27:27" hidden="1">
      <c r="AA8553" s="33"/>
    </row>
    <row r="8554" spans="27:27" hidden="1">
      <c r="AA8554" s="33"/>
    </row>
    <row r="8555" spans="27:27" hidden="1">
      <c r="AA8555" s="33"/>
    </row>
    <row r="8556" spans="27:27" hidden="1">
      <c r="AA8556" s="33"/>
    </row>
    <row r="8557" spans="27:27" hidden="1">
      <c r="AA8557" s="33"/>
    </row>
    <row r="8558" spans="27:27" hidden="1">
      <c r="AA8558" s="33"/>
    </row>
    <row r="8559" spans="27:27" hidden="1">
      <c r="AA8559" s="33"/>
    </row>
    <row r="8560" spans="27:27" hidden="1">
      <c r="AA8560" s="33"/>
    </row>
    <row r="8561" spans="27:27" hidden="1">
      <c r="AA8561" s="33"/>
    </row>
    <row r="8562" spans="27:27" hidden="1">
      <c r="AA8562" s="33"/>
    </row>
    <row r="8563" spans="27:27" hidden="1">
      <c r="AA8563" s="33"/>
    </row>
    <row r="8564" spans="27:27" hidden="1">
      <c r="AA8564" s="33"/>
    </row>
    <row r="8565" spans="27:27" hidden="1">
      <c r="AA8565" s="33"/>
    </row>
    <row r="8566" spans="27:27" hidden="1">
      <c r="AA8566" s="33"/>
    </row>
    <row r="8567" spans="27:27" hidden="1">
      <c r="AA8567" s="33"/>
    </row>
    <row r="8568" spans="27:27" hidden="1">
      <c r="AA8568" s="33"/>
    </row>
    <row r="8569" spans="27:27" hidden="1">
      <c r="AA8569" s="33"/>
    </row>
    <row r="8570" spans="27:27" hidden="1">
      <c r="AA8570" s="33"/>
    </row>
    <row r="8571" spans="27:27" hidden="1">
      <c r="AA8571" s="33"/>
    </row>
    <row r="8572" spans="27:27" hidden="1">
      <c r="AA8572" s="33"/>
    </row>
    <row r="8573" spans="27:27" hidden="1">
      <c r="AA8573" s="33"/>
    </row>
    <row r="8574" spans="27:27" hidden="1">
      <c r="AA8574" s="33"/>
    </row>
    <row r="8575" spans="27:27" hidden="1">
      <c r="AA8575" s="33"/>
    </row>
    <row r="8576" spans="27:27" hidden="1">
      <c r="AA8576" s="33"/>
    </row>
    <row r="8577" spans="27:27" hidden="1">
      <c r="AA8577" s="33"/>
    </row>
    <row r="8578" spans="27:27" hidden="1">
      <c r="AA8578" s="33"/>
    </row>
    <row r="8579" spans="27:27" hidden="1">
      <c r="AA8579" s="33"/>
    </row>
    <row r="8580" spans="27:27" hidden="1">
      <c r="AA8580" s="33"/>
    </row>
    <row r="8581" spans="27:27" hidden="1">
      <c r="AA8581" s="33"/>
    </row>
    <row r="8582" spans="27:27" hidden="1">
      <c r="AA8582" s="33"/>
    </row>
    <row r="8583" spans="27:27" hidden="1">
      <c r="AA8583" s="33"/>
    </row>
    <row r="8584" spans="27:27" hidden="1">
      <c r="AA8584" s="33"/>
    </row>
    <row r="8585" spans="27:27" hidden="1">
      <c r="AA8585" s="33"/>
    </row>
    <row r="8586" spans="27:27" hidden="1">
      <c r="AA8586" s="33"/>
    </row>
    <row r="8587" spans="27:27" hidden="1">
      <c r="AA8587" s="33"/>
    </row>
    <row r="8588" spans="27:27" hidden="1">
      <c r="AA8588" s="33"/>
    </row>
    <row r="8589" spans="27:27" hidden="1">
      <c r="AA8589" s="33"/>
    </row>
    <row r="8590" spans="27:27" hidden="1">
      <c r="AA8590" s="33"/>
    </row>
    <row r="8591" spans="27:27" hidden="1">
      <c r="AA8591" s="33"/>
    </row>
    <row r="8592" spans="27:27" hidden="1">
      <c r="AA8592" s="33"/>
    </row>
    <row r="8593" spans="27:27" hidden="1">
      <c r="AA8593" s="33"/>
    </row>
    <row r="8594" spans="27:27" hidden="1">
      <c r="AA8594" s="33"/>
    </row>
    <row r="8595" spans="27:27" hidden="1">
      <c r="AA8595" s="33"/>
    </row>
    <row r="8596" spans="27:27" hidden="1">
      <c r="AA8596" s="33"/>
    </row>
    <row r="8597" spans="27:27" hidden="1">
      <c r="AA8597" s="33"/>
    </row>
    <row r="8598" spans="27:27" hidden="1">
      <c r="AA8598" s="33"/>
    </row>
    <row r="8599" spans="27:27" hidden="1">
      <c r="AA8599" s="33"/>
    </row>
    <row r="8600" spans="27:27" hidden="1">
      <c r="AA8600" s="33"/>
    </row>
    <row r="8601" spans="27:27" hidden="1">
      <c r="AA8601" s="33"/>
    </row>
    <row r="8602" spans="27:27" hidden="1">
      <c r="AA8602" s="33"/>
    </row>
    <row r="8603" spans="27:27" hidden="1">
      <c r="AA8603" s="33"/>
    </row>
    <row r="8604" spans="27:27" hidden="1">
      <c r="AA8604" s="33"/>
    </row>
    <row r="8605" spans="27:27" hidden="1">
      <c r="AA8605" s="33"/>
    </row>
    <row r="8606" spans="27:27" hidden="1">
      <c r="AA8606" s="33"/>
    </row>
    <row r="8607" spans="27:27" hidden="1">
      <c r="AA8607" s="33"/>
    </row>
    <row r="8608" spans="27:27" hidden="1">
      <c r="AA8608" s="33"/>
    </row>
    <row r="8609" spans="27:27" hidden="1">
      <c r="AA8609" s="33"/>
    </row>
    <row r="8610" spans="27:27" hidden="1">
      <c r="AA8610" s="33"/>
    </row>
    <row r="8611" spans="27:27" hidden="1">
      <c r="AA8611" s="33"/>
    </row>
    <row r="8612" spans="27:27" hidden="1">
      <c r="AA8612" s="33"/>
    </row>
    <row r="8613" spans="27:27" hidden="1">
      <c r="AA8613" s="33"/>
    </row>
    <row r="8614" spans="27:27" hidden="1">
      <c r="AA8614" s="33"/>
    </row>
    <row r="8615" spans="27:27" hidden="1">
      <c r="AA8615" s="33"/>
    </row>
    <row r="8616" spans="27:27" hidden="1">
      <c r="AA8616" s="33"/>
    </row>
    <row r="8617" spans="27:27" hidden="1">
      <c r="AA8617" s="33"/>
    </row>
    <row r="8618" spans="27:27" hidden="1">
      <c r="AA8618" s="33"/>
    </row>
    <row r="8619" spans="27:27" hidden="1">
      <c r="AA8619" s="33"/>
    </row>
    <row r="8620" spans="27:27" hidden="1">
      <c r="AA8620" s="33"/>
    </row>
    <row r="8621" spans="27:27" hidden="1">
      <c r="AA8621" s="33"/>
    </row>
    <row r="8622" spans="27:27" hidden="1">
      <c r="AA8622" s="33"/>
    </row>
    <row r="8623" spans="27:27" hidden="1">
      <c r="AA8623" s="33"/>
    </row>
    <row r="8624" spans="27:27" hidden="1">
      <c r="AA8624" s="33"/>
    </row>
    <row r="8625" spans="27:27" hidden="1">
      <c r="AA8625" s="33"/>
    </row>
    <row r="8626" spans="27:27" hidden="1">
      <c r="AA8626" s="33"/>
    </row>
    <row r="8627" spans="27:27" hidden="1">
      <c r="AA8627" s="33"/>
    </row>
    <row r="8628" spans="27:27" hidden="1">
      <c r="AA8628" s="33"/>
    </row>
    <row r="8629" spans="27:27" hidden="1">
      <c r="AA8629" s="33"/>
    </row>
    <row r="8630" spans="27:27" hidden="1">
      <c r="AA8630" s="33"/>
    </row>
    <row r="8631" spans="27:27" hidden="1">
      <c r="AA8631" s="33"/>
    </row>
    <row r="8632" spans="27:27" hidden="1">
      <c r="AA8632" s="33"/>
    </row>
    <row r="8633" spans="27:27" hidden="1">
      <c r="AA8633" s="33"/>
    </row>
    <row r="8634" spans="27:27" hidden="1">
      <c r="AA8634" s="33"/>
    </row>
    <row r="8635" spans="27:27" hidden="1">
      <c r="AA8635" s="33"/>
    </row>
    <row r="8636" spans="27:27" hidden="1">
      <c r="AA8636" s="33"/>
    </row>
    <row r="8637" spans="27:27" hidden="1">
      <c r="AA8637" s="33"/>
    </row>
    <row r="8638" spans="27:27" hidden="1">
      <c r="AA8638" s="33"/>
    </row>
    <row r="8639" spans="27:27" hidden="1">
      <c r="AA8639" s="33"/>
    </row>
    <row r="8640" spans="27:27" hidden="1">
      <c r="AA8640" s="33"/>
    </row>
    <row r="8641" spans="27:27" hidden="1">
      <c r="AA8641" s="33"/>
    </row>
    <row r="8642" spans="27:27" hidden="1">
      <c r="AA8642" s="33"/>
    </row>
    <row r="8643" spans="27:27" hidden="1">
      <c r="AA8643" s="33"/>
    </row>
    <row r="8644" spans="27:27" hidden="1">
      <c r="AA8644" s="33"/>
    </row>
    <row r="8645" spans="27:27" hidden="1">
      <c r="AA8645" s="33"/>
    </row>
    <row r="8646" spans="27:27" hidden="1">
      <c r="AA8646" s="33"/>
    </row>
    <row r="8647" spans="27:27" hidden="1">
      <c r="AA8647" s="33"/>
    </row>
    <row r="8648" spans="27:27" hidden="1">
      <c r="AA8648" s="33"/>
    </row>
    <row r="8649" spans="27:27" hidden="1">
      <c r="AA8649" s="33"/>
    </row>
    <row r="8650" spans="27:27" hidden="1">
      <c r="AA8650" s="33"/>
    </row>
    <row r="8651" spans="27:27" hidden="1">
      <c r="AA8651" s="33"/>
    </row>
    <row r="8652" spans="27:27" hidden="1">
      <c r="AA8652" s="33"/>
    </row>
    <row r="8653" spans="27:27" hidden="1">
      <c r="AA8653" s="33"/>
    </row>
    <row r="8654" spans="27:27" hidden="1">
      <c r="AA8654" s="33"/>
    </row>
    <row r="8655" spans="27:27" hidden="1">
      <c r="AA8655" s="33"/>
    </row>
    <row r="8656" spans="27:27" hidden="1">
      <c r="AA8656" s="33"/>
    </row>
    <row r="8657" spans="27:27" hidden="1">
      <c r="AA8657" s="33"/>
    </row>
    <row r="8658" spans="27:27" hidden="1">
      <c r="AA8658" s="33"/>
    </row>
    <row r="8659" spans="27:27" hidden="1">
      <c r="AA8659" s="33"/>
    </row>
    <row r="8660" spans="27:27" hidden="1">
      <c r="AA8660" s="33"/>
    </row>
    <row r="8661" spans="27:27" hidden="1">
      <c r="AA8661" s="33"/>
    </row>
    <row r="8662" spans="27:27" hidden="1">
      <c r="AA8662" s="33"/>
    </row>
    <row r="8663" spans="27:27" hidden="1">
      <c r="AA8663" s="33"/>
    </row>
    <row r="8664" spans="27:27" hidden="1">
      <c r="AA8664" s="33"/>
    </row>
    <row r="8665" spans="27:27" hidden="1">
      <c r="AA8665" s="33"/>
    </row>
    <row r="8666" spans="27:27" hidden="1">
      <c r="AA8666" s="33"/>
    </row>
    <row r="8667" spans="27:27" hidden="1">
      <c r="AA8667" s="33"/>
    </row>
    <row r="8668" spans="27:27" hidden="1">
      <c r="AA8668" s="33"/>
    </row>
    <row r="8669" spans="27:27" hidden="1">
      <c r="AA8669" s="33"/>
    </row>
    <row r="8670" spans="27:27" hidden="1">
      <c r="AA8670" s="33"/>
    </row>
    <row r="8671" spans="27:27" hidden="1">
      <c r="AA8671" s="33"/>
    </row>
    <row r="8672" spans="27:27" hidden="1">
      <c r="AA8672" s="33"/>
    </row>
    <row r="8673" spans="27:27" hidden="1">
      <c r="AA8673" s="33"/>
    </row>
    <row r="8674" spans="27:27" hidden="1">
      <c r="AA8674" s="33"/>
    </row>
    <row r="8675" spans="27:27" hidden="1">
      <c r="AA8675" s="33"/>
    </row>
    <row r="8676" spans="27:27" hidden="1">
      <c r="AA8676" s="33"/>
    </row>
    <row r="8677" spans="27:27" hidden="1">
      <c r="AA8677" s="33"/>
    </row>
    <row r="8678" spans="27:27" hidden="1">
      <c r="AA8678" s="33"/>
    </row>
    <row r="8679" spans="27:27" hidden="1">
      <c r="AA8679" s="33"/>
    </row>
    <row r="8680" spans="27:27" hidden="1">
      <c r="AA8680" s="33"/>
    </row>
    <row r="8681" spans="27:27" hidden="1">
      <c r="AA8681" s="33"/>
    </row>
    <row r="8682" spans="27:27" hidden="1">
      <c r="AA8682" s="33"/>
    </row>
    <row r="8683" spans="27:27" hidden="1">
      <c r="AA8683" s="33"/>
    </row>
    <row r="8684" spans="27:27" hidden="1">
      <c r="AA8684" s="33"/>
    </row>
    <row r="8685" spans="27:27" hidden="1">
      <c r="AA8685" s="33"/>
    </row>
    <row r="8686" spans="27:27" hidden="1">
      <c r="AA8686" s="33"/>
    </row>
    <row r="8687" spans="27:27" hidden="1">
      <c r="AA8687" s="33"/>
    </row>
    <row r="8688" spans="27:27" hidden="1">
      <c r="AA8688" s="33"/>
    </row>
    <row r="8689" spans="27:27" hidden="1">
      <c r="AA8689" s="33"/>
    </row>
    <row r="8690" spans="27:27" hidden="1">
      <c r="AA8690" s="33"/>
    </row>
    <row r="8691" spans="27:27" hidden="1">
      <c r="AA8691" s="33"/>
    </row>
    <row r="8692" spans="27:27" hidden="1">
      <c r="AA8692" s="33"/>
    </row>
    <row r="8693" spans="27:27" hidden="1">
      <c r="AA8693" s="33"/>
    </row>
    <row r="8694" spans="27:27" hidden="1">
      <c r="AA8694" s="33"/>
    </row>
    <row r="8695" spans="27:27" hidden="1">
      <c r="AA8695" s="33"/>
    </row>
    <row r="8696" spans="27:27" hidden="1">
      <c r="AA8696" s="33"/>
    </row>
    <row r="8697" spans="27:27" hidden="1">
      <c r="AA8697" s="33"/>
    </row>
    <row r="8698" spans="27:27" hidden="1">
      <c r="AA8698" s="33"/>
    </row>
    <row r="8699" spans="27:27" hidden="1">
      <c r="AA8699" s="33"/>
    </row>
    <row r="8700" spans="27:27" hidden="1">
      <c r="AA8700" s="33"/>
    </row>
    <row r="8701" spans="27:27" hidden="1">
      <c r="AA8701" s="33"/>
    </row>
    <row r="8702" spans="27:27" hidden="1">
      <c r="AA8702" s="33"/>
    </row>
    <row r="8703" spans="27:27" hidden="1">
      <c r="AA8703" s="33"/>
    </row>
    <row r="8704" spans="27:27" hidden="1">
      <c r="AA8704" s="33"/>
    </row>
    <row r="8705" spans="27:27" hidden="1">
      <c r="AA8705" s="33"/>
    </row>
    <row r="8706" spans="27:27" hidden="1">
      <c r="AA8706" s="33"/>
    </row>
    <row r="8707" spans="27:27" hidden="1">
      <c r="AA8707" s="33"/>
    </row>
    <row r="8708" spans="27:27" hidden="1">
      <c r="AA8708" s="33"/>
    </row>
    <row r="8709" spans="27:27" hidden="1">
      <c r="AA8709" s="33"/>
    </row>
    <row r="8710" spans="27:27" hidden="1">
      <c r="AA8710" s="33"/>
    </row>
    <row r="8711" spans="27:27" hidden="1">
      <c r="AA8711" s="33"/>
    </row>
    <row r="8712" spans="27:27" hidden="1">
      <c r="AA8712" s="33"/>
    </row>
    <row r="8713" spans="27:27" hidden="1">
      <c r="AA8713" s="33"/>
    </row>
    <row r="8714" spans="27:27" hidden="1">
      <c r="AA8714" s="33"/>
    </row>
    <row r="8715" spans="27:27" hidden="1">
      <c r="AA8715" s="33"/>
    </row>
    <row r="8716" spans="27:27" hidden="1">
      <c r="AA8716" s="33"/>
    </row>
    <row r="8717" spans="27:27" hidden="1">
      <c r="AA8717" s="33"/>
    </row>
    <row r="8718" spans="27:27" hidden="1">
      <c r="AA8718" s="33"/>
    </row>
    <row r="8719" spans="27:27" hidden="1">
      <c r="AA8719" s="33"/>
    </row>
    <row r="8720" spans="27:27" hidden="1">
      <c r="AA8720" s="33"/>
    </row>
    <row r="8721" spans="27:27" hidden="1">
      <c r="AA8721" s="33"/>
    </row>
    <row r="8722" spans="27:27" hidden="1">
      <c r="AA8722" s="33"/>
    </row>
    <row r="8723" spans="27:27" hidden="1">
      <c r="AA8723" s="33"/>
    </row>
    <row r="8724" spans="27:27" hidden="1">
      <c r="AA8724" s="33"/>
    </row>
    <row r="8725" spans="27:27" hidden="1">
      <c r="AA8725" s="33"/>
    </row>
    <row r="8726" spans="27:27" hidden="1">
      <c r="AA8726" s="33"/>
    </row>
    <row r="8727" spans="27:27" hidden="1">
      <c r="AA8727" s="33"/>
    </row>
    <row r="8728" spans="27:27" hidden="1">
      <c r="AA8728" s="33"/>
    </row>
    <row r="8729" spans="27:27" hidden="1">
      <c r="AA8729" s="33"/>
    </row>
    <row r="8730" spans="27:27" hidden="1">
      <c r="AA8730" s="33"/>
    </row>
    <row r="8731" spans="27:27" hidden="1">
      <c r="AA8731" s="33"/>
    </row>
    <row r="8732" spans="27:27" hidden="1">
      <c r="AA8732" s="33"/>
    </row>
    <row r="8733" spans="27:27" hidden="1">
      <c r="AA8733" s="33"/>
    </row>
    <row r="8734" spans="27:27" hidden="1">
      <c r="AA8734" s="33"/>
    </row>
    <row r="8735" spans="27:27" hidden="1">
      <c r="AA8735" s="33"/>
    </row>
    <row r="8736" spans="27:27" hidden="1">
      <c r="AA8736" s="33"/>
    </row>
    <row r="8737" spans="27:27" hidden="1">
      <c r="AA8737" s="33"/>
    </row>
    <row r="8738" spans="27:27" hidden="1">
      <c r="AA8738" s="33"/>
    </row>
    <row r="8739" spans="27:27" hidden="1">
      <c r="AA8739" s="33"/>
    </row>
    <row r="8740" spans="27:27" hidden="1">
      <c r="AA8740" s="33"/>
    </row>
    <row r="8741" spans="27:27" hidden="1">
      <c r="AA8741" s="33"/>
    </row>
    <row r="8742" spans="27:27" hidden="1">
      <c r="AA8742" s="33"/>
    </row>
    <row r="8743" spans="27:27" hidden="1">
      <c r="AA8743" s="33"/>
    </row>
    <row r="8744" spans="27:27" hidden="1">
      <c r="AA8744" s="33"/>
    </row>
    <row r="8745" spans="27:27" hidden="1">
      <c r="AA8745" s="33"/>
    </row>
    <row r="8746" spans="27:27" hidden="1">
      <c r="AA8746" s="33"/>
    </row>
    <row r="8747" spans="27:27" hidden="1">
      <c r="AA8747" s="33"/>
    </row>
    <row r="8748" spans="27:27" hidden="1">
      <c r="AA8748" s="33"/>
    </row>
    <row r="8749" spans="27:27" hidden="1">
      <c r="AA8749" s="33"/>
    </row>
    <row r="8750" spans="27:27" hidden="1">
      <c r="AA8750" s="33"/>
    </row>
    <row r="8751" spans="27:27" hidden="1">
      <c r="AA8751" s="33"/>
    </row>
    <row r="8752" spans="27:27" hidden="1">
      <c r="AA8752" s="33"/>
    </row>
    <row r="8753" spans="27:27" hidden="1">
      <c r="AA8753" s="33"/>
    </row>
    <row r="8754" spans="27:27" hidden="1">
      <c r="AA8754" s="33"/>
    </row>
    <row r="8755" spans="27:27" hidden="1">
      <c r="AA8755" s="33"/>
    </row>
    <row r="8756" spans="27:27" hidden="1">
      <c r="AA8756" s="33"/>
    </row>
    <row r="8757" spans="27:27" hidden="1">
      <c r="AA8757" s="33"/>
    </row>
    <row r="8758" spans="27:27" hidden="1">
      <c r="AA8758" s="33"/>
    </row>
    <row r="8759" spans="27:27" hidden="1">
      <c r="AA8759" s="33"/>
    </row>
    <row r="8760" spans="27:27" hidden="1">
      <c r="AA8760" s="33"/>
    </row>
    <row r="8761" spans="27:27" hidden="1">
      <c r="AA8761" s="33"/>
    </row>
    <row r="8762" spans="27:27" hidden="1">
      <c r="AA8762" s="33"/>
    </row>
    <row r="8763" spans="27:27" hidden="1">
      <c r="AA8763" s="33"/>
    </row>
    <row r="8764" spans="27:27" hidden="1">
      <c r="AA8764" s="33"/>
    </row>
    <row r="8765" spans="27:27" hidden="1">
      <c r="AA8765" s="33"/>
    </row>
    <row r="8766" spans="27:27" hidden="1">
      <c r="AA8766" s="33"/>
    </row>
    <row r="8767" spans="27:27" hidden="1">
      <c r="AA8767" s="33"/>
    </row>
    <row r="8768" spans="27:27" hidden="1">
      <c r="AA8768" s="33"/>
    </row>
    <row r="8769" spans="27:27" hidden="1">
      <c r="AA8769" s="33"/>
    </row>
    <row r="8770" spans="27:27" hidden="1">
      <c r="AA8770" s="33"/>
    </row>
    <row r="8771" spans="27:27" hidden="1">
      <c r="AA8771" s="33"/>
    </row>
    <row r="8772" spans="27:27" hidden="1">
      <c r="AA8772" s="33"/>
    </row>
    <row r="8773" spans="27:27" hidden="1">
      <c r="AA8773" s="33"/>
    </row>
    <row r="8774" spans="27:27" hidden="1">
      <c r="AA8774" s="33"/>
    </row>
    <row r="8775" spans="27:27" hidden="1">
      <c r="AA8775" s="33"/>
    </row>
    <row r="8776" spans="27:27" hidden="1">
      <c r="AA8776" s="33"/>
    </row>
    <row r="8777" spans="27:27" hidden="1">
      <c r="AA8777" s="33"/>
    </row>
    <row r="8778" spans="27:27" hidden="1">
      <c r="AA8778" s="33"/>
    </row>
    <row r="8779" spans="27:27" hidden="1">
      <c r="AA8779" s="33"/>
    </row>
    <row r="8780" spans="27:27" hidden="1">
      <c r="AA8780" s="33"/>
    </row>
    <row r="8781" spans="27:27" hidden="1">
      <c r="AA8781" s="33"/>
    </row>
    <row r="8782" spans="27:27" hidden="1">
      <c r="AA8782" s="33"/>
    </row>
    <row r="8783" spans="27:27" hidden="1">
      <c r="AA8783" s="33"/>
    </row>
    <row r="8784" spans="27:27" hidden="1">
      <c r="AA8784" s="33"/>
    </row>
    <row r="8785" spans="27:27" hidden="1">
      <c r="AA8785" s="33"/>
    </row>
    <row r="8786" spans="27:27" hidden="1">
      <c r="AA8786" s="33"/>
    </row>
    <row r="8787" spans="27:27" hidden="1">
      <c r="AA8787" s="33"/>
    </row>
    <row r="8788" spans="27:27" hidden="1">
      <c r="AA8788" s="33"/>
    </row>
    <row r="8789" spans="27:27" hidden="1">
      <c r="AA8789" s="33"/>
    </row>
    <row r="8790" spans="27:27" hidden="1">
      <c r="AA8790" s="33"/>
    </row>
    <row r="8791" spans="27:27" hidden="1">
      <c r="AA8791" s="33"/>
    </row>
    <row r="8792" spans="27:27" hidden="1">
      <c r="AA8792" s="33"/>
    </row>
    <row r="8793" spans="27:27" hidden="1">
      <c r="AA8793" s="33"/>
    </row>
    <row r="8794" spans="27:27" hidden="1">
      <c r="AA8794" s="33"/>
    </row>
    <row r="8795" spans="27:27" hidden="1">
      <c r="AA8795" s="33"/>
    </row>
    <row r="8796" spans="27:27" hidden="1">
      <c r="AA8796" s="33"/>
    </row>
    <row r="8797" spans="27:27" hidden="1">
      <c r="AA8797" s="33"/>
    </row>
    <row r="8798" spans="27:27" hidden="1">
      <c r="AA8798" s="33"/>
    </row>
    <row r="8799" spans="27:27" hidden="1">
      <c r="AA8799" s="33"/>
    </row>
    <row r="8800" spans="27:27" hidden="1">
      <c r="AA8800" s="33"/>
    </row>
    <row r="8801" spans="27:27" hidden="1">
      <c r="AA8801" s="33"/>
    </row>
    <row r="8802" spans="27:27" hidden="1">
      <c r="AA8802" s="33"/>
    </row>
    <row r="8803" spans="27:27" hidden="1">
      <c r="AA8803" s="33"/>
    </row>
    <row r="8804" spans="27:27" hidden="1">
      <c r="AA8804" s="33"/>
    </row>
    <row r="8805" spans="27:27" hidden="1">
      <c r="AA8805" s="33"/>
    </row>
    <row r="8806" spans="27:27" hidden="1">
      <c r="AA8806" s="33"/>
    </row>
    <row r="8807" spans="27:27" hidden="1">
      <c r="AA8807" s="33"/>
    </row>
    <row r="8808" spans="27:27" hidden="1">
      <c r="AA8808" s="33"/>
    </row>
    <row r="8809" spans="27:27" hidden="1">
      <c r="AA8809" s="33"/>
    </row>
    <row r="8810" spans="27:27" hidden="1">
      <c r="AA8810" s="33"/>
    </row>
    <row r="8811" spans="27:27" hidden="1">
      <c r="AA8811" s="33"/>
    </row>
    <row r="8812" spans="27:27" hidden="1">
      <c r="AA8812" s="33"/>
    </row>
    <row r="8813" spans="27:27" hidden="1">
      <c r="AA8813" s="33"/>
    </row>
    <row r="8814" spans="27:27" hidden="1">
      <c r="AA8814" s="33"/>
    </row>
    <row r="8815" spans="27:27" hidden="1">
      <c r="AA8815" s="33"/>
    </row>
    <row r="8816" spans="27:27" hidden="1">
      <c r="AA8816" s="33"/>
    </row>
    <row r="8817" spans="27:27" hidden="1">
      <c r="AA8817" s="33"/>
    </row>
    <row r="8818" spans="27:27" hidden="1">
      <c r="AA8818" s="33"/>
    </row>
    <row r="8819" spans="27:27" hidden="1">
      <c r="AA8819" s="33"/>
    </row>
    <row r="8820" spans="27:27" hidden="1">
      <c r="AA8820" s="33"/>
    </row>
    <row r="8821" spans="27:27" hidden="1">
      <c r="AA8821" s="33"/>
    </row>
    <row r="8822" spans="27:27" hidden="1">
      <c r="AA8822" s="33"/>
    </row>
    <row r="8823" spans="27:27" hidden="1">
      <c r="AA8823" s="33"/>
    </row>
    <row r="8824" spans="27:27" hidden="1">
      <c r="AA8824" s="33"/>
    </row>
    <row r="8825" spans="27:27" hidden="1">
      <c r="AA8825" s="33"/>
    </row>
    <row r="8826" spans="27:27" hidden="1">
      <c r="AA8826" s="33"/>
    </row>
    <row r="8827" spans="27:27" hidden="1">
      <c r="AA8827" s="33"/>
    </row>
    <row r="8828" spans="27:27" hidden="1">
      <c r="AA8828" s="33"/>
    </row>
    <row r="8829" spans="27:27" hidden="1">
      <c r="AA8829" s="33"/>
    </row>
    <row r="8830" spans="27:27" hidden="1">
      <c r="AA8830" s="33"/>
    </row>
    <row r="8831" spans="27:27" hidden="1">
      <c r="AA8831" s="33"/>
    </row>
    <row r="8832" spans="27:27" hidden="1">
      <c r="AA8832" s="33"/>
    </row>
    <row r="8833" spans="27:27" hidden="1">
      <c r="AA8833" s="33"/>
    </row>
    <row r="8834" spans="27:27" hidden="1">
      <c r="AA8834" s="33"/>
    </row>
    <row r="8835" spans="27:27" hidden="1">
      <c r="AA8835" s="33"/>
    </row>
    <row r="8836" spans="27:27" hidden="1">
      <c r="AA8836" s="33"/>
    </row>
    <row r="8837" spans="27:27" hidden="1">
      <c r="AA8837" s="33"/>
    </row>
    <row r="8838" spans="27:27" hidden="1">
      <c r="AA8838" s="33"/>
    </row>
    <row r="8839" spans="27:27" hidden="1">
      <c r="AA8839" s="33"/>
    </row>
    <row r="8840" spans="27:27" hidden="1">
      <c r="AA8840" s="33"/>
    </row>
    <row r="8841" spans="27:27" hidden="1">
      <c r="AA8841" s="33"/>
    </row>
    <row r="8842" spans="27:27" hidden="1">
      <c r="AA8842" s="33"/>
    </row>
    <row r="8843" spans="27:27" hidden="1">
      <c r="AA8843" s="33"/>
    </row>
    <row r="8844" spans="27:27" hidden="1">
      <c r="AA8844" s="33"/>
    </row>
    <row r="8845" spans="27:27" hidden="1">
      <c r="AA8845" s="33"/>
    </row>
    <row r="8846" spans="27:27" hidden="1">
      <c r="AA8846" s="33"/>
    </row>
    <row r="8847" spans="27:27" hidden="1">
      <c r="AA8847" s="33"/>
    </row>
    <row r="8848" spans="27:27" hidden="1">
      <c r="AA8848" s="33"/>
    </row>
    <row r="8849" spans="27:27" hidden="1">
      <c r="AA8849" s="33"/>
    </row>
    <row r="8850" spans="27:27" hidden="1">
      <c r="AA8850" s="33"/>
    </row>
    <row r="8851" spans="27:27" hidden="1">
      <c r="AA8851" s="33"/>
    </row>
    <row r="8852" spans="27:27" hidden="1">
      <c r="AA8852" s="33"/>
    </row>
    <row r="8853" spans="27:27" hidden="1">
      <c r="AA8853" s="33"/>
    </row>
    <row r="8854" spans="27:27" hidden="1">
      <c r="AA8854" s="33"/>
    </row>
    <row r="8855" spans="27:27" hidden="1">
      <c r="AA8855" s="33"/>
    </row>
    <row r="8856" spans="27:27" hidden="1">
      <c r="AA8856" s="33"/>
    </row>
    <row r="8857" spans="27:27" hidden="1">
      <c r="AA8857" s="33"/>
    </row>
    <row r="8858" spans="27:27" hidden="1">
      <c r="AA8858" s="33"/>
    </row>
    <row r="8859" spans="27:27" hidden="1">
      <c r="AA8859" s="33"/>
    </row>
    <row r="8860" spans="27:27" hidden="1">
      <c r="AA8860" s="33"/>
    </row>
    <row r="8861" spans="27:27" hidden="1">
      <c r="AA8861" s="33"/>
    </row>
    <row r="8862" spans="27:27" hidden="1">
      <c r="AA8862" s="33"/>
    </row>
    <row r="8863" spans="27:27" hidden="1">
      <c r="AA8863" s="33"/>
    </row>
    <row r="8864" spans="27:27" hidden="1">
      <c r="AA8864" s="33"/>
    </row>
    <row r="8865" spans="27:27" hidden="1">
      <c r="AA8865" s="33"/>
    </row>
    <row r="8866" spans="27:27" hidden="1">
      <c r="AA8866" s="33"/>
    </row>
    <row r="8867" spans="27:27" hidden="1">
      <c r="AA8867" s="33"/>
    </row>
    <row r="8868" spans="27:27" hidden="1">
      <c r="AA8868" s="33"/>
    </row>
    <row r="8869" spans="27:27" hidden="1">
      <c r="AA8869" s="33"/>
    </row>
    <row r="8870" spans="27:27" hidden="1">
      <c r="AA8870" s="33"/>
    </row>
    <row r="8871" spans="27:27" hidden="1">
      <c r="AA8871" s="33"/>
    </row>
    <row r="8872" spans="27:27" hidden="1">
      <c r="AA8872" s="33"/>
    </row>
    <row r="8873" spans="27:27" hidden="1">
      <c r="AA8873" s="33"/>
    </row>
    <row r="8874" spans="27:27" hidden="1">
      <c r="AA8874" s="33"/>
    </row>
    <row r="8875" spans="27:27" hidden="1">
      <c r="AA8875" s="33"/>
    </row>
    <row r="8876" spans="27:27" hidden="1">
      <c r="AA8876" s="33"/>
    </row>
    <row r="8877" spans="27:27" hidden="1">
      <c r="AA8877" s="33"/>
    </row>
    <row r="8878" spans="27:27" hidden="1">
      <c r="AA8878" s="33"/>
    </row>
    <row r="8879" spans="27:27" hidden="1">
      <c r="AA8879" s="33"/>
    </row>
    <row r="8880" spans="27:27" hidden="1">
      <c r="AA8880" s="33"/>
    </row>
    <row r="8881" spans="27:27" hidden="1">
      <c r="AA8881" s="33"/>
    </row>
    <row r="8882" spans="27:27" hidden="1">
      <c r="AA8882" s="33"/>
    </row>
    <row r="8883" spans="27:27" hidden="1">
      <c r="AA8883" s="33"/>
    </row>
    <row r="8884" spans="27:27" hidden="1">
      <c r="AA8884" s="33"/>
    </row>
    <row r="8885" spans="27:27" hidden="1">
      <c r="AA8885" s="33"/>
    </row>
    <row r="8886" spans="27:27" hidden="1">
      <c r="AA8886" s="33"/>
    </row>
    <row r="8887" spans="27:27" hidden="1">
      <c r="AA8887" s="33"/>
    </row>
    <row r="8888" spans="27:27" hidden="1">
      <c r="AA8888" s="33"/>
    </row>
    <row r="8889" spans="27:27" hidden="1">
      <c r="AA8889" s="33"/>
    </row>
    <row r="8890" spans="27:27" hidden="1">
      <c r="AA8890" s="33"/>
    </row>
    <row r="8891" spans="27:27" hidden="1">
      <c r="AA8891" s="33"/>
    </row>
    <row r="8892" spans="27:27" hidden="1">
      <c r="AA8892" s="33"/>
    </row>
    <row r="8893" spans="27:27" hidden="1">
      <c r="AA8893" s="33"/>
    </row>
    <row r="8894" spans="27:27" hidden="1">
      <c r="AA8894" s="33"/>
    </row>
    <row r="8895" spans="27:27" hidden="1">
      <c r="AA8895" s="33"/>
    </row>
    <row r="8896" spans="27:27" hidden="1">
      <c r="AA8896" s="33"/>
    </row>
    <row r="8897" spans="27:27" hidden="1">
      <c r="AA8897" s="33"/>
    </row>
    <row r="8898" spans="27:27" hidden="1">
      <c r="AA8898" s="33"/>
    </row>
    <row r="8899" spans="27:27" hidden="1">
      <c r="AA8899" s="33"/>
    </row>
    <row r="8900" spans="27:27" hidden="1">
      <c r="AA8900" s="33"/>
    </row>
    <row r="8901" spans="27:27" hidden="1">
      <c r="AA8901" s="33"/>
    </row>
    <row r="8902" spans="27:27" hidden="1">
      <c r="AA8902" s="33"/>
    </row>
    <row r="8903" spans="27:27" hidden="1">
      <c r="AA8903" s="33"/>
    </row>
    <row r="8904" spans="27:27" hidden="1">
      <c r="AA8904" s="33"/>
    </row>
    <row r="8905" spans="27:27" hidden="1">
      <c r="AA8905" s="33"/>
    </row>
    <row r="8906" spans="27:27" hidden="1">
      <c r="AA8906" s="33"/>
    </row>
    <row r="8907" spans="27:27" hidden="1">
      <c r="AA8907" s="33"/>
    </row>
    <row r="8908" spans="27:27" hidden="1">
      <c r="AA8908" s="33"/>
    </row>
    <row r="8909" spans="27:27" hidden="1">
      <c r="AA8909" s="33"/>
    </row>
    <row r="8910" spans="27:27" hidden="1">
      <c r="AA8910" s="33"/>
    </row>
    <row r="8911" spans="27:27" hidden="1">
      <c r="AA8911" s="33"/>
    </row>
    <row r="8912" spans="27:27" hidden="1">
      <c r="AA8912" s="33"/>
    </row>
    <row r="8913" spans="27:27" hidden="1">
      <c r="AA8913" s="33"/>
    </row>
    <row r="8914" spans="27:27" hidden="1">
      <c r="AA8914" s="33"/>
    </row>
    <row r="8915" spans="27:27" hidden="1">
      <c r="AA8915" s="33"/>
    </row>
    <row r="8916" spans="27:27" hidden="1">
      <c r="AA8916" s="33"/>
    </row>
    <row r="8917" spans="27:27" hidden="1">
      <c r="AA8917" s="33"/>
    </row>
    <row r="8918" spans="27:27" hidden="1">
      <c r="AA8918" s="33"/>
    </row>
    <row r="8919" spans="27:27" hidden="1">
      <c r="AA8919" s="33"/>
    </row>
    <row r="8920" spans="27:27" hidden="1">
      <c r="AA8920" s="33"/>
    </row>
    <row r="8921" spans="27:27" hidden="1">
      <c r="AA8921" s="33"/>
    </row>
    <row r="8922" spans="27:27" hidden="1">
      <c r="AA8922" s="33"/>
    </row>
    <row r="8923" spans="27:27" hidden="1">
      <c r="AA8923" s="33"/>
    </row>
    <row r="8924" spans="27:27" hidden="1">
      <c r="AA8924" s="33"/>
    </row>
    <row r="8925" spans="27:27" hidden="1">
      <c r="AA8925" s="33"/>
    </row>
    <row r="8926" spans="27:27" hidden="1">
      <c r="AA8926" s="33"/>
    </row>
    <row r="8927" spans="27:27" hidden="1">
      <c r="AA8927" s="33"/>
    </row>
    <row r="8928" spans="27:27" hidden="1">
      <c r="AA8928" s="33"/>
    </row>
    <row r="8929" spans="27:27" hidden="1">
      <c r="AA8929" s="33"/>
    </row>
    <row r="8930" spans="27:27" hidden="1">
      <c r="AA8930" s="33"/>
    </row>
    <row r="8931" spans="27:27" hidden="1">
      <c r="AA8931" s="33"/>
    </row>
    <row r="8932" spans="27:27" hidden="1">
      <c r="AA8932" s="33"/>
    </row>
    <row r="8933" spans="27:27" hidden="1">
      <c r="AA8933" s="33"/>
    </row>
    <row r="8934" spans="27:27" hidden="1">
      <c r="AA8934" s="33"/>
    </row>
    <row r="8935" spans="27:27" hidden="1">
      <c r="AA8935" s="33"/>
    </row>
    <row r="8936" spans="27:27" hidden="1">
      <c r="AA8936" s="33"/>
    </row>
    <row r="8937" spans="27:27" hidden="1">
      <c r="AA8937" s="33"/>
    </row>
    <row r="8938" spans="27:27" hidden="1">
      <c r="AA8938" s="33"/>
    </row>
    <row r="8939" spans="27:27" hidden="1">
      <c r="AA8939" s="33"/>
    </row>
    <row r="8940" spans="27:27" hidden="1">
      <c r="AA8940" s="33"/>
    </row>
    <row r="8941" spans="27:27" hidden="1">
      <c r="AA8941" s="33"/>
    </row>
    <row r="8942" spans="27:27" hidden="1">
      <c r="AA8942" s="33"/>
    </row>
    <row r="8943" spans="27:27" hidden="1">
      <c r="AA8943" s="33"/>
    </row>
    <row r="8944" spans="27:27" hidden="1">
      <c r="AA8944" s="33"/>
    </row>
    <row r="8945" spans="27:27" hidden="1">
      <c r="AA8945" s="33"/>
    </row>
    <row r="8946" spans="27:27" hidden="1">
      <c r="AA8946" s="33"/>
    </row>
    <row r="8947" spans="27:27" hidden="1">
      <c r="AA8947" s="33"/>
    </row>
    <row r="8948" spans="27:27" hidden="1">
      <c r="AA8948" s="33"/>
    </row>
    <row r="8949" spans="27:27" hidden="1">
      <c r="AA8949" s="33"/>
    </row>
    <row r="8950" spans="27:27" hidden="1">
      <c r="AA8950" s="33"/>
    </row>
    <row r="8951" spans="27:27" hidden="1">
      <c r="AA8951" s="33"/>
    </row>
    <row r="8952" spans="27:27" hidden="1">
      <c r="AA8952" s="33"/>
    </row>
    <row r="8953" spans="27:27" hidden="1">
      <c r="AA8953" s="33"/>
    </row>
    <row r="8954" spans="27:27" hidden="1">
      <c r="AA8954" s="33"/>
    </row>
    <row r="8955" spans="27:27" hidden="1">
      <c r="AA8955" s="33"/>
    </row>
    <row r="8956" spans="27:27" hidden="1">
      <c r="AA8956" s="33"/>
    </row>
    <row r="8957" spans="27:27" hidden="1">
      <c r="AA8957" s="33"/>
    </row>
    <row r="8958" spans="27:27" hidden="1">
      <c r="AA8958" s="33"/>
    </row>
    <row r="8959" spans="27:27" hidden="1">
      <c r="AA8959" s="33"/>
    </row>
    <row r="8960" spans="27:27" hidden="1">
      <c r="AA8960" s="33"/>
    </row>
    <row r="8961" spans="27:27" hidden="1">
      <c r="AA8961" s="33"/>
    </row>
    <row r="8962" spans="27:27" hidden="1">
      <c r="AA8962" s="33"/>
    </row>
    <row r="8963" spans="27:27" hidden="1">
      <c r="AA8963" s="33"/>
    </row>
    <row r="8964" spans="27:27" hidden="1">
      <c r="AA8964" s="33"/>
    </row>
    <row r="8965" spans="27:27" hidden="1">
      <c r="AA8965" s="33"/>
    </row>
    <row r="8966" spans="27:27" hidden="1">
      <c r="AA8966" s="33"/>
    </row>
    <row r="8967" spans="27:27" hidden="1">
      <c r="AA8967" s="33"/>
    </row>
    <row r="8968" spans="27:27" hidden="1">
      <c r="AA8968" s="33"/>
    </row>
    <row r="8969" spans="27:27" hidden="1">
      <c r="AA8969" s="33"/>
    </row>
    <row r="8970" spans="27:27" hidden="1">
      <c r="AA8970" s="33"/>
    </row>
    <row r="8971" spans="27:27" hidden="1">
      <c r="AA8971" s="33"/>
    </row>
    <row r="8972" spans="27:27" hidden="1">
      <c r="AA8972" s="33"/>
    </row>
    <row r="8973" spans="27:27" hidden="1">
      <c r="AA8973" s="33"/>
    </row>
    <row r="8974" spans="27:27" hidden="1">
      <c r="AA8974" s="33"/>
    </row>
    <row r="8975" spans="27:27" hidden="1">
      <c r="AA8975" s="33"/>
    </row>
    <row r="8976" spans="27:27" hidden="1">
      <c r="AA8976" s="33"/>
    </row>
    <row r="8977" spans="27:27" hidden="1">
      <c r="AA8977" s="33"/>
    </row>
    <row r="8978" spans="27:27" hidden="1">
      <c r="AA8978" s="33"/>
    </row>
    <row r="8979" spans="27:27" hidden="1">
      <c r="AA8979" s="33"/>
    </row>
    <row r="8980" spans="27:27" hidden="1">
      <c r="AA8980" s="33"/>
    </row>
    <row r="8981" spans="27:27" hidden="1">
      <c r="AA8981" s="33"/>
    </row>
    <row r="8982" spans="27:27" hidden="1">
      <c r="AA8982" s="33"/>
    </row>
    <row r="8983" spans="27:27" hidden="1">
      <c r="AA8983" s="33"/>
    </row>
    <row r="8984" spans="27:27" hidden="1">
      <c r="AA8984" s="33"/>
    </row>
    <row r="8985" spans="27:27" hidden="1">
      <c r="AA8985" s="33"/>
    </row>
    <row r="8986" spans="27:27" hidden="1">
      <c r="AA8986" s="33"/>
    </row>
    <row r="8987" spans="27:27" hidden="1">
      <c r="AA8987" s="33"/>
    </row>
    <row r="8988" spans="27:27" hidden="1">
      <c r="AA8988" s="33"/>
    </row>
    <row r="8989" spans="27:27" hidden="1">
      <c r="AA8989" s="33"/>
    </row>
    <row r="8990" spans="27:27" hidden="1">
      <c r="AA8990" s="33"/>
    </row>
    <row r="8991" spans="27:27" hidden="1">
      <c r="AA8991" s="33"/>
    </row>
    <row r="8992" spans="27:27" hidden="1">
      <c r="AA8992" s="33"/>
    </row>
    <row r="8993" spans="27:27" hidden="1">
      <c r="AA8993" s="33"/>
    </row>
    <row r="8994" spans="27:27" hidden="1">
      <c r="AA8994" s="33"/>
    </row>
    <row r="8995" spans="27:27" hidden="1">
      <c r="AA8995" s="33"/>
    </row>
    <row r="8996" spans="27:27" hidden="1">
      <c r="AA8996" s="33"/>
    </row>
    <row r="8997" spans="27:27" hidden="1">
      <c r="AA8997" s="33"/>
    </row>
    <row r="8998" spans="27:27" hidden="1">
      <c r="AA8998" s="33"/>
    </row>
    <row r="8999" spans="27:27" hidden="1">
      <c r="AA8999" s="33"/>
    </row>
    <row r="9000" spans="27:27" hidden="1">
      <c r="AA9000" s="33"/>
    </row>
    <row r="9001" spans="27:27" hidden="1">
      <c r="AA9001" s="33"/>
    </row>
    <row r="9002" spans="27:27" hidden="1">
      <c r="AA9002" s="33"/>
    </row>
    <row r="9003" spans="27:27" hidden="1">
      <c r="AA9003" s="33"/>
    </row>
    <row r="9004" spans="27:27" hidden="1">
      <c r="AA9004" s="33"/>
    </row>
    <row r="9005" spans="27:27" hidden="1">
      <c r="AA9005" s="33"/>
    </row>
    <row r="9006" spans="27:27" hidden="1">
      <c r="AA9006" s="33"/>
    </row>
    <row r="9007" spans="27:27" hidden="1">
      <c r="AA9007" s="33"/>
    </row>
    <row r="9008" spans="27:27" hidden="1">
      <c r="AA9008" s="33"/>
    </row>
    <row r="9009" spans="27:27" hidden="1">
      <c r="AA9009" s="33"/>
    </row>
    <row r="9010" spans="27:27" hidden="1">
      <c r="AA9010" s="33"/>
    </row>
    <row r="9011" spans="27:27" hidden="1">
      <c r="AA9011" s="33"/>
    </row>
    <row r="9012" spans="27:27" hidden="1">
      <c r="AA9012" s="33"/>
    </row>
    <row r="9013" spans="27:27" hidden="1">
      <c r="AA9013" s="33"/>
    </row>
    <row r="9014" spans="27:27" hidden="1">
      <c r="AA9014" s="33"/>
    </row>
    <row r="9015" spans="27:27" hidden="1">
      <c r="AA9015" s="33"/>
    </row>
    <row r="9016" spans="27:27" hidden="1">
      <c r="AA9016" s="33"/>
    </row>
    <row r="9017" spans="27:27" hidden="1">
      <c r="AA9017" s="33"/>
    </row>
    <row r="9018" spans="27:27" hidden="1">
      <c r="AA9018" s="33"/>
    </row>
    <row r="9019" spans="27:27" hidden="1">
      <c r="AA9019" s="33"/>
    </row>
    <row r="9020" spans="27:27" hidden="1">
      <c r="AA9020" s="33"/>
    </row>
    <row r="9021" spans="27:27" hidden="1">
      <c r="AA9021" s="33"/>
    </row>
    <row r="9022" spans="27:27" hidden="1">
      <c r="AA9022" s="33"/>
    </row>
    <row r="9023" spans="27:27" hidden="1">
      <c r="AA9023" s="33"/>
    </row>
    <row r="9024" spans="27:27" hidden="1">
      <c r="AA9024" s="33"/>
    </row>
    <row r="9025" spans="27:27" hidden="1">
      <c r="AA9025" s="33"/>
    </row>
    <row r="9026" spans="27:27" hidden="1">
      <c r="AA9026" s="33"/>
    </row>
    <row r="9027" spans="27:27" hidden="1">
      <c r="AA9027" s="33"/>
    </row>
    <row r="9028" spans="27:27" hidden="1">
      <c r="AA9028" s="33"/>
    </row>
    <row r="9029" spans="27:27" hidden="1">
      <c r="AA9029" s="33"/>
    </row>
    <row r="9030" spans="27:27" hidden="1">
      <c r="AA9030" s="33"/>
    </row>
    <row r="9031" spans="27:27" hidden="1">
      <c r="AA9031" s="33"/>
    </row>
    <row r="9032" spans="27:27" hidden="1">
      <c r="AA9032" s="33"/>
    </row>
    <row r="9033" spans="27:27" hidden="1">
      <c r="AA9033" s="33"/>
    </row>
    <row r="9034" spans="27:27" hidden="1">
      <c r="AA9034" s="33"/>
    </row>
    <row r="9035" spans="27:27" hidden="1">
      <c r="AA9035" s="33"/>
    </row>
    <row r="9036" spans="27:27" hidden="1">
      <c r="AA9036" s="33"/>
    </row>
    <row r="9037" spans="27:27" hidden="1">
      <c r="AA9037" s="33"/>
    </row>
    <row r="9038" spans="27:27" hidden="1">
      <c r="AA9038" s="33"/>
    </row>
    <row r="9039" spans="27:27" hidden="1">
      <c r="AA9039" s="33"/>
    </row>
    <row r="9040" spans="27:27" hidden="1">
      <c r="AA9040" s="33"/>
    </row>
    <row r="9041" spans="27:27" hidden="1">
      <c r="AA9041" s="33"/>
    </row>
    <row r="9042" spans="27:27" hidden="1">
      <c r="AA9042" s="33"/>
    </row>
    <row r="9043" spans="27:27" hidden="1">
      <c r="AA9043" s="33"/>
    </row>
    <row r="9044" spans="27:27" hidden="1">
      <c r="AA9044" s="33"/>
    </row>
    <row r="9045" spans="27:27" hidden="1">
      <c r="AA9045" s="33"/>
    </row>
    <row r="9046" spans="27:27" hidden="1">
      <c r="AA9046" s="33"/>
    </row>
    <row r="9047" spans="27:27" hidden="1">
      <c r="AA9047" s="33"/>
    </row>
    <row r="9048" spans="27:27" hidden="1">
      <c r="AA9048" s="33"/>
    </row>
    <row r="9049" spans="27:27" hidden="1">
      <c r="AA9049" s="33"/>
    </row>
    <row r="9050" spans="27:27" hidden="1">
      <c r="AA9050" s="33"/>
    </row>
    <row r="9051" spans="27:27" hidden="1">
      <c r="AA9051" s="33"/>
    </row>
    <row r="9052" spans="27:27" hidden="1">
      <c r="AA9052" s="33"/>
    </row>
    <row r="9053" spans="27:27" hidden="1">
      <c r="AA9053" s="33"/>
    </row>
    <row r="9054" spans="27:27" hidden="1">
      <c r="AA9054" s="33"/>
    </row>
    <row r="9055" spans="27:27" hidden="1">
      <c r="AA9055" s="33"/>
    </row>
    <row r="9056" spans="27:27" hidden="1">
      <c r="AA9056" s="33"/>
    </row>
    <row r="9057" spans="27:27" hidden="1">
      <c r="AA9057" s="33"/>
    </row>
    <row r="9058" spans="27:27" hidden="1">
      <c r="AA9058" s="33"/>
    </row>
    <row r="9059" spans="27:27" hidden="1">
      <c r="AA9059" s="33"/>
    </row>
    <row r="9060" spans="27:27" hidden="1">
      <c r="AA9060" s="33"/>
    </row>
    <row r="9061" spans="27:27" hidden="1">
      <c r="AA9061" s="33"/>
    </row>
    <row r="9062" spans="27:27" hidden="1">
      <c r="AA9062" s="33"/>
    </row>
    <row r="9063" spans="27:27" hidden="1">
      <c r="AA9063" s="33"/>
    </row>
    <row r="9064" spans="27:27" hidden="1">
      <c r="AA9064" s="33"/>
    </row>
    <row r="9065" spans="27:27" hidden="1">
      <c r="AA9065" s="33"/>
    </row>
    <row r="9066" spans="27:27" hidden="1">
      <c r="AA9066" s="33"/>
    </row>
    <row r="9067" spans="27:27" hidden="1">
      <c r="AA9067" s="33"/>
    </row>
    <row r="9068" spans="27:27" hidden="1">
      <c r="AA9068" s="33"/>
    </row>
    <row r="9069" spans="27:27" hidden="1">
      <c r="AA9069" s="33"/>
    </row>
    <row r="9070" spans="27:27" hidden="1">
      <c r="AA9070" s="33"/>
    </row>
    <row r="9071" spans="27:27" hidden="1">
      <c r="AA9071" s="33"/>
    </row>
    <row r="9072" spans="27:27" hidden="1">
      <c r="AA9072" s="33"/>
    </row>
    <row r="9073" spans="27:27" hidden="1">
      <c r="AA9073" s="33"/>
    </row>
    <row r="9074" spans="27:27" hidden="1">
      <c r="AA9074" s="33"/>
    </row>
    <row r="9075" spans="27:27" hidden="1">
      <c r="AA9075" s="33"/>
    </row>
    <row r="9076" spans="27:27" hidden="1">
      <c r="AA9076" s="33"/>
    </row>
    <row r="9077" spans="27:27" hidden="1">
      <c r="AA9077" s="33"/>
    </row>
    <row r="9078" spans="27:27" hidden="1">
      <c r="AA9078" s="33"/>
    </row>
    <row r="9079" spans="27:27" hidden="1">
      <c r="AA9079" s="33"/>
    </row>
    <row r="9080" spans="27:27" hidden="1">
      <c r="AA9080" s="33"/>
    </row>
    <row r="9081" spans="27:27" hidden="1">
      <c r="AA9081" s="33"/>
    </row>
    <row r="9082" spans="27:27" hidden="1">
      <c r="AA9082" s="33"/>
    </row>
    <row r="9083" spans="27:27" hidden="1">
      <c r="AA9083" s="33"/>
    </row>
    <row r="9084" spans="27:27" hidden="1">
      <c r="AA9084" s="33"/>
    </row>
    <row r="9085" spans="27:27" hidden="1">
      <c r="AA9085" s="33"/>
    </row>
    <row r="9086" spans="27:27" hidden="1">
      <c r="AA9086" s="33"/>
    </row>
    <row r="9087" spans="27:27" hidden="1">
      <c r="AA9087" s="33"/>
    </row>
    <row r="9088" spans="27:27" hidden="1">
      <c r="AA9088" s="33"/>
    </row>
    <row r="9089" spans="27:27" hidden="1">
      <c r="AA9089" s="33"/>
    </row>
    <row r="9090" spans="27:27" hidden="1">
      <c r="AA9090" s="33"/>
    </row>
    <row r="9091" spans="27:27" hidden="1">
      <c r="AA9091" s="33"/>
    </row>
    <row r="9092" spans="27:27" hidden="1">
      <c r="AA9092" s="33"/>
    </row>
    <row r="9093" spans="27:27" hidden="1">
      <c r="AA9093" s="33"/>
    </row>
    <row r="9094" spans="27:27" hidden="1">
      <c r="AA9094" s="33"/>
    </row>
    <row r="9095" spans="27:27" hidden="1">
      <c r="AA9095" s="33"/>
    </row>
    <row r="9096" spans="27:27" hidden="1">
      <c r="AA9096" s="33"/>
    </row>
    <row r="9097" spans="27:27" hidden="1">
      <c r="AA9097" s="33"/>
    </row>
    <row r="9098" spans="27:27" hidden="1">
      <c r="AA9098" s="33"/>
    </row>
    <row r="9099" spans="27:27" hidden="1">
      <c r="AA9099" s="33"/>
    </row>
    <row r="9100" spans="27:27" hidden="1">
      <c r="AA9100" s="33"/>
    </row>
    <row r="9101" spans="27:27" hidden="1">
      <c r="AA9101" s="33"/>
    </row>
    <row r="9102" spans="27:27" hidden="1">
      <c r="AA9102" s="33"/>
    </row>
    <row r="9103" spans="27:27" hidden="1">
      <c r="AA9103" s="33"/>
    </row>
    <row r="9104" spans="27:27" hidden="1">
      <c r="AA9104" s="33"/>
    </row>
    <row r="9105" spans="27:27" hidden="1">
      <c r="AA9105" s="33"/>
    </row>
    <row r="9106" spans="27:27" hidden="1">
      <c r="AA9106" s="33"/>
    </row>
    <row r="9107" spans="27:27" hidden="1">
      <c r="AA9107" s="33"/>
    </row>
    <row r="9108" spans="27:27" hidden="1">
      <c r="AA9108" s="33"/>
    </row>
    <row r="9109" spans="27:27" hidden="1">
      <c r="AA9109" s="33"/>
    </row>
    <row r="9110" spans="27:27" hidden="1">
      <c r="AA9110" s="33"/>
    </row>
    <row r="9111" spans="27:27" hidden="1">
      <c r="AA9111" s="33"/>
    </row>
    <row r="9112" spans="27:27" hidden="1">
      <c r="AA9112" s="33"/>
    </row>
    <row r="9113" spans="27:27" hidden="1">
      <c r="AA9113" s="33"/>
    </row>
    <row r="9114" spans="27:27" hidden="1">
      <c r="AA9114" s="33"/>
    </row>
    <row r="9115" spans="27:27" hidden="1">
      <c r="AA9115" s="33"/>
    </row>
    <row r="9116" spans="27:27" hidden="1">
      <c r="AA9116" s="33"/>
    </row>
    <row r="9117" spans="27:27" hidden="1">
      <c r="AA9117" s="33"/>
    </row>
    <row r="9118" spans="27:27" hidden="1">
      <c r="AA9118" s="33"/>
    </row>
    <row r="9119" spans="27:27" hidden="1">
      <c r="AA9119" s="33"/>
    </row>
    <row r="9120" spans="27:27" hidden="1">
      <c r="AA9120" s="33"/>
    </row>
    <row r="9121" spans="27:27" hidden="1">
      <c r="AA9121" s="33"/>
    </row>
    <row r="9122" spans="27:27" hidden="1">
      <c r="AA9122" s="33"/>
    </row>
    <row r="9123" spans="27:27" hidden="1">
      <c r="AA9123" s="33"/>
    </row>
    <row r="9124" spans="27:27" hidden="1">
      <c r="AA9124" s="33"/>
    </row>
    <row r="9125" spans="27:27" hidden="1">
      <c r="AA9125" s="33"/>
    </row>
    <row r="9126" spans="27:27" hidden="1">
      <c r="AA9126" s="33"/>
    </row>
    <row r="9127" spans="27:27" hidden="1">
      <c r="AA9127" s="33"/>
    </row>
    <row r="9128" spans="27:27" hidden="1">
      <c r="AA9128" s="33"/>
    </row>
    <row r="9129" spans="27:27" hidden="1">
      <c r="AA9129" s="33"/>
    </row>
    <row r="9130" spans="27:27" hidden="1">
      <c r="AA9130" s="33"/>
    </row>
    <row r="9131" spans="27:27" hidden="1">
      <c r="AA9131" s="33"/>
    </row>
    <row r="9132" spans="27:27" hidden="1">
      <c r="AA9132" s="33"/>
    </row>
    <row r="9133" spans="27:27" hidden="1">
      <c r="AA9133" s="33"/>
    </row>
    <row r="9134" spans="27:27" hidden="1">
      <c r="AA9134" s="33"/>
    </row>
    <row r="9135" spans="27:27" hidden="1">
      <c r="AA9135" s="33"/>
    </row>
    <row r="9136" spans="27:27" hidden="1">
      <c r="AA9136" s="33"/>
    </row>
    <row r="9137" spans="27:27" hidden="1">
      <c r="AA9137" s="33"/>
    </row>
    <row r="9138" spans="27:27" hidden="1">
      <c r="AA9138" s="33"/>
    </row>
    <row r="9139" spans="27:27" hidden="1">
      <c r="AA9139" s="33"/>
    </row>
    <row r="9140" spans="27:27" hidden="1">
      <c r="AA9140" s="33"/>
    </row>
    <row r="9141" spans="27:27" hidden="1">
      <c r="AA9141" s="33"/>
    </row>
    <row r="9142" spans="27:27" hidden="1">
      <c r="AA9142" s="33"/>
    </row>
    <row r="9143" spans="27:27" hidden="1">
      <c r="AA9143" s="33"/>
    </row>
    <row r="9144" spans="27:27" hidden="1">
      <c r="AA9144" s="33"/>
    </row>
    <row r="9145" spans="27:27" hidden="1">
      <c r="AA9145" s="33"/>
    </row>
    <row r="9146" spans="27:27" hidden="1">
      <c r="AA9146" s="33"/>
    </row>
    <row r="9147" spans="27:27" hidden="1">
      <c r="AA9147" s="33"/>
    </row>
    <row r="9148" spans="27:27" hidden="1">
      <c r="AA9148" s="33"/>
    </row>
    <row r="9149" spans="27:27" hidden="1">
      <c r="AA9149" s="33"/>
    </row>
    <row r="9150" spans="27:27" hidden="1">
      <c r="AA9150" s="33"/>
    </row>
    <row r="9151" spans="27:27" hidden="1">
      <c r="AA9151" s="33"/>
    </row>
    <row r="9152" spans="27:27" hidden="1">
      <c r="AA9152" s="33"/>
    </row>
    <row r="9153" spans="27:27" hidden="1">
      <c r="AA9153" s="33"/>
    </row>
    <row r="9154" spans="27:27" hidden="1">
      <c r="AA9154" s="33"/>
    </row>
    <row r="9155" spans="27:27" hidden="1">
      <c r="AA9155" s="33"/>
    </row>
    <row r="9156" spans="27:27" hidden="1">
      <c r="AA9156" s="33"/>
    </row>
    <row r="9157" spans="27:27" hidden="1">
      <c r="AA9157" s="33"/>
    </row>
    <row r="9158" spans="27:27" hidden="1">
      <c r="AA9158" s="33"/>
    </row>
    <row r="9159" spans="27:27" hidden="1">
      <c r="AA9159" s="33"/>
    </row>
    <row r="9160" spans="27:27" hidden="1">
      <c r="AA9160" s="33"/>
    </row>
    <row r="9161" spans="27:27" hidden="1">
      <c r="AA9161" s="33"/>
    </row>
    <row r="9162" spans="27:27" hidden="1">
      <c r="AA9162" s="33"/>
    </row>
    <row r="9163" spans="27:27" hidden="1">
      <c r="AA9163" s="33"/>
    </row>
    <row r="9164" spans="27:27" hidden="1">
      <c r="AA9164" s="33"/>
    </row>
    <row r="9165" spans="27:27" hidden="1">
      <c r="AA9165" s="33"/>
    </row>
    <row r="9166" spans="27:27" hidden="1">
      <c r="AA9166" s="33"/>
    </row>
    <row r="9167" spans="27:27" hidden="1">
      <c r="AA9167" s="33"/>
    </row>
    <row r="9168" spans="27:27" hidden="1">
      <c r="AA9168" s="33"/>
    </row>
    <row r="9169" spans="27:27" hidden="1">
      <c r="AA9169" s="33"/>
    </row>
    <row r="9170" spans="27:27" hidden="1">
      <c r="AA9170" s="33"/>
    </row>
    <row r="9171" spans="27:27" hidden="1">
      <c r="AA9171" s="33"/>
    </row>
    <row r="9172" spans="27:27" hidden="1">
      <c r="AA9172" s="33"/>
    </row>
    <row r="9173" spans="27:27" hidden="1">
      <c r="AA9173" s="33"/>
    </row>
    <row r="9174" spans="27:27" hidden="1">
      <c r="AA9174" s="33"/>
    </row>
    <row r="9175" spans="27:27" hidden="1">
      <c r="AA9175" s="33"/>
    </row>
    <row r="9176" spans="27:27" hidden="1">
      <c r="AA9176" s="33"/>
    </row>
    <row r="9177" spans="27:27" hidden="1">
      <c r="AA9177" s="33"/>
    </row>
    <row r="9178" spans="27:27" hidden="1">
      <c r="AA9178" s="33"/>
    </row>
    <row r="9179" spans="27:27" hidden="1">
      <c r="AA9179" s="33"/>
    </row>
    <row r="9180" spans="27:27" hidden="1">
      <c r="AA9180" s="33"/>
    </row>
    <row r="9181" spans="27:27" hidden="1">
      <c r="AA9181" s="33"/>
    </row>
    <row r="9182" spans="27:27" hidden="1">
      <c r="AA9182" s="33"/>
    </row>
    <row r="9183" spans="27:27" hidden="1">
      <c r="AA9183" s="33"/>
    </row>
    <row r="9184" spans="27:27" hidden="1">
      <c r="AA9184" s="33"/>
    </row>
    <row r="9185" spans="27:27" hidden="1">
      <c r="AA9185" s="33"/>
    </row>
    <row r="9186" spans="27:27" hidden="1">
      <c r="AA9186" s="33"/>
    </row>
    <row r="9187" spans="27:27" hidden="1">
      <c r="AA9187" s="33"/>
    </row>
    <row r="9188" spans="27:27" hidden="1">
      <c r="AA9188" s="33"/>
    </row>
    <row r="9189" spans="27:27" hidden="1">
      <c r="AA9189" s="33"/>
    </row>
    <row r="9190" spans="27:27" hidden="1">
      <c r="AA9190" s="33"/>
    </row>
    <row r="9191" spans="27:27" hidden="1">
      <c r="AA9191" s="33"/>
    </row>
    <row r="9192" spans="27:27" hidden="1">
      <c r="AA9192" s="33"/>
    </row>
    <row r="9193" spans="27:27" hidden="1">
      <c r="AA9193" s="33"/>
    </row>
    <row r="9194" spans="27:27" hidden="1">
      <c r="AA9194" s="33"/>
    </row>
    <row r="9195" spans="27:27" hidden="1">
      <c r="AA9195" s="33"/>
    </row>
    <row r="9196" spans="27:27" hidden="1">
      <c r="AA9196" s="33"/>
    </row>
    <row r="9197" spans="27:27" hidden="1">
      <c r="AA9197" s="33"/>
    </row>
    <row r="9198" spans="27:27" hidden="1">
      <c r="AA9198" s="33"/>
    </row>
    <row r="9199" spans="27:27" hidden="1">
      <c r="AA9199" s="33"/>
    </row>
    <row r="9200" spans="27:27" hidden="1">
      <c r="AA9200" s="33"/>
    </row>
    <row r="9201" spans="27:27" hidden="1">
      <c r="AA9201" s="33"/>
    </row>
    <row r="9202" spans="27:27" hidden="1">
      <c r="AA9202" s="33"/>
    </row>
    <row r="9203" spans="27:27" hidden="1">
      <c r="AA9203" s="33"/>
    </row>
    <row r="9204" spans="27:27" hidden="1">
      <c r="AA9204" s="33"/>
    </row>
    <row r="9205" spans="27:27" hidden="1">
      <c r="AA9205" s="33"/>
    </row>
    <row r="9206" spans="27:27" hidden="1">
      <c r="AA9206" s="33"/>
    </row>
    <row r="9207" spans="27:27" hidden="1">
      <c r="AA9207" s="33"/>
    </row>
    <row r="9208" spans="27:27" hidden="1">
      <c r="AA9208" s="33"/>
    </row>
    <row r="9209" spans="27:27" hidden="1">
      <c r="AA9209" s="33"/>
    </row>
    <row r="9210" spans="27:27" hidden="1">
      <c r="AA9210" s="33"/>
    </row>
    <row r="9211" spans="27:27" hidden="1">
      <c r="AA9211" s="33"/>
    </row>
    <row r="9212" spans="27:27" hidden="1">
      <c r="AA9212" s="33"/>
    </row>
    <row r="9213" spans="27:27" hidden="1">
      <c r="AA9213" s="33"/>
    </row>
    <row r="9214" spans="27:27" hidden="1">
      <c r="AA9214" s="33"/>
    </row>
    <row r="9215" spans="27:27" hidden="1">
      <c r="AA9215" s="33"/>
    </row>
    <row r="9216" spans="27:27" hidden="1">
      <c r="AA9216" s="33"/>
    </row>
    <row r="9217" spans="27:27" hidden="1">
      <c r="AA9217" s="33"/>
    </row>
    <row r="9218" spans="27:27" hidden="1">
      <c r="AA9218" s="33"/>
    </row>
    <row r="9219" spans="27:27" hidden="1">
      <c r="AA9219" s="33"/>
    </row>
    <row r="9220" spans="27:27" hidden="1">
      <c r="AA9220" s="33"/>
    </row>
    <row r="9221" spans="27:27" hidden="1">
      <c r="AA9221" s="33"/>
    </row>
    <row r="9222" spans="27:27" hidden="1">
      <c r="AA9222" s="33"/>
    </row>
    <row r="9223" spans="27:27" hidden="1">
      <c r="AA9223" s="33"/>
    </row>
    <row r="9224" spans="27:27" hidden="1">
      <c r="AA9224" s="33"/>
    </row>
    <row r="9225" spans="27:27" hidden="1">
      <c r="AA9225" s="33"/>
    </row>
    <row r="9226" spans="27:27" hidden="1">
      <c r="AA9226" s="33"/>
    </row>
    <row r="9227" spans="27:27" hidden="1">
      <c r="AA9227" s="33"/>
    </row>
    <row r="9228" spans="27:27" hidden="1">
      <c r="AA9228" s="33"/>
    </row>
    <row r="9229" spans="27:27" hidden="1">
      <c r="AA9229" s="33"/>
    </row>
    <row r="9230" spans="27:27" hidden="1">
      <c r="AA9230" s="33"/>
    </row>
    <row r="9231" spans="27:27" hidden="1">
      <c r="AA9231" s="33"/>
    </row>
    <row r="9232" spans="27:27" hidden="1">
      <c r="AA9232" s="33"/>
    </row>
    <row r="9233" spans="27:27" hidden="1">
      <c r="AA9233" s="33"/>
    </row>
    <row r="9234" spans="27:27" hidden="1">
      <c r="AA9234" s="33"/>
    </row>
    <row r="9235" spans="27:27" hidden="1">
      <c r="AA9235" s="33"/>
    </row>
    <row r="9236" spans="27:27" hidden="1">
      <c r="AA9236" s="33"/>
    </row>
    <row r="9237" spans="27:27" hidden="1">
      <c r="AA9237" s="33"/>
    </row>
    <row r="9238" spans="27:27" hidden="1">
      <c r="AA9238" s="33"/>
    </row>
    <row r="9239" spans="27:27" hidden="1">
      <c r="AA9239" s="33"/>
    </row>
    <row r="9240" spans="27:27" hidden="1">
      <c r="AA9240" s="33"/>
    </row>
    <row r="9241" spans="27:27" hidden="1">
      <c r="AA9241" s="33"/>
    </row>
    <row r="9242" spans="27:27" hidden="1">
      <c r="AA9242" s="33"/>
    </row>
    <row r="9243" spans="27:27" hidden="1">
      <c r="AA9243" s="33"/>
    </row>
    <row r="9244" spans="27:27" hidden="1">
      <c r="AA9244" s="33"/>
    </row>
    <row r="9245" spans="27:27" hidden="1">
      <c r="AA9245" s="33"/>
    </row>
    <row r="9246" spans="27:27" hidden="1">
      <c r="AA9246" s="33"/>
    </row>
    <row r="9247" spans="27:27" hidden="1">
      <c r="AA9247" s="33"/>
    </row>
    <row r="9248" spans="27:27" hidden="1">
      <c r="AA9248" s="33"/>
    </row>
    <row r="9249" spans="27:27" hidden="1">
      <c r="AA9249" s="33"/>
    </row>
    <row r="9250" spans="27:27" hidden="1">
      <c r="AA9250" s="33"/>
    </row>
    <row r="9251" spans="27:27" hidden="1">
      <c r="AA9251" s="33"/>
    </row>
    <row r="9252" spans="27:27" hidden="1">
      <c r="AA9252" s="33"/>
    </row>
    <row r="9253" spans="27:27" hidden="1">
      <c r="AA9253" s="33"/>
    </row>
    <row r="9254" spans="27:27" hidden="1">
      <c r="AA9254" s="33"/>
    </row>
    <row r="9255" spans="27:27" hidden="1">
      <c r="AA9255" s="33"/>
    </row>
    <row r="9256" spans="27:27" hidden="1">
      <c r="AA9256" s="33"/>
    </row>
    <row r="9257" spans="27:27" hidden="1">
      <c r="AA9257" s="33"/>
    </row>
    <row r="9258" spans="27:27" hidden="1">
      <c r="AA9258" s="33"/>
    </row>
    <row r="9259" spans="27:27" hidden="1">
      <c r="AA9259" s="33"/>
    </row>
    <row r="9260" spans="27:27" hidden="1">
      <c r="AA9260" s="33"/>
    </row>
    <row r="9261" spans="27:27" hidden="1">
      <c r="AA9261" s="33"/>
    </row>
    <row r="9262" spans="27:27" hidden="1">
      <c r="AA9262" s="33"/>
    </row>
    <row r="9263" spans="27:27" hidden="1">
      <c r="AA9263" s="33"/>
    </row>
    <row r="9264" spans="27:27" hidden="1">
      <c r="AA9264" s="33"/>
    </row>
    <row r="9265" spans="27:27" hidden="1">
      <c r="AA9265" s="33"/>
    </row>
    <row r="9266" spans="27:27" hidden="1">
      <c r="AA9266" s="33"/>
    </row>
    <row r="9267" spans="27:27" hidden="1">
      <c r="AA9267" s="33"/>
    </row>
    <row r="9268" spans="27:27" hidden="1">
      <c r="AA9268" s="33"/>
    </row>
    <row r="9269" spans="27:27" hidden="1">
      <c r="AA9269" s="33"/>
    </row>
    <row r="9270" spans="27:27" hidden="1">
      <c r="AA9270" s="33"/>
    </row>
    <row r="9271" spans="27:27" hidden="1">
      <c r="AA9271" s="33"/>
    </row>
    <row r="9272" spans="27:27" hidden="1">
      <c r="AA9272" s="33"/>
    </row>
    <row r="9273" spans="27:27" hidden="1">
      <c r="AA9273" s="33"/>
    </row>
    <row r="9274" spans="27:27" hidden="1">
      <c r="AA9274" s="33"/>
    </row>
    <row r="9275" spans="27:27" hidden="1">
      <c r="AA9275" s="33"/>
    </row>
    <row r="9276" spans="27:27" hidden="1">
      <c r="AA9276" s="33"/>
    </row>
    <row r="9277" spans="27:27" hidden="1">
      <c r="AA9277" s="33"/>
    </row>
    <row r="9278" spans="27:27" hidden="1">
      <c r="AA9278" s="33"/>
    </row>
    <row r="9279" spans="27:27" hidden="1">
      <c r="AA9279" s="33"/>
    </row>
    <row r="9280" spans="27:27" hidden="1">
      <c r="AA9280" s="33"/>
    </row>
    <row r="9281" spans="27:27" hidden="1">
      <c r="AA9281" s="33"/>
    </row>
    <row r="9282" spans="27:27" hidden="1">
      <c r="AA9282" s="33"/>
    </row>
    <row r="9283" spans="27:27" hidden="1">
      <c r="AA9283" s="33"/>
    </row>
    <row r="9284" spans="27:27" hidden="1">
      <c r="AA9284" s="33"/>
    </row>
    <row r="9285" spans="27:27" hidden="1">
      <c r="AA9285" s="33"/>
    </row>
    <row r="9286" spans="27:27" hidden="1">
      <c r="AA9286" s="33"/>
    </row>
    <row r="9287" spans="27:27" hidden="1">
      <c r="AA9287" s="33"/>
    </row>
    <row r="9288" spans="27:27" hidden="1">
      <c r="AA9288" s="33"/>
    </row>
    <row r="9289" spans="27:27" hidden="1">
      <c r="AA9289" s="33"/>
    </row>
    <row r="9290" spans="27:27" hidden="1">
      <c r="AA9290" s="33"/>
    </row>
    <row r="9291" spans="27:27" hidden="1">
      <c r="AA9291" s="33"/>
    </row>
    <row r="9292" spans="27:27" hidden="1">
      <c r="AA9292" s="33"/>
    </row>
    <row r="9293" spans="27:27" hidden="1">
      <c r="AA9293" s="33"/>
    </row>
    <row r="9294" spans="27:27" hidden="1">
      <c r="AA9294" s="33"/>
    </row>
    <row r="9295" spans="27:27" hidden="1">
      <c r="AA9295" s="33"/>
    </row>
    <row r="9296" spans="27:27" hidden="1">
      <c r="AA9296" s="33"/>
    </row>
    <row r="9297" spans="27:27" hidden="1">
      <c r="AA9297" s="33"/>
    </row>
    <row r="9298" spans="27:27" hidden="1">
      <c r="AA9298" s="33"/>
    </row>
    <row r="9299" spans="27:27" hidden="1">
      <c r="AA9299" s="33"/>
    </row>
    <row r="9300" spans="27:27" hidden="1">
      <c r="AA9300" s="33"/>
    </row>
    <row r="9301" spans="27:27" hidden="1">
      <c r="AA9301" s="33"/>
    </row>
    <row r="9302" spans="27:27" hidden="1">
      <c r="AA9302" s="33"/>
    </row>
    <row r="9303" spans="27:27" hidden="1">
      <c r="AA9303" s="33"/>
    </row>
    <row r="9304" spans="27:27" hidden="1">
      <c r="AA9304" s="33"/>
    </row>
    <row r="9305" spans="27:27" hidden="1">
      <c r="AA9305" s="33"/>
    </row>
    <row r="9306" spans="27:27" hidden="1">
      <c r="AA9306" s="33"/>
    </row>
    <row r="9307" spans="27:27" hidden="1">
      <c r="AA9307" s="33"/>
    </row>
    <row r="9308" spans="27:27" hidden="1">
      <c r="AA9308" s="33"/>
    </row>
    <row r="9309" spans="27:27" hidden="1">
      <c r="AA9309" s="33"/>
    </row>
    <row r="9310" spans="27:27" hidden="1">
      <c r="AA9310" s="33"/>
    </row>
    <row r="9311" spans="27:27" hidden="1">
      <c r="AA9311" s="33"/>
    </row>
    <row r="9312" spans="27:27" hidden="1">
      <c r="AA9312" s="33"/>
    </row>
    <row r="9313" spans="27:27" hidden="1">
      <c r="AA9313" s="33"/>
    </row>
    <row r="9314" spans="27:27" hidden="1">
      <c r="AA9314" s="33"/>
    </row>
    <row r="9315" spans="27:27" hidden="1">
      <c r="AA9315" s="33"/>
    </row>
    <row r="9316" spans="27:27" hidden="1">
      <c r="AA9316" s="33"/>
    </row>
    <row r="9317" spans="27:27" hidden="1">
      <c r="AA9317" s="33"/>
    </row>
    <row r="9318" spans="27:27" hidden="1">
      <c r="AA9318" s="33"/>
    </row>
    <row r="9319" spans="27:27" hidden="1">
      <c r="AA9319" s="33"/>
    </row>
    <row r="9320" spans="27:27" hidden="1">
      <c r="AA9320" s="33"/>
    </row>
    <row r="9321" spans="27:27" hidden="1">
      <c r="AA9321" s="33"/>
    </row>
    <row r="9322" spans="27:27" hidden="1">
      <c r="AA9322" s="33"/>
    </row>
    <row r="9323" spans="27:27" hidden="1">
      <c r="AA9323" s="33"/>
    </row>
    <row r="9324" spans="27:27" hidden="1">
      <c r="AA9324" s="33"/>
    </row>
    <row r="9325" spans="27:27" hidden="1">
      <c r="AA9325" s="33"/>
    </row>
    <row r="9326" spans="27:27" hidden="1">
      <c r="AA9326" s="33"/>
    </row>
    <row r="9327" spans="27:27" hidden="1">
      <c r="AA9327" s="33"/>
    </row>
    <row r="9328" spans="27:27" hidden="1">
      <c r="AA9328" s="33"/>
    </row>
    <row r="9329" spans="27:27" hidden="1">
      <c r="AA9329" s="33"/>
    </row>
    <row r="9330" spans="27:27" hidden="1">
      <c r="AA9330" s="33"/>
    </row>
    <row r="9331" spans="27:27" hidden="1">
      <c r="AA9331" s="33"/>
    </row>
    <row r="9332" spans="27:27" hidden="1">
      <c r="AA9332" s="33"/>
    </row>
    <row r="9333" spans="27:27" hidden="1">
      <c r="AA9333" s="33"/>
    </row>
    <row r="9334" spans="27:27" hidden="1">
      <c r="AA9334" s="33"/>
    </row>
    <row r="9335" spans="27:27" hidden="1">
      <c r="AA9335" s="33"/>
    </row>
    <row r="9336" spans="27:27" hidden="1">
      <c r="AA9336" s="33"/>
    </row>
    <row r="9337" spans="27:27" hidden="1">
      <c r="AA9337" s="33"/>
    </row>
    <row r="9338" spans="27:27" hidden="1">
      <c r="AA9338" s="33"/>
    </row>
    <row r="9339" spans="27:27" hidden="1">
      <c r="AA9339" s="33"/>
    </row>
    <row r="9340" spans="27:27" hidden="1">
      <c r="AA9340" s="33"/>
    </row>
    <row r="9341" spans="27:27" hidden="1">
      <c r="AA9341" s="33"/>
    </row>
    <row r="9342" spans="27:27" hidden="1">
      <c r="AA9342" s="33"/>
    </row>
    <row r="9343" spans="27:27" hidden="1">
      <c r="AA9343" s="33"/>
    </row>
    <row r="9344" spans="27:27" hidden="1">
      <c r="AA9344" s="33"/>
    </row>
    <row r="9345" spans="27:27" hidden="1">
      <c r="AA9345" s="33"/>
    </row>
    <row r="9346" spans="27:27" hidden="1">
      <c r="AA9346" s="33"/>
    </row>
    <row r="9347" spans="27:27" hidden="1">
      <c r="AA9347" s="33"/>
    </row>
    <row r="9348" spans="27:27" hidden="1">
      <c r="AA9348" s="33"/>
    </row>
    <row r="9349" spans="27:27" hidden="1">
      <c r="AA9349" s="33"/>
    </row>
    <row r="9350" spans="27:27" hidden="1">
      <c r="AA9350" s="33"/>
    </row>
    <row r="9351" spans="27:27" hidden="1">
      <c r="AA9351" s="33"/>
    </row>
    <row r="9352" spans="27:27" hidden="1">
      <c r="AA9352" s="33"/>
    </row>
    <row r="9353" spans="27:27" hidden="1">
      <c r="AA9353" s="33"/>
    </row>
    <row r="9354" spans="27:27" hidden="1">
      <c r="AA9354" s="33"/>
    </row>
    <row r="9355" spans="27:27" hidden="1">
      <c r="AA9355" s="33"/>
    </row>
    <row r="9356" spans="27:27" hidden="1">
      <c r="AA9356" s="33"/>
    </row>
    <row r="9357" spans="27:27" hidden="1">
      <c r="AA9357" s="33"/>
    </row>
    <row r="9358" spans="27:27" hidden="1">
      <c r="AA9358" s="33"/>
    </row>
    <row r="9359" spans="27:27" hidden="1">
      <c r="AA9359" s="33"/>
    </row>
    <row r="9360" spans="27:27" hidden="1">
      <c r="AA9360" s="33"/>
    </row>
    <row r="9361" spans="27:27" hidden="1">
      <c r="AA9361" s="33"/>
    </row>
    <row r="9362" spans="27:27" hidden="1">
      <c r="AA9362" s="33"/>
    </row>
    <row r="9363" spans="27:27" hidden="1">
      <c r="AA9363" s="33"/>
    </row>
    <row r="9364" spans="27:27" hidden="1">
      <c r="AA9364" s="33"/>
    </row>
    <row r="9365" spans="27:27" hidden="1">
      <c r="AA9365" s="33"/>
    </row>
    <row r="9366" spans="27:27" hidden="1">
      <c r="AA9366" s="33"/>
    </row>
    <row r="9367" spans="27:27" hidden="1">
      <c r="AA9367" s="33"/>
    </row>
    <row r="9368" spans="27:27" hidden="1">
      <c r="AA9368" s="33"/>
    </row>
    <row r="9369" spans="27:27" hidden="1">
      <c r="AA9369" s="33"/>
    </row>
    <row r="9370" spans="27:27" hidden="1">
      <c r="AA9370" s="33"/>
    </row>
    <row r="9371" spans="27:27" hidden="1">
      <c r="AA9371" s="33"/>
    </row>
    <row r="9372" spans="27:27" hidden="1">
      <c r="AA9372" s="33"/>
    </row>
    <row r="9373" spans="27:27" hidden="1">
      <c r="AA9373" s="33"/>
    </row>
    <row r="9374" spans="27:27" hidden="1">
      <c r="AA9374" s="33"/>
    </row>
    <row r="9375" spans="27:27" hidden="1">
      <c r="AA9375" s="33"/>
    </row>
    <row r="9376" spans="27:27" hidden="1">
      <c r="AA9376" s="33"/>
    </row>
    <row r="9377" spans="27:27" hidden="1">
      <c r="AA9377" s="33"/>
    </row>
    <row r="9378" spans="27:27" hidden="1">
      <c r="AA9378" s="33"/>
    </row>
    <row r="9379" spans="27:27" hidden="1">
      <c r="AA9379" s="33"/>
    </row>
    <row r="9380" spans="27:27" hidden="1">
      <c r="AA9380" s="33"/>
    </row>
    <row r="9381" spans="27:27" hidden="1">
      <c r="AA9381" s="33"/>
    </row>
    <row r="9382" spans="27:27" hidden="1">
      <c r="AA9382" s="33"/>
    </row>
    <row r="9383" spans="27:27" hidden="1">
      <c r="AA9383" s="33"/>
    </row>
    <row r="9384" spans="27:27" hidden="1">
      <c r="AA9384" s="33"/>
    </row>
    <row r="9385" spans="27:27" hidden="1">
      <c r="AA9385" s="33"/>
    </row>
    <row r="9386" spans="27:27" hidden="1">
      <c r="AA9386" s="33"/>
    </row>
    <row r="9387" spans="27:27" hidden="1">
      <c r="AA9387" s="33"/>
    </row>
    <row r="9388" spans="27:27" hidden="1">
      <c r="AA9388" s="33"/>
    </row>
    <row r="9389" spans="27:27" hidden="1">
      <c r="AA9389" s="33"/>
    </row>
    <row r="9390" spans="27:27" hidden="1">
      <c r="AA9390" s="33"/>
    </row>
    <row r="9391" spans="27:27" hidden="1">
      <c r="AA9391" s="33"/>
    </row>
    <row r="9392" spans="27:27" hidden="1">
      <c r="AA9392" s="33"/>
    </row>
    <row r="9393" spans="27:27" hidden="1">
      <c r="AA9393" s="33"/>
    </row>
    <row r="9394" spans="27:27" hidden="1">
      <c r="AA9394" s="33"/>
    </row>
    <row r="9395" spans="27:27" hidden="1">
      <c r="AA9395" s="33"/>
    </row>
    <row r="9396" spans="27:27" hidden="1">
      <c r="AA9396" s="33"/>
    </row>
    <row r="9397" spans="27:27" hidden="1">
      <c r="AA9397" s="33"/>
    </row>
    <row r="9398" spans="27:27" hidden="1">
      <c r="AA9398" s="33"/>
    </row>
    <row r="9399" spans="27:27" hidden="1">
      <c r="AA9399" s="33"/>
    </row>
    <row r="9400" spans="27:27" hidden="1">
      <c r="AA9400" s="33"/>
    </row>
    <row r="9401" spans="27:27" hidden="1">
      <c r="AA9401" s="33"/>
    </row>
    <row r="9402" spans="27:27" hidden="1">
      <c r="AA9402" s="33"/>
    </row>
    <row r="9403" spans="27:27" hidden="1">
      <c r="AA9403" s="33"/>
    </row>
    <row r="9404" spans="27:27" hidden="1">
      <c r="AA9404" s="33"/>
    </row>
    <row r="9405" spans="27:27" hidden="1">
      <c r="AA9405" s="33"/>
    </row>
    <row r="9406" spans="27:27" hidden="1">
      <c r="AA9406" s="33"/>
    </row>
    <row r="9407" spans="27:27" hidden="1">
      <c r="AA9407" s="33"/>
    </row>
    <row r="9408" spans="27:27" hidden="1">
      <c r="AA9408" s="33"/>
    </row>
    <row r="9409" spans="27:27" hidden="1">
      <c r="AA9409" s="33"/>
    </row>
    <row r="9410" spans="27:27" hidden="1">
      <c r="AA9410" s="33"/>
    </row>
    <row r="9411" spans="27:27" hidden="1">
      <c r="AA9411" s="33"/>
    </row>
    <row r="9412" spans="27:27" hidden="1">
      <c r="AA9412" s="33"/>
    </row>
    <row r="9413" spans="27:27" hidden="1">
      <c r="AA9413" s="33"/>
    </row>
    <row r="9414" spans="27:27" hidden="1">
      <c r="AA9414" s="33"/>
    </row>
    <row r="9415" spans="27:27" hidden="1">
      <c r="AA9415" s="33"/>
    </row>
    <row r="9416" spans="27:27" hidden="1">
      <c r="AA9416" s="33"/>
    </row>
    <row r="9417" spans="27:27" hidden="1">
      <c r="AA9417" s="33"/>
    </row>
    <row r="9418" spans="27:27" hidden="1">
      <c r="AA9418" s="33"/>
    </row>
    <row r="9419" spans="27:27" hidden="1">
      <c r="AA9419" s="33"/>
    </row>
    <row r="9420" spans="27:27" hidden="1">
      <c r="AA9420" s="33"/>
    </row>
    <row r="9421" spans="27:27" hidden="1">
      <c r="AA9421" s="33"/>
    </row>
    <row r="9422" spans="27:27" hidden="1">
      <c r="AA9422" s="33"/>
    </row>
    <row r="9423" spans="27:27" hidden="1">
      <c r="AA9423" s="33"/>
    </row>
    <row r="9424" spans="27:27" hidden="1">
      <c r="AA9424" s="33"/>
    </row>
    <row r="9425" spans="27:27" hidden="1">
      <c r="AA9425" s="33"/>
    </row>
    <row r="9426" spans="27:27" hidden="1">
      <c r="AA9426" s="33"/>
    </row>
    <row r="9427" spans="27:27" hidden="1">
      <c r="AA9427" s="33"/>
    </row>
    <row r="9428" spans="27:27" hidden="1">
      <c r="AA9428" s="33"/>
    </row>
    <row r="9429" spans="27:27" hidden="1">
      <c r="AA9429" s="33"/>
    </row>
    <row r="9430" spans="27:27" hidden="1">
      <c r="AA9430" s="33"/>
    </row>
    <row r="9431" spans="27:27" hidden="1">
      <c r="AA9431" s="33"/>
    </row>
    <row r="9432" spans="27:27" hidden="1">
      <c r="AA9432" s="33"/>
    </row>
    <row r="9433" spans="27:27" hidden="1">
      <c r="AA9433" s="33"/>
    </row>
    <row r="9434" spans="27:27" hidden="1">
      <c r="AA9434" s="33"/>
    </row>
    <row r="9435" spans="27:27" hidden="1">
      <c r="AA9435" s="33"/>
    </row>
    <row r="9436" spans="27:27" hidden="1">
      <c r="AA9436" s="33"/>
    </row>
    <row r="9437" spans="27:27" hidden="1">
      <c r="AA9437" s="33"/>
    </row>
    <row r="9438" spans="27:27" hidden="1">
      <c r="AA9438" s="33"/>
    </row>
    <row r="9439" spans="27:27" hidden="1">
      <c r="AA9439" s="33"/>
    </row>
    <row r="9440" spans="27:27" hidden="1">
      <c r="AA9440" s="33"/>
    </row>
    <row r="9441" spans="27:27" hidden="1">
      <c r="AA9441" s="33"/>
    </row>
    <row r="9442" spans="27:27" hidden="1">
      <c r="AA9442" s="33"/>
    </row>
    <row r="9443" spans="27:27" hidden="1">
      <c r="AA9443" s="33"/>
    </row>
    <row r="9444" spans="27:27" hidden="1">
      <c r="AA9444" s="33"/>
    </row>
    <row r="9445" spans="27:27" hidden="1">
      <c r="AA9445" s="33"/>
    </row>
    <row r="9446" spans="27:27" hidden="1">
      <c r="AA9446" s="33"/>
    </row>
    <row r="9447" spans="27:27" hidden="1">
      <c r="AA9447" s="33"/>
    </row>
    <row r="9448" spans="27:27" hidden="1">
      <c r="AA9448" s="33"/>
    </row>
    <row r="9449" spans="27:27" hidden="1">
      <c r="AA9449" s="33"/>
    </row>
    <row r="9450" spans="27:27" hidden="1">
      <c r="AA9450" s="33"/>
    </row>
    <row r="9451" spans="27:27" hidden="1">
      <c r="AA9451" s="33"/>
    </row>
    <row r="9452" spans="27:27" hidden="1">
      <c r="AA9452" s="33"/>
    </row>
    <row r="9453" spans="27:27" hidden="1">
      <c r="AA9453" s="33"/>
    </row>
    <row r="9454" spans="27:27" hidden="1">
      <c r="AA9454" s="33"/>
    </row>
    <row r="9455" spans="27:27" hidden="1">
      <c r="AA9455" s="33"/>
    </row>
    <row r="9456" spans="27:27" hidden="1">
      <c r="AA9456" s="33"/>
    </row>
    <row r="9457" spans="27:27" hidden="1">
      <c r="AA9457" s="33"/>
    </row>
    <row r="9458" spans="27:27" hidden="1">
      <c r="AA9458" s="33"/>
    </row>
    <row r="9459" spans="27:27" hidden="1">
      <c r="AA9459" s="33"/>
    </row>
    <row r="9460" spans="27:27" hidden="1">
      <c r="AA9460" s="33"/>
    </row>
    <row r="9461" spans="27:27" hidden="1">
      <c r="AA9461" s="33"/>
    </row>
    <row r="9462" spans="27:27" hidden="1">
      <c r="AA9462" s="33"/>
    </row>
    <row r="9463" spans="27:27" hidden="1">
      <c r="AA9463" s="33"/>
    </row>
    <row r="9464" spans="27:27" hidden="1">
      <c r="AA9464" s="33"/>
    </row>
    <row r="9465" spans="27:27" hidden="1">
      <c r="AA9465" s="33"/>
    </row>
    <row r="9466" spans="27:27" hidden="1">
      <c r="AA9466" s="33"/>
    </row>
    <row r="9467" spans="27:27" hidden="1">
      <c r="AA9467" s="33"/>
    </row>
    <row r="9468" spans="27:27" hidden="1">
      <c r="AA9468" s="33"/>
    </row>
    <row r="9469" spans="27:27" hidden="1">
      <c r="AA9469" s="33"/>
    </row>
    <row r="9470" spans="27:27" hidden="1">
      <c r="AA9470" s="33"/>
    </row>
    <row r="9471" spans="27:27" hidden="1">
      <c r="AA9471" s="33"/>
    </row>
    <row r="9472" spans="27:27" hidden="1">
      <c r="AA9472" s="33"/>
    </row>
    <row r="9473" spans="27:27" hidden="1">
      <c r="AA9473" s="33"/>
    </row>
    <row r="9474" spans="27:27" hidden="1">
      <c r="AA9474" s="33"/>
    </row>
    <row r="9475" spans="27:27" hidden="1">
      <c r="AA9475" s="33"/>
    </row>
    <row r="9476" spans="27:27" hidden="1">
      <c r="AA9476" s="33"/>
    </row>
    <row r="9477" spans="27:27" hidden="1">
      <c r="AA9477" s="33"/>
    </row>
    <row r="9478" spans="27:27" hidden="1">
      <c r="AA9478" s="33"/>
    </row>
    <row r="9479" spans="27:27" hidden="1">
      <c r="AA9479" s="33"/>
    </row>
    <row r="9480" spans="27:27" hidden="1">
      <c r="AA9480" s="33"/>
    </row>
    <row r="9481" spans="27:27" hidden="1">
      <c r="AA9481" s="33"/>
    </row>
    <row r="9482" spans="27:27" hidden="1">
      <c r="AA9482" s="33"/>
    </row>
    <row r="9483" spans="27:27" hidden="1">
      <c r="AA9483" s="33"/>
    </row>
    <row r="9484" spans="27:27" hidden="1">
      <c r="AA9484" s="33"/>
    </row>
    <row r="9485" spans="27:27" hidden="1">
      <c r="AA9485" s="33"/>
    </row>
    <row r="9486" spans="27:27" hidden="1">
      <c r="AA9486" s="33"/>
    </row>
    <row r="9487" spans="27:27" hidden="1">
      <c r="AA9487" s="33"/>
    </row>
    <row r="9488" spans="27:27" hidden="1">
      <c r="AA9488" s="33"/>
    </row>
    <row r="9489" spans="27:27" hidden="1">
      <c r="AA9489" s="33"/>
    </row>
    <row r="9490" spans="27:27" hidden="1">
      <c r="AA9490" s="33"/>
    </row>
    <row r="9491" spans="27:27" hidden="1">
      <c r="AA9491" s="33"/>
    </row>
    <row r="9492" spans="27:27" hidden="1">
      <c r="AA9492" s="33"/>
    </row>
    <row r="9493" spans="27:27" hidden="1">
      <c r="AA9493" s="33"/>
    </row>
    <row r="9494" spans="27:27" hidden="1">
      <c r="AA9494" s="33"/>
    </row>
    <row r="9495" spans="27:27" hidden="1">
      <c r="AA9495" s="33"/>
    </row>
    <row r="9496" spans="27:27" hidden="1">
      <c r="AA9496" s="33"/>
    </row>
    <row r="9497" spans="27:27" hidden="1">
      <c r="AA9497" s="33"/>
    </row>
    <row r="9498" spans="27:27" hidden="1">
      <c r="AA9498" s="33"/>
    </row>
    <row r="9499" spans="27:27" hidden="1">
      <c r="AA9499" s="33"/>
    </row>
    <row r="9500" spans="27:27" hidden="1">
      <c r="AA9500" s="33"/>
    </row>
    <row r="9501" spans="27:27" hidden="1">
      <c r="AA9501" s="33"/>
    </row>
    <row r="9502" spans="27:27" hidden="1">
      <c r="AA9502" s="33"/>
    </row>
    <row r="9503" spans="27:27" hidden="1">
      <c r="AA9503" s="33"/>
    </row>
    <row r="9504" spans="27:27" hidden="1">
      <c r="AA9504" s="33"/>
    </row>
    <row r="9505" spans="27:27" hidden="1">
      <c r="AA9505" s="33"/>
    </row>
    <row r="9506" spans="27:27" hidden="1">
      <c r="AA9506" s="33"/>
    </row>
    <row r="9507" spans="27:27" hidden="1">
      <c r="AA9507" s="33"/>
    </row>
    <row r="9508" spans="27:27" hidden="1">
      <c r="AA9508" s="33"/>
    </row>
    <row r="9509" spans="27:27" hidden="1">
      <c r="AA9509" s="33"/>
    </row>
    <row r="9510" spans="27:27" hidden="1">
      <c r="AA9510" s="33"/>
    </row>
    <row r="9511" spans="27:27" hidden="1">
      <c r="AA9511" s="33"/>
    </row>
    <row r="9512" spans="27:27" hidden="1">
      <c r="AA9512" s="33"/>
    </row>
    <row r="9513" spans="27:27" hidden="1">
      <c r="AA9513" s="33"/>
    </row>
    <row r="9514" spans="27:27" hidden="1">
      <c r="AA9514" s="33"/>
    </row>
    <row r="9515" spans="27:27" hidden="1">
      <c r="AA9515" s="33"/>
    </row>
    <row r="9516" spans="27:27" hidden="1">
      <c r="AA9516" s="33"/>
    </row>
    <row r="9517" spans="27:27" hidden="1">
      <c r="AA9517" s="33"/>
    </row>
    <row r="9518" spans="27:27" hidden="1">
      <c r="AA9518" s="33"/>
    </row>
    <row r="9519" spans="27:27" hidden="1">
      <c r="AA9519" s="33"/>
    </row>
    <row r="9520" spans="27:27" hidden="1">
      <c r="AA9520" s="33"/>
    </row>
    <row r="9521" spans="27:27" hidden="1">
      <c r="AA9521" s="33"/>
    </row>
    <row r="9522" spans="27:27" hidden="1">
      <c r="AA9522" s="33"/>
    </row>
    <row r="9523" spans="27:27" hidden="1">
      <c r="AA9523" s="33"/>
    </row>
    <row r="9524" spans="27:27" hidden="1">
      <c r="AA9524" s="33"/>
    </row>
    <row r="9525" spans="27:27" hidden="1">
      <c r="AA9525" s="33"/>
    </row>
    <row r="9526" spans="27:27" hidden="1">
      <c r="AA9526" s="33"/>
    </row>
    <row r="9527" spans="27:27" hidden="1">
      <c r="AA9527" s="33"/>
    </row>
    <row r="9528" spans="27:27" hidden="1">
      <c r="AA9528" s="33"/>
    </row>
    <row r="9529" spans="27:27" hidden="1">
      <c r="AA9529" s="33"/>
    </row>
    <row r="9530" spans="27:27" hidden="1">
      <c r="AA9530" s="33"/>
    </row>
    <row r="9531" spans="27:27" hidden="1">
      <c r="AA9531" s="33"/>
    </row>
    <row r="9532" spans="27:27" hidden="1">
      <c r="AA9532" s="33"/>
    </row>
    <row r="9533" spans="27:27" hidden="1">
      <c r="AA9533" s="33"/>
    </row>
    <row r="9534" spans="27:27" hidden="1">
      <c r="AA9534" s="33"/>
    </row>
    <row r="9535" spans="27:27" hidden="1">
      <c r="AA9535" s="33"/>
    </row>
    <row r="9536" spans="27:27" hidden="1">
      <c r="AA9536" s="33"/>
    </row>
    <row r="9537" spans="27:27" hidden="1">
      <c r="AA9537" s="33"/>
    </row>
    <row r="9538" spans="27:27" hidden="1">
      <c r="AA9538" s="33"/>
    </row>
    <row r="9539" spans="27:27" hidden="1">
      <c r="AA9539" s="33"/>
    </row>
    <row r="9540" spans="27:27" hidden="1">
      <c r="AA9540" s="33"/>
    </row>
    <row r="9541" spans="27:27" hidden="1">
      <c r="AA9541" s="33"/>
    </row>
    <row r="9542" spans="27:27" hidden="1">
      <c r="AA9542" s="33"/>
    </row>
    <row r="9543" spans="27:27" hidden="1">
      <c r="AA9543" s="33"/>
    </row>
    <row r="9544" spans="27:27" hidden="1">
      <c r="AA9544" s="33"/>
    </row>
    <row r="9545" spans="27:27" hidden="1">
      <c r="AA9545" s="33"/>
    </row>
    <row r="9546" spans="27:27" hidden="1">
      <c r="AA9546" s="33"/>
    </row>
    <row r="9547" spans="27:27" hidden="1">
      <c r="AA9547" s="33"/>
    </row>
    <row r="9548" spans="27:27" hidden="1">
      <c r="AA9548" s="33"/>
    </row>
    <row r="9549" spans="27:27" hidden="1">
      <c r="AA9549" s="33"/>
    </row>
    <row r="9550" spans="27:27" hidden="1">
      <c r="AA9550" s="33"/>
    </row>
    <row r="9551" spans="27:27" hidden="1">
      <c r="AA9551" s="33"/>
    </row>
    <row r="9552" spans="27:27" hidden="1">
      <c r="AA9552" s="33"/>
    </row>
    <row r="9553" spans="27:27" hidden="1">
      <c r="AA9553" s="33"/>
    </row>
    <row r="9554" spans="27:27" hidden="1">
      <c r="AA9554" s="33"/>
    </row>
    <row r="9555" spans="27:27" hidden="1">
      <c r="AA9555" s="33"/>
    </row>
    <row r="9556" spans="27:27" hidden="1">
      <c r="AA9556" s="33"/>
    </row>
    <row r="9557" spans="27:27" hidden="1">
      <c r="AA9557" s="33"/>
    </row>
    <row r="9558" spans="27:27" hidden="1">
      <c r="AA9558" s="33"/>
    </row>
    <row r="9559" spans="27:27" hidden="1">
      <c r="AA9559" s="33"/>
    </row>
    <row r="9560" spans="27:27" hidden="1">
      <c r="AA9560" s="33"/>
    </row>
    <row r="9561" spans="27:27" hidden="1">
      <c r="AA9561" s="33"/>
    </row>
    <row r="9562" spans="27:27" hidden="1">
      <c r="AA9562" s="33"/>
    </row>
    <row r="9563" spans="27:27" hidden="1">
      <c r="AA9563" s="33"/>
    </row>
    <row r="9564" spans="27:27" hidden="1">
      <c r="AA9564" s="33"/>
    </row>
    <row r="9565" spans="27:27" hidden="1">
      <c r="AA9565" s="33"/>
    </row>
    <row r="9566" spans="27:27" hidden="1">
      <c r="AA9566" s="33"/>
    </row>
    <row r="9567" spans="27:27" hidden="1">
      <c r="AA9567" s="33"/>
    </row>
    <row r="9568" spans="27:27" hidden="1">
      <c r="AA9568" s="33"/>
    </row>
    <row r="9569" spans="27:27" hidden="1">
      <c r="AA9569" s="33"/>
    </row>
    <row r="9570" spans="27:27" hidden="1">
      <c r="AA9570" s="33"/>
    </row>
    <row r="9571" spans="27:27" hidden="1">
      <c r="AA9571" s="33"/>
    </row>
    <row r="9572" spans="27:27" hidden="1">
      <c r="AA9572" s="33"/>
    </row>
    <row r="9573" spans="27:27" hidden="1">
      <c r="AA9573" s="33"/>
    </row>
    <row r="9574" spans="27:27" hidden="1">
      <c r="AA9574" s="33"/>
    </row>
    <row r="9575" spans="27:27" hidden="1">
      <c r="AA9575" s="33"/>
    </row>
    <row r="9576" spans="27:27" hidden="1">
      <c r="AA9576" s="33"/>
    </row>
    <row r="9577" spans="27:27" hidden="1">
      <c r="AA9577" s="33"/>
    </row>
    <row r="9578" spans="27:27" hidden="1">
      <c r="AA9578" s="33"/>
    </row>
    <row r="9579" spans="27:27" hidden="1">
      <c r="AA9579" s="33"/>
    </row>
    <row r="9580" spans="27:27" hidden="1">
      <c r="AA9580" s="33"/>
    </row>
    <row r="9581" spans="27:27" hidden="1">
      <c r="AA9581" s="33"/>
    </row>
    <row r="9582" spans="27:27" hidden="1">
      <c r="AA9582" s="33"/>
    </row>
    <row r="9583" spans="27:27" hidden="1">
      <c r="AA9583" s="33"/>
    </row>
    <row r="9584" spans="27:27" hidden="1">
      <c r="AA9584" s="33"/>
    </row>
    <row r="9585" spans="27:27" hidden="1">
      <c r="AA9585" s="33"/>
    </row>
    <row r="9586" spans="27:27" hidden="1">
      <c r="AA9586" s="33"/>
    </row>
    <row r="9587" spans="27:27" hidden="1">
      <c r="AA9587" s="33"/>
    </row>
    <row r="9588" spans="27:27" hidden="1">
      <c r="AA9588" s="33"/>
    </row>
    <row r="9589" spans="27:27" hidden="1">
      <c r="AA9589" s="33"/>
    </row>
    <row r="9590" spans="27:27" hidden="1">
      <c r="AA9590" s="33"/>
    </row>
    <row r="9591" spans="27:27" hidden="1">
      <c r="AA9591" s="33"/>
    </row>
    <row r="9592" spans="27:27" hidden="1">
      <c r="AA9592" s="33"/>
    </row>
    <row r="9593" spans="27:27" hidden="1">
      <c r="AA9593" s="33"/>
    </row>
    <row r="9594" spans="27:27" hidden="1">
      <c r="AA9594" s="33"/>
    </row>
    <row r="9595" spans="27:27" hidden="1">
      <c r="AA9595" s="33"/>
    </row>
    <row r="9596" spans="27:27" hidden="1">
      <c r="AA9596" s="33"/>
    </row>
    <row r="9597" spans="27:27" hidden="1">
      <c r="AA9597" s="33"/>
    </row>
    <row r="9598" spans="27:27" hidden="1">
      <c r="AA9598" s="33"/>
    </row>
    <row r="9599" spans="27:27" hidden="1">
      <c r="AA9599" s="33"/>
    </row>
    <row r="9600" spans="27:27" hidden="1">
      <c r="AA9600" s="33"/>
    </row>
    <row r="9601" spans="27:27" hidden="1">
      <c r="AA9601" s="33"/>
    </row>
    <row r="9602" spans="27:27" hidden="1">
      <c r="AA9602" s="33"/>
    </row>
    <row r="9603" spans="27:27" hidden="1">
      <c r="AA9603" s="33"/>
    </row>
    <row r="9604" spans="27:27" hidden="1">
      <c r="AA9604" s="33"/>
    </row>
    <row r="9605" spans="27:27" hidden="1">
      <c r="AA9605" s="33"/>
    </row>
    <row r="9606" spans="27:27" hidden="1">
      <c r="AA9606" s="33"/>
    </row>
    <row r="9607" spans="27:27" hidden="1">
      <c r="AA9607" s="33"/>
    </row>
    <row r="9608" spans="27:27" hidden="1">
      <c r="AA9608" s="33"/>
    </row>
    <row r="9609" spans="27:27" hidden="1">
      <c r="AA9609" s="33"/>
    </row>
    <row r="9610" spans="27:27" hidden="1">
      <c r="AA9610" s="33"/>
    </row>
    <row r="9611" spans="27:27" hidden="1">
      <c r="AA9611" s="33"/>
    </row>
    <row r="9612" spans="27:27" hidden="1">
      <c r="AA9612" s="33"/>
    </row>
    <row r="9613" spans="27:27" hidden="1">
      <c r="AA9613" s="33"/>
    </row>
    <row r="9614" spans="27:27" hidden="1">
      <c r="AA9614" s="33"/>
    </row>
    <row r="9615" spans="27:27" hidden="1">
      <c r="AA9615" s="33"/>
    </row>
    <row r="9616" spans="27:27" hidden="1">
      <c r="AA9616" s="33"/>
    </row>
    <row r="9617" spans="27:27" hidden="1">
      <c r="AA9617" s="33"/>
    </row>
    <row r="9618" spans="27:27" hidden="1">
      <c r="AA9618" s="33"/>
    </row>
    <row r="9619" spans="27:27" hidden="1">
      <c r="AA9619" s="33"/>
    </row>
    <row r="9620" spans="27:27" hidden="1">
      <c r="AA9620" s="33"/>
    </row>
    <row r="9621" spans="27:27" hidden="1">
      <c r="AA9621" s="33"/>
    </row>
    <row r="9622" spans="27:27" hidden="1">
      <c r="AA9622" s="33"/>
    </row>
    <row r="9623" spans="27:27" hidden="1">
      <c r="AA9623" s="33"/>
    </row>
    <row r="9624" spans="27:27" hidden="1">
      <c r="AA9624" s="33"/>
    </row>
    <row r="9625" spans="27:27" hidden="1">
      <c r="AA9625" s="33"/>
    </row>
    <row r="9626" spans="27:27" hidden="1">
      <c r="AA9626" s="33"/>
    </row>
    <row r="9627" spans="27:27" hidden="1">
      <c r="AA9627" s="33"/>
    </row>
    <row r="9628" spans="27:27" hidden="1">
      <c r="AA9628" s="33"/>
    </row>
    <row r="9629" spans="27:27" hidden="1">
      <c r="AA9629" s="33"/>
    </row>
    <row r="9630" spans="27:27" hidden="1">
      <c r="AA9630" s="33"/>
    </row>
    <row r="9631" spans="27:27" hidden="1">
      <c r="AA9631" s="33"/>
    </row>
    <row r="9632" spans="27:27" hidden="1">
      <c r="AA9632" s="33"/>
    </row>
    <row r="9633" spans="27:27" hidden="1">
      <c r="AA9633" s="33"/>
    </row>
    <row r="9634" spans="27:27" hidden="1">
      <c r="AA9634" s="33"/>
    </row>
    <row r="9635" spans="27:27" hidden="1">
      <c r="AA9635" s="33"/>
    </row>
    <row r="9636" spans="27:27" hidden="1">
      <c r="AA9636" s="33"/>
    </row>
    <row r="9637" spans="27:27" hidden="1">
      <c r="AA9637" s="33"/>
    </row>
    <row r="9638" spans="27:27" hidden="1">
      <c r="AA9638" s="33"/>
    </row>
    <row r="9639" spans="27:27" hidden="1">
      <c r="AA9639" s="33"/>
    </row>
    <row r="9640" spans="27:27" hidden="1">
      <c r="AA9640" s="33"/>
    </row>
    <row r="9641" spans="27:27" hidden="1">
      <c r="AA9641" s="33"/>
    </row>
    <row r="9642" spans="27:27" hidden="1">
      <c r="AA9642" s="33"/>
    </row>
    <row r="9643" spans="27:27" hidden="1">
      <c r="AA9643" s="33"/>
    </row>
    <row r="9644" spans="27:27" hidden="1">
      <c r="AA9644" s="33"/>
    </row>
    <row r="9645" spans="27:27" hidden="1">
      <c r="AA9645" s="33"/>
    </row>
    <row r="9646" spans="27:27" hidden="1">
      <c r="AA9646" s="33"/>
    </row>
    <row r="9647" spans="27:27" hidden="1">
      <c r="AA9647" s="33"/>
    </row>
    <row r="9648" spans="27:27" hidden="1">
      <c r="AA9648" s="33"/>
    </row>
    <row r="9649" spans="27:27" hidden="1">
      <c r="AA9649" s="33"/>
    </row>
    <row r="9650" spans="27:27" hidden="1">
      <c r="AA9650" s="33"/>
    </row>
    <row r="9651" spans="27:27" hidden="1">
      <c r="AA9651" s="33"/>
    </row>
    <row r="9652" spans="27:27" hidden="1">
      <c r="AA9652" s="33"/>
    </row>
    <row r="9653" spans="27:27" hidden="1">
      <c r="AA9653" s="33"/>
    </row>
    <row r="9654" spans="27:27" hidden="1">
      <c r="AA9654" s="33"/>
    </row>
    <row r="9655" spans="27:27" hidden="1">
      <c r="AA9655" s="33"/>
    </row>
    <row r="9656" spans="27:27" hidden="1">
      <c r="AA9656" s="33"/>
    </row>
    <row r="9657" spans="27:27" hidden="1">
      <c r="AA9657" s="33"/>
    </row>
    <row r="9658" spans="27:27" hidden="1">
      <c r="AA9658" s="33"/>
    </row>
    <row r="9659" spans="27:27" hidden="1">
      <c r="AA9659" s="33"/>
    </row>
    <row r="9660" spans="27:27" hidden="1">
      <c r="AA9660" s="33"/>
    </row>
    <row r="9661" spans="27:27" hidden="1">
      <c r="AA9661" s="33"/>
    </row>
    <row r="9662" spans="27:27" hidden="1">
      <c r="AA9662" s="33"/>
    </row>
    <row r="9663" spans="27:27" hidden="1">
      <c r="AA9663" s="33"/>
    </row>
    <row r="9664" spans="27:27" hidden="1">
      <c r="AA9664" s="33"/>
    </row>
    <row r="9665" spans="27:27" hidden="1">
      <c r="AA9665" s="33"/>
    </row>
    <row r="9666" spans="27:27" hidden="1">
      <c r="AA9666" s="33"/>
    </row>
    <row r="9667" spans="27:27" hidden="1">
      <c r="AA9667" s="33"/>
    </row>
    <row r="9668" spans="27:27" hidden="1">
      <c r="AA9668" s="33"/>
    </row>
    <row r="9669" spans="27:27" hidden="1">
      <c r="AA9669" s="33"/>
    </row>
    <row r="9670" spans="27:27" hidden="1">
      <c r="AA9670" s="33"/>
    </row>
    <row r="9671" spans="27:27" hidden="1">
      <c r="AA9671" s="33"/>
    </row>
    <row r="9672" spans="27:27" hidden="1">
      <c r="AA9672" s="33"/>
    </row>
    <row r="9673" spans="27:27" hidden="1">
      <c r="AA9673" s="33"/>
    </row>
    <row r="9674" spans="27:27" hidden="1">
      <c r="AA9674" s="33"/>
    </row>
    <row r="9675" spans="27:27" hidden="1">
      <c r="AA9675" s="33"/>
    </row>
    <row r="9676" spans="27:27" hidden="1">
      <c r="AA9676" s="33"/>
    </row>
    <row r="9677" spans="27:27" hidden="1">
      <c r="AA9677" s="33"/>
    </row>
    <row r="9678" spans="27:27" hidden="1">
      <c r="AA9678" s="33"/>
    </row>
    <row r="9679" spans="27:27" hidden="1">
      <c r="AA9679" s="33"/>
    </row>
    <row r="9680" spans="27:27" hidden="1">
      <c r="AA9680" s="33"/>
    </row>
    <row r="9681" spans="27:27" hidden="1">
      <c r="AA9681" s="33"/>
    </row>
    <row r="9682" spans="27:27" hidden="1">
      <c r="AA9682" s="33"/>
    </row>
    <row r="9683" spans="27:27" hidden="1">
      <c r="AA9683" s="33"/>
    </row>
    <row r="9684" spans="27:27" hidden="1">
      <c r="AA9684" s="33"/>
    </row>
    <row r="9685" spans="27:27" hidden="1">
      <c r="AA9685" s="33"/>
    </row>
    <row r="9686" spans="27:27" hidden="1">
      <c r="AA9686" s="33"/>
    </row>
    <row r="9687" spans="27:27" hidden="1">
      <c r="AA9687" s="33"/>
    </row>
    <row r="9688" spans="27:27" hidden="1">
      <c r="AA9688" s="33"/>
    </row>
    <row r="9689" spans="27:27" hidden="1">
      <c r="AA9689" s="33"/>
    </row>
    <row r="9690" spans="27:27" hidden="1">
      <c r="AA9690" s="33"/>
    </row>
    <row r="9691" spans="27:27" hidden="1">
      <c r="AA9691" s="33"/>
    </row>
    <row r="9692" spans="27:27" hidden="1">
      <c r="AA9692" s="33"/>
    </row>
    <row r="9693" spans="27:27" hidden="1">
      <c r="AA9693" s="33"/>
    </row>
    <row r="9694" spans="27:27" hidden="1">
      <c r="AA9694" s="33"/>
    </row>
    <row r="9695" spans="27:27" hidden="1">
      <c r="AA9695" s="33"/>
    </row>
    <row r="9696" spans="27:27" hidden="1">
      <c r="AA9696" s="33"/>
    </row>
    <row r="9697" spans="27:27" hidden="1">
      <c r="AA9697" s="33"/>
    </row>
    <row r="9698" spans="27:27" hidden="1">
      <c r="AA9698" s="33"/>
    </row>
    <row r="9699" spans="27:27" hidden="1">
      <c r="AA9699" s="33"/>
    </row>
    <row r="9700" spans="27:27" hidden="1">
      <c r="AA9700" s="33"/>
    </row>
    <row r="9701" spans="27:27" hidden="1">
      <c r="AA9701" s="33"/>
    </row>
    <row r="9702" spans="27:27" hidden="1">
      <c r="AA9702" s="33"/>
    </row>
    <row r="9703" spans="27:27" hidden="1">
      <c r="AA9703" s="33"/>
    </row>
    <row r="9704" spans="27:27" hidden="1">
      <c r="AA9704" s="33"/>
    </row>
    <row r="9705" spans="27:27" hidden="1">
      <c r="AA9705" s="33"/>
    </row>
    <row r="9706" spans="27:27" hidden="1">
      <c r="AA9706" s="33"/>
    </row>
    <row r="9707" spans="27:27" hidden="1">
      <c r="AA9707" s="33"/>
    </row>
    <row r="9708" spans="27:27" hidden="1">
      <c r="AA9708" s="33"/>
    </row>
    <row r="9709" spans="27:27" hidden="1">
      <c r="AA9709" s="33"/>
    </row>
    <row r="9710" spans="27:27" hidden="1">
      <c r="AA9710" s="33"/>
    </row>
    <row r="9711" spans="27:27" hidden="1">
      <c r="AA9711" s="33"/>
    </row>
    <row r="9712" spans="27:27" hidden="1">
      <c r="AA9712" s="33"/>
    </row>
    <row r="9713" spans="27:27" hidden="1">
      <c r="AA9713" s="33"/>
    </row>
    <row r="9714" spans="27:27" hidden="1">
      <c r="AA9714" s="33"/>
    </row>
    <row r="9715" spans="27:27" hidden="1">
      <c r="AA9715" s="33"/>
    </row>
    <row r="9716" spans="27:27" hidden="1">
      <c r="AA9716" s="33"/>
    </row>
    <row r="9717" spans="27:27" hidden="1">
      <c r="AA9717" s="33"/>
    </row>
    <row r="9718" spans="27:27" hidden="1">
      <c r="AA9718" s="33"/>
    </row>
    <row r="9719" spans="27:27" hidden="1">
      <c r="AA9719" s="33"/>
    </row>
    <row r="9720" spans="27:27" hidden="1">
      <c r="AA9720" s="33"/>
    </row>
    <row r="9721" spans="27:27" hidden="1">
      <c r="AA9721" s="33"/>
    </row>
    <row r="9722" spans="27:27" hidden="1">
      <c r="AA9722" s="33"/>
    </row>
    <row r="9723" spans="27:27" hidden="1">
      <c r="AA9723" s="33"/>
    </row>
    <row r="9724" spans="27:27" hidden="1">
      <c r="AA9724" s="33"/>
    </row>
    <row r="9725" spans="27:27" hidden="1">
      <c r="AA9725" s="33"/>
    </row>
    <row r="9726" spans="27:27" hidden="1">
      <c r="AA9726" s="33"/>
    </row>
    <row r="9727" spans="27:27" hidden="1">
      <c r="AA9727" s="33"/>
    </row>
    <row r="9728" spans="27:27" hidden="1">
      <c r="AA9728" s="33"/>
    </row>
    <row r="9729" spans="27:27" hidden="1">
      <c r="AA9729" s="33"/>
    </row>
    <row r="9730" spans="27:27" hidden="1">
      <c r="AA9730" s="33"/>
    </row>
    <row r="9731" spans="27:27" hidden="1">
      <c r="AA9731" s="33"/>
    </row>
    <row r="9732" spans="27:27" hidden="1">
      <c r="AA9732" s="33"/>
    </row>
    <row r="9733" spans="27:27" hidden="1">
      <c r="AA9733" s="33"/>
    </row>
    <row r="9734" spans="27:27" hidden="1">
      <c r="AA9734" s="33"/>
    </row>
    <row r="9735" spans="27:27" hidden="1">
      <c r="AA9735" s="33"/>
    </row>
    <row r="9736" spans="27:27" hidden="1">
      <c r="AA9736" s="33"/>
    </row>
    <row r="9737" spans="27:27" hidden="1">
      <c r="AA9737" s="33"/>
    </row>
    <row r="9738" spans="27:27" hidden="1">
      <c r="AA9738" s="33"/>
    </row>
    <row r="9739" spans="27:27" hidden="1">
      <c r="AA9739" s="33"/>
    </row>
    <row r="9740" spans="27:27" hidden="1">
      <c r="AA9740" s="33"/>
    </row>
    <row r="9741" spans="27:27" hidden="1">
      <c r="AA9741" s="33"/>
    </row>
    <row r="9742" spans="27:27" hidden="1">
      <c r="AA9742" s="33"/>
    </row>
    <row r="9743" spans="27:27" hidden="1">
      <c r="AA9743" s="33"/>
    </row>
    <row r="9744" spans="27:27" hidden="1">
      <c r="AA9744" s="33"/>
    </row>
    <row r="9745" spans="27:27" hidden="1">
      <c r="AA9745" s="33"/>
    </row>
    <row r="9746" spans="27:27" hidden="1">
      <c r="AA9746" s="33"/>
    </row>
    <row r="9747" spans="27:27" hidden="1">
      <c r="AA9747" s="33"/>
    </row>
    <row r="9748" spans="27:27" hidden="1">
      <c r="AA9748" s="33"/>
    </row>
    <row r="9749" spans="27:27" hidden="1">
      <c r="AA9749" s="33"/>
    </row>
    <row r="9750" spans="27:27" hidden="1">
      <c r="AA9750" s="33"/>
    </row>
    <row r="9751" spans="27:27" hidden="1">
      <c r="AA9751" s="33"/>
    </row>
    <row r="9752" spans="27:27" hidden="1">
      <c r="AA9752" s="33"/>
    </row>
    <row r="9753" spans="27:27" hidden="1">
      <c r="AA9753" s="33"/>
    </row>
    <row r="9754" spans="27:27" hidden="1">
      <c r="AA9754" s="33"/>
    </row>
    <row r="9755" spans="27:27" hidden="1">
      <c r="AA9755" s="33"/>
    </row>
    <row r="9756" spans="27:27" hidden="1">
      <c r="AA9756" s="33"/>
    </row>
    <row r="9757" spans="27:27" hidden="1">
      <c r="AA9757" s="33"/>
    </row>
    <row r="9758" spans="27:27" hidden="1">
      <c r="AA9758" s="33"/>
    </row>
    <row r="9759" spans="27:27" hidden="1">
      <c r="AA9759" s="33"/>
    </row>
    <row r="9760" spans="27:27" hidden="1">
      <c r="AA9760" s="33"/>
    </row>
    <row r="9761" spans="27:27" hidden="1">
      <c r="AA9761" s="33"/>
    </row>
    <row r="9762" spans="27:27" hidden="1">
      <c r="AA9762" s="33"/>
    </row>
    <row r="9763" spans="27:27" hidden="1">
      <c r="AA9763" s="33"/>
    </row>
    <row r="9764" spans="27:27" hidden="1">
      <c r="AA9764" s="33"/>
    </row>
    <row r="9765" spans="27:27" hidden="1">
      <c r="AA9765" s="33"/>
    </row>
    <row r="9766" spans="27:27" hidden="1">
      <c r="AA9766" s="33"/>
    </row>
    <row r="9767" spans="27:27" hidden="1">
      <c r="AA9767" s="33"/>
    </row>
    <row r="9768" spans="27:27" hidden="1">
      <c r="AA9768" s="33"/>
    </row>
    <row r="9769" spans="27:27" hidden="1">
      <c r="AA9769" s="33"/>
    </row>
    <row r="9770" spans="27:27" hidden="1">
      <c r="AA9770" s="33"/>
    </row>
    <row r="9771" spans="27:27" hidden="1">
      <c r="AA9771" s="33"/>
    </row>
    <row r="9772" spans="27:27" hidden="1">
      <c r="AA9772" s="33"/>
    </row>
    <row r="9773" spans="27:27" hidden="1">
      <c r="AA9773" s="33"/>
    </row>
    <row r="9774" spans="27:27" hidden="1">
      <c r="AA9774" s="33"/>
    </row>
    <row r="9775" spans="27:27" hidden="1">
      <c r="AA9775" s="33"/>
    </row>
    <row r="9776" spans="27:27" hidden="1">
      <c r="AA9776" s="33"/>
    </row>
    <row r="9777" spans="27:27" hidden="1">
      <c r="AA9777" s="33"/>
    </row>
    <row r="9778" spans="27:27" hidden="1">
      <c r="AA9778" s="33"/>
    </row>
    <row r="9779" spans="27:27" hidden="1">
      <c r="AA9779" s="33"/>
    </row>
    <row r="9780" spans="27:27" hidden="1">
      <c r="AA9780" s="33"/>
    </row>
    <row r="9781" spans="27:27" hidden="1">
      <c r="AA9781" s="33"/>
    </row>
    <row r="9782" spans="27:27" hidden="1">
      <c r="AA9782" s="33"/>
    </row>
    <row r="9783" spans="27:27" hidden="1">
      <c r="AA9783" s="33"/>
    </row>
    <row r="9784" spans="27:27" hidden="1">
      <c r="AA9784" s="33"/>
    </row>
    <row r="9785" spans="27:27" hidden="1">
      <c r="AA9785" s="33"/>
    </row>
    <row r="9786" spans="27:27" hidden="1">
      <c r="AA9786" s="33"/>
    </row>
    <row r="9787" spans="27:27" hidden="1">
      <c r="AA9787" s="33"/>
    </row>
    <row r="9788" spans="27:27" hidden="1">
      <c r="AA9788" s="33"/>
    </row>
    <row r="9789" spans="27:27" hidden="1">
      <c r="AA9789" s="33"/>
    </row>
    <row r="9790" spans="27:27" hidden="1">
      <c r="AA9790" s="33"/>
    </row>
    <row r="9791" spans="27:27" hidden="1">
      <c r="AA9791" s="33"/>
    </row>
    <row r="9792" spans="27:27" hidden="1">
      <c r="AA9792" s="33"/>
    </row>
    <row r="9793" spans="27:27" hidden="1">
      <c r="AA9793" s="33"/>
    </row>
    <row r="9794" spans="27:27" hidden="1">
      <c r="AA9794" s="33"/>
    </row>
    <row r="9795" spans="27:27" hidden="1">
      <c r="AA9795" s="33"/>
    </row>
    <row r="9796" spans="27:27" hidden="1">
      <c r="AA9796" s="33"/>
    </row>
    <row r="9797" spans="27:27" hidden="1">
      <c r="AA9797" s="33"/>
    </row>
    <row r="9798" spans="27:27" hidden="1">
      <c r="AA9798" s="33"/>
    </row>
    <row r="9799" spans="27:27" hidden="1">
      <c r="AA9799" s="33"/>
    </row>
    <row r="9800" spans="27:27" hidden="1">
      <c r="AA9800" s="33"/>
    </row>
    <row r="9801" spans="27:27" hidden="1">
      <c r="AA9801" s="33"/>
    </row>
    <row r="9802" spans="27:27" hidden="1">
      <c r="AA9802" s="33"/>
    </row>
    <row r="9803" spans="27:27" hidden="1">
      <c r="AA9803" s="33"/>
    </row>
    <row r="9804" spans="27:27" hidden="1">
      <c r="AA9804" s="33"/>
    </row>
    <row r="9805" spans="27:27" hidden="1">
      <c r="AA9805" s="33"/>
    </row>
    <row r="9806" spans="27:27" hidden="1">
      <c r="AA9806" s="33"/>
    </row>
    <row r="9807" spans="27:27" hidden="1">
      <c r="AA9807" s="33"/>
    </row>
    <row r="9808" spans="27:27" hidden="1">
      <c r="AA9808" s="33"/>
    </row>
    <row r="9809" spans="27:27" hidden="1">
      <c r="AA9809" s="33"/>
    </row>
    <row r="9810" spans="27:27" hidden="1">
      <c r="AA9810" s="33"/>
    </row>
    <row r="9811" spans="27:27" hidden="1">
      <c r="AA9811" s="33"/>
    </row>
    <row r="9812" spans="27:27" hidden="1">
      <c r="AA9812" s="33"/>
    </row>
    <row r="9813" spans="27:27" hidden="1">
      <c r="AA9813" s="33"/>
    </row>
    <row r="9814" spans="27:27" hidden="1">
      <c r="AA9814" s="33"/>
    </row>
    <row r="9815" spans="27:27" hidden="1">
      <c r="AA9815" s="33"/>
    </row>
    <row r="9816" spans="27:27" hidden="1">
      <c r="AA9816" s="33"/>
    </row>
    <row r="9817" spans="27:27" hidden="1">
      <c r="AA9817" s="33"/>
    </row>
    <row r="9818" spans="27:27" hidden="1">
      <c r="AA9818" s="33"/>
    </row>
    <row r="9819" spans="27:27" hidden="1">
      <c r="AA9819" s="33"/>
    </row>
    <row r="9820" spans="27:27" hidden="1">
      <c r="AA9820" s="33"/>
    </row>
    <row r="9821" spans="27:27" hidden="1">
      <c r="AA9821" s="33"/>
    </row>
    <row r="9822" spans="27:27" hidden="1">
      <c r="AA9822" s="33"/>
    </row>
    <row r="9823" spans="27:27" hidden="1">
      <c r="AA9823" s="33"/>
    </row>
    <row r="9824" spans="27:27" hidden="1">
      <c r="AA9824" s="33"/>
    </row>
    <row r="9825" spans="27:27" hidden="1">
      <c r="AA9825" s="33"/>
    </row>
    <row r="9826" spans="27:27" hidden="1">
      <c r="AA9826" s="33"/>
    </row>
    <row r="9827" spans="27:27" hidden="1">
      <c r="AA9827" s="33"/>
    </row>
    <row r="9828" spans="27:27" hidden="1">
      <c r="AA9828" s="33"/>
    </row>
    <row r="9829" spans="27:27" hidden="1">
      <c r="AA9829" s="33"/>
    </row>
    <row r="9830" spans="27:27" hidden="1">
      <c r="AA9830" s="33"/>
    </row>
    <row r="9831" spans="27:27" hidden="1">
      <c r="AA9831" s="33"/>
    </row>
    <row r="9832" spans="27:27" hidden="1">
      <c r="AA9832" s="33"/>
    </row>
    <row r="9833" spans="27:27" hidden="1">
      <c r="AA9833" s="33"/>
    </row>
    <row r="9834" spans="27:27" hidden="1">
      <c r="AA9834" s="33"/>
    </row>
    <row r="9835" spans="27:27" hidden="1">
      <c r="AA9835" s="33"/>
    </row>
    <row r="9836" spans="27:27" hidden="1">
      <c r="AA9836" s="33"/>
    </row>
    <row r="9837" spans="27:27" hidden="1">
      <c r="AA9837" s="33"/>
    </row>
    <row r="9838" spans="27:27" hidden="1">
      <c r="AA9838" s="33"/>
    </row>
    <row r="9839" spans="27:27" hidden="1">
      <c r="AA9839" s="33"/>
    </row>
    <row r="9840" spans="27:27" hidden="1">
      <c r="AA9840" s="33"/>
    </row>
    <row r="9841" spans="27:27" hidden="1">
      <c r="AA9841" s="33"/>
    </row>
    <row r="9842" spans="27:27" hidden="1">
      <c r="AA9842" s="33"/>
    </row>
    <row r="9843" spans="27:27" hidden="1">
      <c r="AA9843" s="33"/>
    </row>
    <row r="9844" spans="27:27" hidden="1">
      <c r="AA9844" s="33"/>
    </row>
    <row r="9845" spans="27:27" hidden="1">
      <c r="AA9845" s="33"/>
    </row>
    <row r="9846" spans="27:27" hidden="1">
      <c r="AA9846" s="33"/>
    </row>
    <row r="9847" spans="27:27" hidden="1">
      <c r="AA9847" s="33"/>
    </row>
    <row r="9848" spans="27:27" hidden="1">
      <c r="AA9848" s="33"/>
    </row>
    <row r="9849" spans="27:27" hidden="1">
      <c r="AA9849" s="33"/>
    </row>
    <row r="9850" spans="27:27" hidden="1">
      <c r="AA9850" s="33"/>
    </row>
    <row r="9851" spans="27:27" hidden="1">
      <c r="AA9851" s="33"/>
    </row>
    <row r="9852" spans="27:27" hidden="1">
      <c r="AA9852" s="33"/>
    </row>
    <row r="9853" spans="27:27" hidden="1">
      <c r="AA9853" s="33"/>
    </row>
    <row r="9854" spans="27:27" hidden="1">
      <c r="AA9854" s="33"/>
    </row>
    <row r="9855" spans="27:27" hidden="1">
      <c r="AA9855" s="33"/>
    </row>
    <row r="9856" spans="27:27" hidden="1">
      <c r="AA9856" s="33"/>
    </row>
    <row r="9857" spans="27:27" hidden="1">
      <c r="AA9857" s="33"/>
    </row>
    <row r="9858" spans="27:27" hidden="1">
      <c r="AA9858" s="33"/>
    </row>
    <row r="9859" spans="27:27" hidden="1">
      <c r="AA9859" s="33"/>
    </row>
    <row r="9860" spans="27:27" hidden="1">
      <c r="AA9860" s="33"/>
    </row>
    <row r="9861" spans="27:27" hidden="1">
      <c r="AA9861" s="33"/>
    </row>
    <row r="9862" spans="27:27" hidden="1">
      <c r="AA9862" s="33"/>
    </row>
    <row r="9863" spans="27:27" hidden="1">
      <c r="AA9863" s="33"/>
    </row>
    <row r="9864" spans="27:27" hidden="1">
      <c r="AA9864" s="33"/>
    </row>
    <row r="9865" spans="27:27" hidden="1">
      <c r="AA9865" s="33"/>
    </row>
    <row r="9866" spans="27:27" hidden="1">
      <c r="AA9866" s="33"/>
    </row>
    <row r="9867" spans="27:27" hidden="1">
      <c r="AA9867" s="33"/>
    </row>
    <row r="9868" spans="27:27" hidden="1">
      <c r="AA9868" s="33"/>
    </row>
    <row r="9869" spans="27:27" hidden="1">
      <c r="AA9869" s="33"/>
    </row>
    <row r="9870" spans="27:27" hidden="1">
      <c r="AA9870" s="33"/>
    </row>
    <row r="9871" spans="27:27" hidden="1">
      <c r="AA9871" s="33"/>
    </row>
    <row r="9872" spans="27:27" hidden="1">
      <c r="AA9872" s="33"/>
    </row>
    <row r="9873" spans="27:27" hidden="1">
      <c r="AA9873" s="33"/>
    </row>
    <row r="9874" spans="27:27" hidden="1">
      <c r="AA9874" s="33"/>
    </row>
    <row r="9875" spans="27:27" hidden="1">
      <c r="AA9875" s="33"/>
    </row>
    <row r="9876" spans="27:27" hidden="1">
      <c r="AA9876" s="33"/>
    </row>
    <row r="9877" spans="27:27" hidden="1">
      <c r="AA9877" s="33"/>
    </row>
    <row r="9878" spans="27:27" hidden="1">
      <c r="AA9878" s="33"/>
    </row>
    <row r="9879" spans="27:27" hidden="1">
      <c r="AA9879" s="33"/>
    </row>
    <row r="9880" spans="27:27" hidden="1">
      <c r="AA9880" s="33"/>
    </row>
    <row r="9881" spans="27:27" hidden="1">
      <c r="AA9881" s="33"/>
    </row>
    <row r="9882" spans="27:27" hidden="1">
      <c r="AA9882" s="33"/>
    </row>
    <row r="9883" spans="27:27" hidden="1">
      <c r="AA9883" s="33"/>
    </row>
    <row r="9884" spans="27:27" hidden="1">
      <c r="AA9884" s="33"/>
    </row>
    <row r="9885" spans="27:27" hidden="1">
      <c r="AA9885" s="33"/>
    </row>
    <row r="9886" spans="27:27" hidden="1">
      <c r="AA9886" s="33"/>
    </row>
    <row r="9887" spans="27:27" hidden="1">
      <c r="AA9887" s="33"/>
    </row>
    <row r="9888" spans="27:27" hidden="1">
      <c r="AA9888" s="33"/>
    </row>
    <row r="9889" spans="27:27" hidden="1">
      <c r="AA9889" s="33"/>
    </row>
    <row r="9890" spans="27:27" hidden="1">
      <c r="AA9890" s="33"/>
    </row>
    <row r="9891" spans="27:27" hidden="1">
      <c r="AA9891" s="33"/>
    </row>
    <row r="9892" spans="27:27" hidden="1">
      <c r="AA9892" s="33"/>
    </row>
    <row r="9893" spans="27:27" hidden="1">
      <c r="AA9893" s="33"/>
    </row>
    <row r="9894" spans="27:27" hidden="1">
      <c r="AA9894" s="33"/>
    </row>
    <row r="9895" spans="27:27" hidden="1">
      <c r="AA9895" s="33"/>
    </row>
    <row r="9896" spans="27:27" hidden="1">
      <c r="AA9896" s="33"/>
    </row>
    <row r="9897" spans="27:27" hidden="1">
      <c r="AA9897" s="33"/>
    </row>
    <row r="9898" spans="27:27" hidden="1">
      <c r="AA9898" s="33"/>
    </row>
    <row r="9899" spans="27:27" hidden="1">
      <c r="AA9899" s="33"/>
    </row>
    <row r="9900" spans="27:27" hidden="1">
      <c r="AA9900" s="33"/>
    </row>
    <row r="9901" spans="27:27" hidden="1">
      <c r="AA9901" s="33"/>
    </row>
    <row r="9902" spans="27:27" hidden="1">
      <c r="AA9902" s="33"/>
    </row>
    <row r="9903" spans="27:27" hidden="1">
      <c r="AA9903" s="33"/>
    </row>
    <row r="9904" spans="27:27" hidden="1">
      <c r="AA9904" s="33"/>
    </row>
    <row r="9905" spans="27:27" hidden="1">
      <c r="AA9905" s="33"/>
    </row>
    <row r="9906" spans="27:27" hidden="1">
      <c r="AA9906" s="33"/>
    </row>
    <row r="9907" spans="27:27" hidden="1">
      <c r="AA9907" s="33"/>
    </row>
    <row r="9908" spans="27:27" hidden="1">
      <c r="AA9908" s="33"/>
    </row>
    <row r="9909" spans="27:27" hidden="1">
      <c r="AA9909" s="33"/>
    </row>
    <row r="9910" spans="27:27" hidden="1">
      <c r="AA9910" s="33"/>
    </row>
    <row r="9911" spans="27:27" hidden="1">
      <c r="AA9911" s="33"/>
    </row>
    <row r="9912" spans="27:27" hidden="1">
      <c r="AA9912" s="33"/>
    </row>
    <row r="9913" spans="27:27" hidden="1">
      <c r="AA9913" s="33"/>
    </row>
    <row r="9914" spans="27:27" hidden="1">
      <c r="AA9914" s="33"/>
    </row>
    <row r="9915" spans="27:27" hidden="1">
      <c r="AA9915" s="33"/>
    </row>
    <row r="9916" spans="27:27" hidden="1">
      <c r="AA9916" s="33"/>
    </row>
    <row r="9917" spans="27:27" hidden="1">
      <c r="AA9917" s="33"/>
    </row>
    <row r="9918" spans="27:27" hidden="1">
      <c r="AA9918" s="33"/>
    </row>
    <row r="9919" spans="27:27" hidden="1">
      <c r="AA9919" s="33"/>
    </row>
    <row r="9920" spans="27:27" hidden="1">
      <c r="AA9920" s="33"/>
    </row>
    <row r="9921" spans="27:27" hidden="1">
      <c r="AA9921" s="33"/>
    </row>
    <row r="9922" spans="27:27" hidden="1">
      <c r="AA9922" s="33"/>
    </row>
    <row r="9923" spans="27:27" hidden="1">
      <c r="AA9923" s="33"/>
    </row>
    <row r="9924" spans="27:27" hidden="1">
      <c r="AA9924" s="33"/>
    </row>
    <row r="9925" spans="27:27" hidden="1">
      <c r="AA9925" s="33"/>
    </row>
    <row r="9926" spans="27:27" hidden="1">
      <c r="AA9926" s="33"/>
    </row>
    <row r="9927" spans="27:27" hidden="1">
      <c r="AA9927" s="33"/>
    </row>
    <row r="9928" spans="27:27" hidden="1">
      <c r="AA9928" s="33"/>
    </row>
    <row r="9929" spans="27:27" hidden="1">
      <c r="AA9929" s="33"/>
    </row>
    <row r="9930" spans="27:27" hidden="1">
      <c r="AA9930" s="33"/>
    </row>
    <row r="9931" spans="27:27" hidden="1">
      <c r="AA9931" s="33"/>
    </row>
    <row r="9932" spans="27:27" hidden="1">
      <c r="AA9932" s="33"/>
    </row>
    <row r="9933" spans="27:27" hidden="1">
      <c r="AA9933" s="33"/>
    </row>
    <row r="9934" spans="27:27" hidden="1">
      <c r="AA9934" s="33"/>
    </row>
    <row r="9935" spans="27:27" hidden="1">
      <c r="AA9935" s="33"/>
    </row>
    <row r="9936" spans="27:27" hidden="1">
      <c r="AA9936" s="33"/>
    </row>
    <row r="9937" spans="27:27" hidden="1">
      <c r="AA9937" s="33"/>
    </row>
    <row r="9938" spans="27:27" hidden="1">
      <c r="AA9938" s="33"/>
    </row>
    <row r="9939" spans="27:27" hidden="1">
      <c r="AA9939" s="33"/>
    </row>
    <row r="9940" spans="27:27" hidden="1">
      <c r="AA9940" s="33"/>
    </row>
    <row r="9941" spans="27:27" hidden="1">
      <c r="AA9941" s="33"/>
    </row>
    <row r="9942" spans="27:27" hidden="1">
      <c r="AA9942" s="33"/>
    </row>
    <row r="9943" spans="27:27" hidden="1">
      <c r="AA9943" s="33"/>
    </row>
    <row r="9944" spans="27:27" hidden="1">
      <c r="AA9944" s="33"/>
    </row>
    <row r="9945" spans="27:27" hidden="1">
      <c r="AA9945" s="33"/>
    </row>
    <row r="9946" spans="27:27" hidden="1">
      <c r="AA9946" s="33"/>
    </row>
    <row r="9947" spans="27:27" hidden="1">
      <c r="AA9947" s="33"/>
    </row>
    <row r="9948" spans="27:27" hidden="1">
      <c r="AA9948" s="33"/>
    </row>
    <row r="9949" spans="27:27" hidden="1">
      <c r="AA9949" s="33"/>
    </row>
    <row r="9950" spans="27:27" hidden="1">
      <c r="AA9950" s="33"/>
    </row>
    <row r="9951" spans="27:27" hidden="1">
      <c r="AA9951" s="33"/>
    </row>
    <row r="9952" spans="27:27" hidden="1">
      <c r="AA9952" s="33"/>
    </row>
    <row r="9953" spans="27:27" hidden="1">
      <c r="AA9953" s="33"/>
    </row>
    <row r="9954" spans="27:27" hidden="1">
      <c r="AA9954" s="33"/>
    </row>
    <row r="9955" spans="27:27" hidden="1">
      <c r="AA9955" s="33"/>
    </row>
    <row r="9956" spans="27:27" hidden="1">
      <c r="AA9956" s="33"/>
    </row>
    <row r="9957" spans="27:27" hidden="1">
      <c r="AA9957" s="33"/>
    </row>
    <row r="9958" spans="27:27" hidden="1">
      <c r="AA9958" s="33"/>
    </row>
    <row r="9959" spans="27:27" hidden="1">
      <c r="AA9959" s="33"/>
    </row>
    <row r="9960" spans="27:27" hidden="1">
      <c r="AA9960" s="33"/>
    </row>
    <row r="9961" spans="27:27" hidden="1">
      <c r="AA9961" s="33"/>
    </row>
    <row r="9962" spans="27:27" hidden="1">
      <c r="AA9962" s="33"/>
    </row>
    <row r="9963" spans="27:27" hidden="1">
      <c r="AA9963" s="33"/>
    </row>
    <row r="9964" spans="27:27" hidden="1">
      <c r="AA9964" s="33"/>
    </row>
    <row r="9965" spans="27:27" hidden="1">
      <c r="AA9965" s="33"/>
    </row>
    <row r="9966" spans="27:27" hidden="1">
      <c r="AA9966" s="33"/>
    </row>
    <row r="9967" spans="27:27" hidden="1">
      <c r="AA9967" s="33"/>
    </row>
    <row r="9968" spans="27:27" hidden="1">
      <c r="AA9968" s="33"/>
    </row>
    <row r="9969" spans="27:27" hidden="1">
      <c r="AA9969" s="33"/>
    </row>
    <row r="9970" spans="27:27" hidden="1">
      <c r="AA9970" s="33"/>
    </row>
    <row r="9971" spans="27:27" hidden="1">
      <c r="AA9971" s="33"/>
    </row>
    <row r="9972" spans="27:27" hidden="1">
      <c r="AA9972" s="33"/>
    </row>
    <row r="9973" spans="27:27" hidden="1">
      <c r="AA9973" s="33"/>
    </row>
    <row r="9974" spans="27:27" hidden="1">
      <c r="AA9974" s="33"/>
    </row>
    <row r="9975" spans="27:27" hidden="1">
      <c r="AA9975" s="33"/>
    </row>
    <row r="9976" spans="27:27" hidden="1">
      <c r="AA9976" s="33"/>
    </row>
    <row r="9977" spans="27:27" hidden="1">
      <c r="AA9977" s="33"/>
    </row>
    <row r="9978" spans="27:27" hidden="1">
      <c r="AA9978" s="33"/>
    </row>
    <row r="9979" spans="27:27" hidden="1">
      <c r="AA9979" s="33"/>
    </row>
    <row r="9980" spans="27:27" hidden="1">
      <c r="AA9980" s="33"/>
    </row>
    <row r="9981" spans="27:27" hidden="1">
      <c r="AA9981" s="33"/>
    </row>
    <row r="9982" spans="27:27" hidden="1">
      <c r="AA9982" s="33"/>
    </row>
    <row r="9983" spans="27:27" hidden="1">
      <c r="AA9983" s="33"/>
    </row>
    <row r="9984" spans="27:27" hidden="1">
      <c r="AA9984" s="33"/>
    </row>
    <row r="9985" spans="27:27" hidden="1">
      <c r="AA9985" s="33"/>
    </row>
    <row r="9986" spans="27:27" hidden="1">
      <c r="AA9986" s="33"/>
    </row>
    <row r="9987" spans="27:27" hidden="1">
      <c r="AA9987" s="33"/>
    </row>
    <row r="9988" spans="27:27" hidden="1">
      <c r="AA9988" s="33"/>
    </row>
    <row r="9989" spans="27:27" hidden="1">
      <c r="AA9989" s="33"/>
    </row>
    <row r="9990" spans="27:27" hidden="1">
      <c r="AA9990" s="33"/>
    </row>
    <row r="9991" spans="27:27" hidden="1">
      <c r="AA9991" s="33"/>
    </row>
    <row r="9992" spans="27:27" hidden="1">
      <c r="AA9992" s="33"/>
    </row>
    <row r="9993" spans="27:27" hidden="1">
      <c r="AA9993" s="33"/>
    </row>
    <row r="9994" spans="27:27" hidden="1">
      <c r="AA9994" s="33"/>
    </row>
    <row r="9995" spans="27:27" hidden="1">
      <c r="AA9995" s="33"/>
    </row>
    <row r="9996" spans="27:27" hidden="1">
      <c r="AA9996" s="33"/>
    </row>
    <row r="9997" spans="27:27" hidden="1">
      <c r="AA9997" s="33"/>
    </row>
    <row r="9998" spans="27:27" hidden="1">
      <c r="AA9998" s="33"/>
    </row>
    <row r="9999" spans="27:27" hidden="1">
      <c r="AA9999" s="33"/>
    </row>
    <row r="10000" spans="27:27" hidden="1">
      <c r="AA10000" s="33"/>
    </row>
    <row r="10001" spans="27:27" hidden="1">
      <c r="AA10001" s="33"/>
    </row>
    <row r="10002" spans="27:27" hidden="1">
      <c r="AA10002" s="33"/>
    </row>
    <row r="10003" spans="27:27" hidden="1">
      <c r="AA10003" s="33"/>
    </row>
    <row r="10004" spans="27:27" hidden="1">
      <c r="AA10004" s="33"/>
    </row>
    <row r="10005" spans="27:27" hidden="1">
      <c r="AA10005" s="33"/>
    </row>
    <row r="10006" spans="27:27" hidden="1">
      <c r="AA10006" s="33"/>
    </row>
    <row r="10007" spans="27:27" hidden="1">
      <c r="AA10007" s="33"/>
    </row>
    <row r="10008" spans="27:27" hidden="1">
      <c r="AA10008" s="33"/>
    </row>
    <row r="10009" spans="27:27" hidden="1">
      <c r="AA10009" s="33"/>
    </row>
    <row r="10010" spans="27:27" hidden="1">
      <c r="AA10010" s="33"/>
    </row>
    <row r="10011" spans="27:27" hidden="1">
      <c r="AA10011" s="33"/>
    </row>
    <row r="10012" spans="27:27" hidden="1">
      <c r="AA10012" s="33"/>
    </row>
    <row r="10013" spans="27:27" hidden="1">
      <c r="AA10013" s="33"/>
    </row>
    <row r="10014" spans="27:27" hidden="1">
      <c r="AA10014" s="33"/>
    </row>
    <row r="10015" spans="27:27" hidden="1">
      <c r="AA10015" s="33"/>
    </row>
    <row r="10016" spans="27:27" hidden="1">
      <c r="AA10016" s="33"/>
    </row>
    <row r="10017" spans="27:27" hidden="1">
      <c r="AA10017" s="33"/>
    </row>
    <row r="10018" spans="27:27" hidden="1">
      <c r="AA10018" s="33"/>
    </row>
    <row r="10019" spans="27:27" hidden="1">
      <c r="AA10019" s="33"/>
    </row>
    <row r="10020" spans="27:27" hidden="1">
      <c r="AA10020" s="33"/>
    </row>
    <row r="10021" spans="27:27" hidden="1">
      <c r="AA10021" s="33"/>
    </row>
    <row r="10022" spans="27:27" hidden="1">
      <c r="AA10022" s="33"/>
    </row>
    <row r="10023" spans="27:27" hidden="1">
      <c r="AA10023" s="33"/>
    </row>
    <row r="10024" spans="27:27" hidden="1">
      <c r="AA10024" s="33"/>
    </row>
    <row r="10025" spans="27:27" hidden="1">
      <c r="AA10025" s="33"/>
    </row>
    <row r="10026" spans="27:27" hidden="1">
      <c r="AA10026" s="33"/>
    </row>
    <row r="10027" spans="27:27" hidden="1">
      <c r="AA10027" s="33"/>
    </row>
    <row r="10028" spans="27:27" hidden="1">
      <c r="AA10028" s="33"/>
    </row>
    <row r="10029" spans="27:27" hidden="1">
      <c r="AA10029" s="33"/>
    </row>
    <row r="10030" spans="27:27" hidden="1">
      <c r="AA10030" s="33"/>
    </row>
    <row r="10031" spans="27:27" hidden="1">
      <c r="AA10031" s="33"/>
    </row>
    <row r="10032" spans="27:27" hidden="1">
      <c r="AA10032" s="33"/>
    </row>
    <row r="10033" spans="27:27" hidden="1">
      <c r="AA10033" s="33"/>
    </row>
    <row r="10034" spans="27:27" hidden="1">
      <c r="AA10034" s="33"/>
    </row>
    <row r="10035" spans="27:27" hidden="1">
      <c r="AA10035" s="33"/>
    </row>
    <row r="10036" spans="27:27" hidden="1">
      <c r="AA10036" s="33"/>
    </row>
    <row r="10037" spans="27:27" hidden="1">
      <c r="AA10037" s="33"/>
    </row>
    <row r="10038" spans="27:27" hidden="1">
      <c r="AA10038" s="33"/>
    </row>
    <row r="10039" spans="27:27" hidden="1">
      <c r="AA10039" s="33"/>
    </row>
    <row r="10040" spans="27:27" hidden="1">
      <c r="AA10040" s="33"/>
    </row>
    <row r="10041" spans="27:27" hidden="1">
      <c r="AA10041" s="33"/>
    </row>
    <row r="10042" spans="27:27" hidden="1">
      <c r="AA10042" s="33"/>
    </row>
    <row r="10043" spans="27:27" hidden="1">
      <c r="AA10043" s="33"/>
    </row>
    <row r="10044" spans="27:27" hidden="1">
      <c r="AA10044" s="33"/>
    </row>
    <row r="10045" spans="27:27" hidden="1">
      <c r="AA10045" s="33"/>
    </row>
    <row r="10046" spans="27:27" hidden="1">
      <c r="AA10046" s="33"/>
    </row>
    <row r="10047" spans="27:27" hidden="1">
      <c r="AA10047" s="33"/>
    </row>
    <row r="10048" spans="27:27" hidden="1">
      <c r="AA10048" s="33"/>
    </row>
    <row r="10049" spans="27:27" hidden="1">
      <c r="AA10049" s="33"/>
    </row>
    <row r="10050" spans="27:27" hidden="1">
      <c r="AA10050" s="33"/>
    </row>
    <row r="10051" spans="27:27" hidden="1">
      <c r="AA10051" s="33"/>
    </row>
    <row r="10052" spans="27:27" hidden="1">
      <c r="AA10052" s="33"/>
    </row>
    <row r="10053" spans="27:27" hidden="1">
      <c r="AA10053" s="33"/>
    </row>
    <row r="10054" spans="27:27" hidden="1">
      <c r="AA10054" s="33"/>
    </row>
    <row r="10055" spans="27:27" hidden="1">
      <c r="AA10055" s="33"/>
    </row>
    <row r="10056" spans="27:27" hidden="1">
      <c r="AA10056" s="33"/>
    </row>
    <row r="10057" spans="27:27" hidden="1">
      <c r="AA10057" s="33"/>
    </row>
    <row r="10058" spans="27:27" hidden="1">
      <c r="AA10058" s="33"/>
    </row>
    <row r="10059" spans="27:27" hidden="1">
      <c r="AA10059" s="33"/>
    </row>
    <row r="10060" spans="27:27" hidden="1">
      <c r="AA10060" s="33"/>
    </row>
    <row r="10061" spans="27:27" hidden="1">
      <c r="AA10061" s="33"/>
    </row>
    <row r="10062" spans="27:27" hidden="1">
      <c r="AA10062" s="33"/>
    </row>
    <row r="10063" spans="27:27" hidden="1">
      <c r="AA10063" s="33"/>
    </row>
    <row r="10064" spans="27:27" hidden="1">
      <c r="AA10064" s="33"/>
    </row>
    <row r="10065" spans="27:27" hidden="1">
      <c r="AA10065" s="33"/>
    </row>
    <row r="10066" spans="27:27" hidden="1">
      <c r="AA10066" s="33"/>
    </row>
    <row r="10067" spans="27:27" hidden="1">
      <c r="AA10067" s="33"/>
    </row>
    <row r="10068" spans="27:27" hidden="1">
      <c r="AA10068" s="33"/>
    </row>
    <row r="10069" spans="27:27" hidden="1">
      <c r="AA10069" s="33"/>
    </row>
    <row r="10070" spans="27:27" hidden="1">
      <c r="AA10070" s="33"/>
    </row>
    <row r="10071" spans="27:27" hidden="1">
      <c r="AA10071" s="33"/>
    </row>
    <row r="10072" spans="27:27" hidden="1">
      <c r="AA10072" s="33"/>
    </row>
    <row r="10073" spans="27:27" hidden="1">
      <c r="AA10073" s="33"/>
    </row>
    <row r="10074" spans="27:27" hidden="1">
      <c r="AA10074" s="33"/>
    </row>
    <row r="10075" spans="27:27" hidden="1">
      <c r="AA10075" s="33"/>
    </row>
    <row r="10076" spans="27:27" hidden="1">
      <c r="AA10076" s="33"/>
    </row>
    <row r="10077" spans="27:27" hidden="1">
      <c r="AA10077" s="33"/>
    </row>
    <row r="10078" spans="27:27" hidden="1">
      <c r="AA10078" s="33"/>
    </row>
    <row r="10079" spans="27:27" hidden="1">
      <c r="AA10079" s="33"/>
    </row>
    <row r="10080" spans="27:27" hidden="1">
      <c r="AA10080" s="33"/>
    </row>
    <row r="10081" spans="27:27" hidden="1">
      <c r="AA10081" s="33"/>
    </row>
    <row r="10082" spans="27:27" hidden="1">
      <c r="AA10082" s="33"/>
    </row>
    <row r="10083" spans="27:27" hidden="1">
      <c r="AA10083" s="33"/>
    </row>
    <row r="10084" spans="27:27" hidden="1">
      <c r="AA10084" s="33"/>
    </row>
    <row r="10085" spans="27:27" hidden="1">
      <c r="AA10085" s="33"/>
    </row>
    <row r="10086" spans="27:27" hidden="1">
      <c r="AA10086" s="33"/>
    </row>
    <row r="10087" spans="27:27" hidden="1">
      <c r="AA10087" s="33"/>
    </row>
    <row r="10088" spans="27:27" hidden="1">
      <c r="AA10088" s="33"/>
    </row>
    <row r="10089" spans="27:27" hidden="1">
      <c r="AA10089" s="33"/>
    </row>
    <row r="10090" spans="27:27" hidden="1">
      <c r="AA10090" s="33"/>
    </row>
    <row r="10091" spans="27:27" hidden="1">
      <c r="AA10091" s="33"/>
    </row>
    <row r="10092" spans="27:27" hidden="1">
      <c r="AA10092" s="33"/>
    </row>
    <row r="10093" spans="27:27" hidden="1">
      <c r="AA10093" s="33"/>
    </row>
    <row r="10094" spans="27:27" hidden="1">
      <c r="AA10094" s="33"/>
    </row>
    <row r="10095" spans="27:27" hidden="1">
      <c r="AA10095" s="33"/>
    </row>
    <row r="10096" spans="27:27" hidden="1">
      <c r="AA10096" s="33"/>
    </row>
    <row r="10097" spans="27:27" hidden="1">
      <c r="AA10097" s="33"/>
    </row>
    <row r="10098" spans="27:27" hidden="1">
      <c r="AA10098" s="33"/>
    </row>
    <row r="10099" spans="27:27" hidden="1">
      <c r="AA10099" s="33"/>
    </row>
    <row r="10100" spans="27:27" hidden="1">
      <c r="AA10100" s="33"/>
    </row>
    <row r="10101" spans="27:27" hidden="1">
      <c r="AA10101" s="33"/>
    </row>
    <row r="10102" spans="27:27" hidden="1">
      <c r="AA10102" s="33"/>
    </row>
    <row r="10103" spans="27:27" hidden="1">
      <c r="AA10103" s="33"/>
    </row>
    <row r="10104" spans="27:27" hidden="1">
      <c r="AA10104" s="33"/>
    </row>
    <row r="10105" spans="27:27" hidden="1">
      <c r="AA10105" s="33"/>
    </row>
    <row r="10106" spans="27:27" hidden="1">
      <c r="AA10106" s="33"/>
    </row>
    <row r="10107" spans="27:27" hidden="1">
      <c r="AA10107" s="33"/>
    </row>
    <row r="10108" spans="27:27" hidden="1">
      <c r="AA10108" s="33"/>
    </row>
    <row r="10109" spans="27:27" hidden="1">
      <c r="AA10109" s="33"/>
    </row>
    <row r="10110" spans="27:27" hidden="1">
      <c r="AA10110" s="33"/>
    </row>
    <row r="10111" spans="27:27" hidden="1">
      <c r="AA10111" s="33"/>
    </row>
    <row r="10112" spans="27:27" hidden="1">
      <c r="AA10112" s="33"/>
    </row>
    <row r="10113" spans="27:27" hidden="1">
      <c r="AA10113" s="33"/>
    </row>
    <row r="10114" spans="27:27" hidden="1">
      <c r="AA10114" s="33"/>
    </row>
    <row r="10115" spans="27:27" hidden="1">
      <c r="AA10115" s="33"/>
    </row>
    <row r="10116" spans="27:27" hidden="1">
      <c r="AA10116" s="33"/>
    </row>
    <row r="10117" spans="27:27" hidden="1">
      <c r="AA10117" s="33"/>
    </row>
    <row r="10118" spans="27:27" hidden="1">
      <c r="AA10118" s="33"/>
    </row>
    <row r="10119" spans="27:27" hidden="1">
      <c r="AA10119" s="33"/>
    </row>
    <row r="10120" spans="27:27" hidden="1">
      <c r="AA10120" s="33"/>
    </row>
    <row r="10121" spans="27:27" hidden="1">
      <c r="AA10121" s="33"/>
    </row>
    <row r="10122" spans="27:27" hidden="1">
      <c r="AA10122" s="33"/>
    </row>
    <row r="10123" spans="27:27" hidden="1">
      <c r="AA10123" s="33"/>
    </row>
    <row r="10124" spans="27:27" hidden="1">
      <c r="AA10124" s="33"/>
    </row>
    <row r="10125" spans="27:27" hidden="1">
      <c r="AA10125" s="33"/>
    </row>
    <row r="10126" spans="27:27" hidden="1">
      <c r="AA10126" s="33"/>
    </row>
    <row r="10127" spans="27:27" hidden="1">
      <c r="AA10127" s="33"/>
    </row>
    <row r="10128" spans="27:27" hidden="1">
      <c r="AA10128" s="33"/>
    </row>
    <row r="10129" spans="27:27" hidden="1">
      <c r="AA10129" s="33"/>
    </row>
    <row r="10130" spans="27:27" hidden="1">
      <c r="AA10130" s="33"/>
    </row>
    <row r="10131" spans="27:27" hidden="1">
      <c r="AA10131" s="33"/>
    </row>
    <row r="10132" spans="27:27" hidden="1">
      <c r="AA10132" s="33"/>
    </row>
    <row r="10133" spans="27:27" hidden="1">
      <c r="AA10133" s="33"/>
    </row>
    <row r="10134" spans="27:27" hidden="1">
      <c r="AA10134" s="33"/>
    </row>
    <row r="10135" spans="27:27" hidden="1">
      <c r="AA10135" s="33"/>
    </row>
    <row r="10136" spans="27:27" hidden="1">
      <c r="AA10136" s="33"/>
    </row>
    <row r="10137" spans="27:27" hidden="1">
      <c r="AA10137" s="33"/>
    </row>
    <row r="10138" spans="27:27" hidden="1">
      <c r="AA10138" s="33"/>
    </row>
    <row r="10139" spans="27:27" hidden="1">
      <c r="AA10139" s="33"/>
    </row>
    <row r="10140" spans="27:27" hidden="1">
      <c r="AA10140" s="33"/>
    </row>
    <row r="10141" spans="27:27" hidden="1">
      <c r="AA10141" s="33"/>
    </row>
    <row r="10142" spans="27:27" hidden="1">
      <c r="AA10142" s="33"/>
    </row>
    <row r="10143" spans="27:27" hidden="1">
      <c r="AA10143" s="33"/>
    </row>
    <row r="10144" spans="27:27" hidden="1">
      <c r="AA10144" s="33"/>
    </row>
    <row r="10145" spans="27:27" hidden="1">
      <c r="AA10145" s="33"/>
    </row>
    <row r="10146" spans="27:27" hidden="1">
      <c r="AA10146" s="33"/>
    </row>
    <row r="10147" spans="27:27" hidden="1">
      <c r="AA10147" s="33"/>
    </row>
    <row r="10148" spans="27:27" hidden="1">
      <c r="AA10148" s="33"/>
    </row>
    <row r="10149" spans="27:27" hidden="1">
      <c r="AA10149" s="33"/>
    </row>
    <row r="10150" spans="27:27" hidden="1">
      <c r="AA10150" s="33"/>
    </row>
    <row r="10151" spans="27:27" hidden="1">
      <c r="AA10151" s="33"/>
    </row>
    <row r="10152" spans="27:27" hidden="1">
      <c r="AA10152" s="33"/>
    </row>
    <row r="10153" spans="27:27" hidden="1">
      <c r="AA10153" s="33"/>
    </row>
    <row r="10154" spans="27:27" hidden="1">
      <c r="AA10154" s="33"/>
    </row>
    <row r="10155" spans="27:27" hidden="1">
      <c r="AA10155" s="33"/>
    </row>
    <row r="10156" spans="27:27" hidden="1">
      <c r="AA10156" s="33"/>
    </row>
    <row r="10157" spans="27:27" hidden="1">
      <c r="AA10157" s="33"/>
    </row>
    <row r="10158" spans="27:27" hidden="1">
      <c r="AA10158" s="33"/>
    </row>
    <row r="10159" spans="27:27" hidden="1">
      <c r="AA10159" s="33"/>
    </row>
    <row r="10160" spans="27:27" hidden="1">
      <c r="AA10160" s="33"/>
    </row>
    <row r="10161" spans="27:27" hidden="1">
      <c r="AA10161" s="33"/>
    </row>
    <row r="10162" spans="27:27" hidden="1">
      <c r="AA10162" s="33"/>
    </row>
    <row r="10163" spans="27:27" hidden="1">
      <c r="AA10163" s="33"/>
    </row>
    <row r="10164" spans="27:27" hidden="1">
      <c r="AA10164" s="33"/>
    </row>
    <row r="10165" spans="27:27" hidden="1">
      <c r="AA10165" s="33"/>
    </row>
    <row r="10166" spans="27:27" hidden="1">
      <c r="AA10166" s="33"/>
    </row>
    <row r="10167" spans="27:27" hidden="1">
      <c r="AA10167" s="33"/>
    </row>
    <row r="10168" spans="27:27" hidden="1">
      <c r="AA10168" s="33"/>
    </row>
    <row r="10169" spans="27:27" hidden="1">
      <c r="AA10169" s="33"/>
    </row>
    <row r="10170" spans="27:27" hidden="1">
      <c r="AA10170" s="33"/>
    </row>
    <row r="10171" spans="27:27" hidden="1">
      <c r="AA10171" s="33"/>
    </row>
    <row r="10172" spans="27:27" hidden="1">
      <c r="AA10172" s="33"/>
    </row>
    <row r="10173" spans="27:27" hidden="1">
      <c r="AA10173" s="33"/>
    </row>
    <row r="10174" spans="27:27" hidden="1">
      <c r="AA10174" s="33"/>
    </row>
    <row r="10175" spans="27:27" hidden="1">
      <c r="AA10175" s="33"/>
    </row>
    <row r="10176" spans="27:27" hidden="1">
      <c r="AA10176" s="33"/>
    </row>
    <row r="10177" spans="27:27" hidden="1">
      <c r="AA10177" s="33"/>
    </row>
    <row r="10178" spans="27:27" hidden="1">
      <c r="AA10178" s="33"/>
    </row>
    <row r="10179" spans="27:27" hidden="1">
      <c r="AA10179" s="33"/>
    </row>
    <row r="10180" spans="27:27" hidden="1">
      <c r="AA10180" s="33"/>
    </row>
    <row r="10181" spans="27:27" hidden="1">
      <c r="AA10181" s="33"/>
    </row>
    <row r="10182" spans="27:27" hidden="1">
      <c r="AA10182" s="33"/>
    </row>
    <row r="10183" spans="27:27" hidden="1">
      <c r="AA10183" s="33"/>
    </row>
    <row r="10184" spans="27:27" hidden="1">
      <c r="AA10184" s="33"/>
    </row>
    <row r="10185" spans="27:27" hidden="1">
      <c r="AA10185" s="33"/>
    </row>
    <row r="10186" spans="27:27" hidden="1">
      <c r="AA10186" s="33"/>
    </row>
    <row r="10187" spans="27:27" hidden="1">
      <c r="AA10187" s="33"/>
    </row>
    <row r="10188" spans="27:27" hidden="1">
      <c r="AA10188" s="33"/>
    </row>
    <row r="10189" spans="27:27" hidden="1">
      <c r="AA10189" s="33"/>
    </row>
    <row r="10190" spans="27:27" hidden="1">
      <c r="AA10190" s="33"/>
    </row>
    <row r="10191" spans="27:27" hidden="1">
      <c r="AA10191" s="33"/>
    </row>
    <row r="10192" spans="27:27" hidden="1">
      <c r="AA10192" s="33"/>
    </row>
    <row r="10193" spans="27:27" hidden="1">
      <c r="AA10193" s="33"/>
    </row>
    <row r="10194" spans="27:27" hidden="1">
      <c r="AA10194" s="33"/>
    </row>
    <row r="10195" spans="27:27" hidden="1">
      <c r="AA10195" s="33"/>
    </row>
    <row r="10196" spans="27:27" hidden="1">
      <c r="AA10196" s="33"/>
    </row>
    <row r="10197" spans="27:27" hidden="1">
      <c r="AA10197" s="33"/>
    </row>
    <row r="10198" spans="27:27" hidden="1">
      <c r="AA10198" s="33"/>
    </row>
    <row r="10199" spans="27:27" hidden="1">
      <c r="AA10199" s="33"/>
    </row>
    <row r="10200" spans="27:27" hidden="1">
      <c r="AA10200" s="33"/>
    </row>
    <row r="10201" spans="27:27" hidden="1">
      <c r="AA10201" s="33"/>
    </row>
    <row r="10202" spans="27:27" hidden="1">
      <c r="AA10202" s="33"/>
    </row>
    <row r="10203" spans="27:27" hidden="1">
      <c r="AA10203" s="33"/>
    </row>
    <row r="10204" spans="27:27" hidden="1">
      <c r="AA10204" s="33"/>
    </row>
    <row r="10205" spans="27:27" hidden="1">
      <c r="AA10205" s="33"/>
    </row>
    <row r="10206" spans="27:27" hidden="1">
      <c r="AA10206" s="33"/>
    </row>
    <row r="10207" spans="27:27" hidden="1">
      <c r="AA10207" s="33"/>
    </row>
    <row r="10208" spans="27:27" hidden="1">
      <c r="AA10208" s="33"/>
    </row>
    <row r="10209" spans="27:27" hidden="1">
      <c r="AA10209" s="33"/>
    </row>
    <row r="10210" spans="27:27" hidden="1">
      <c r="AA10210" s="33"/>
    </row>
    <row r="10211" spans="27:27" hidden="1">
      <c r="AA10211" s="33"/>
    </row>
    <row r="10212" spans="27:27" hidden="1">
      <c r="AA10212" s="33"/>
    </row>
    <row r="10213" spans="27:27" hidden="1">
      <c r="AA10213" s="33"/>
    </row>
    <row r="10214" spans="27:27" hidden="1">
      <c r="AA10214" s="33"/>
    </row>
    <row r="10215" spans="27:27" hidden="1">
      <c r="AA10215" s="33"/>
    </row>
    <row r="10216" spans="27:27" hidden="1">
      <c r="AA10216" s="33"/>
    </row>
    <row r="10217" spans="27:27" hidden="1">
      <c r="AA10217" s="33"/>
    </row>
    <row r="10218" spans="27:27" hidden="1">
      <c r="AA10218" s="33"/>
    </row>
    <row r="10219" spans="27:27" hidden="1">
      <c r="AA10219" s="33"/>
    </row>
    <row r="10220" spans="27:27" hidden="1">
      <c r="AA10220" s="33"/>
    </row>
    <row r="10221" spans="27:27" hidden="1">
      <c r="AA10221" s="33"/>
    </row>
    <row r="10222" spans="27:27" hidden="1">
      <c r="AA10222" s="33"/>
    </row>
    <row r="10223" spans="27:27" hidden="1">
      <c r="AA10223" s="33"/>
    </row>
    <row r="10224" spans="27:27" hidden="1">
      <c r="AA10224" s="33"/>
    </row>
    <row r="10225" spans="27:27" hidden="1">
      <c r="AA10225" s="33"/>
    </row>
    <row r="10226" spans="27:27" hidden="1">
      <c r="AA10226" s="33"/>
    </row>
    <row r="10227" spans="27:27" hidden="1">
      <c r="AA10227" s="33"/>
    </row>
    <row r="10228" spans="27:27" hidden="1">
      <c r="AA10228" s="33"/>
    </row>
    <row r="10229" spans="27:27" hidden="1">
      <c r="AA10229" s="33"/>
    </row>
    <row r="10230" spans="27:27" hidden="1">
      <c r="AA10230" s="33"/>
    </row>
    <row r="10231" spans="27:27" hidden="1">
      <c r="AA10231" s="33"/>
    </row>
    <row r="10232" spans="27:27" hidden="1">
      <c r="AA10232" s="33"/>
    </row>
    <row r="10233" spans="27:27" hidden="1">
      <c r="AA10233" s="33"/>
    </row>
    <row r="10234" spans="27:27" hidden="1">
      <c r="AA10234" s="33"/>
    </row>
    <row r="10235" spans="27:27" hidden="1">
      <c r="AA10235" s="33"/>
    </row>
    <row r="10236" spans="27:27" hidden="1">
      <c r="AA10236" s="33"/>
    </row>
    <row r="10237" spans="27:27" hidden="1">
      <c r="AA10237" s="33"/>
    </row>
    <row r="10238" spans="27:27" hidden="1">
      <c r="AA10238" s="33"/>
    </row>
    <row r="10239" spans="27:27" hidden="1">
      <c r="AA10239" s="33"/>
    </row>
    <row r="10240" spans="27:27" hidden="1">
      <c r="AA10240" s="33"/>
    </row>
    <row r="10241" spans="27:27" hidden="1">
      <c r="AA10241" s="33"/>
    </row>
    <row r="10242" spans="27:27" hidden="1">
      <c r="AA10242" s="33"/>
    </row>
    <row r="10243" spans="27:27" hidden="1">
      <c r="AA10243" s="33"/>
    </row>
    <row r="10244" spans="27:27" hidden="1">
      <c r="AA10244" s="33"/>
    </row>
    <row r="10245" spans="27:27" hidden="1">
      <c r="AA10245" s="33"/>
    </row>
    <row r="10246" spans="27:27" hidden="1">
      <c r="AA10246" s="33"/>
    </row>
    <row r="10247" spans="27:27" hidden="1">
      <c r="AA10247" s="33"/>
    </row>
    <row r="10248" spans="27:27" hidden="1">
      <c r="AA10248" s="33"/>
    </row>
    <row r="10249" spans="27:27" hidden="1">
      <c r="AA10249" s="33"/>
    </row>
    <row r="10250" spans="27:27" hidden="1">
      <c r="AA10250" s="33"/>
    </row>
    <row r="10251" spans="27:27" hidden="1">
      <c r="AA10251" s="33"/>
    </row>
    <row r="10252" spans="27:27" hidden="1">
      <c r="AA10252" s="33"/>
    </row>
    <row r="10253" spans="27:27" hidden="1">
      <c r="AA10253" s="33"/>
    </row>
    <row r="10254" spans="27:27" hidden="1">
      <c r="AA10254" s="33"/>
    </row>
    <row r="10255" spans="27:27" hidden="1">
      <c r="AA10255" s="33"/>
    </row>
    <row r="10256" spans="27:27" hidden="1">
      <c r="AA10256" s="33"/>
    </row>
    <row r="10257" spans="27:27" hidden="1">
      <c r="AA10257" s="33"/>
    </row>
    <row r="10258" spans="27:27" hidden="1">
      <c r="AA10258" s="33"/>
    </row>
    <row r="10259" spans="27:27" hidden="1">
      <c r="AA10259" s="33"/>
    </row>
    <row r="10260" spans="27:27" hidden="1">
      <c r="AA10260" s="33"/>
    </row>
    <row r="10261" spans="27:27" hidden="1">
      <c r="AA10261" s="33"/>
    </row>
    <row r="10262" spans="27:27" hidden="1">
      <c r="AA10262" s="33"/>
    </row>
    <row r="10263" spans="27:27" hidden="1">
      <c r="AA10263" s="33"/>
    </row>
    <row r="10264" spans="27:27" hidden="1">
      <c r="AA10264" s="33"/>
    </row>
    <row r="10265" spans="27:27" hidden="1">
      <c r="AA10265" s="33"/>
    </row>
    <row r="10266" spans="27:27" hidden="1">
      <c r="AA10266" s="33"/>
    </row>
    <row r="10267" spans="27:27" hidden="1">
      <c r="AA10267" s="33"/>
    </row>
    <row r="10268" spans="27:27" hidden="1">
      <c r="AA10268" s="33"/>
    </row>
    <row r="10269" spans="27:27" hidden="1">
      <c r="AA10269" s="33"/>
    </row>
    <row r="10270" spans="27:27" hidden="1">
      <c r="AA10270" s="33"/>
    </row>
    <row r="10271" spans="27:27" hidden="1">
      <c r="AA10271" s="33"/>
    </row>
    <row r="10272" spans="27:27" hidden="1">
      <c r="AA10272" s="33"/>
    </row>
    <row r="10273" spans="27:27" hidden="1">
      <c r="AA10273" s="33"/>
    </row>
    <row r="10274" spans="27:27" hidden="1">
      <c r="AA10274" s="33"/>
    </row>
    <row r="10275" spans="27:27" hidden="1">
      <c r="AA10275" s="33"/>
    </row>
    <row r="10276" spans="27:27" hidden="1">
      <c r="AA10276" s="33"/>
    </row>
    <row r="10277" spans="27:27" hidden="1">
      <c r="AA10277" s="33"/>
    </row>
    <row r="10278" spans="27:27" hidden="1">
      <c r="AA10278" s="33"/>
    </row>
    <row r="10279" spans="27:27" hidden="1">
      <c r="AA10279" s="33"/>
    </row>
    <row r="10280" spans="27:27" hidden="1">
      <c r="AA10280" s="33"/>
    </row>
    <row r="10281" spans="27:27" hidden="1">
      <c r="AA10281" s="33"/>
    </row>
    <row r="10282" spans="27:27" hidden="1">
      <c r="AA10282" s="33"/>
    </row>
    <row r="10283" spans="27:27" hidden="1">
      <c r="AA10283" s="33"/>
    </row>
    <row r="10284" spans="27:27" hidden="1">
      <c r="AA10284" s="33"/>
    </row>
    <row r="10285" spans="27:27" hidden="1">
      <c r="AA10285" s="33"/>
    </row>
    <row r="10286" spans="27:27" hidden="1">
      <c r="AA10286" s="33"/>
    </row>
    <row r="10287" spans="27:27" hidden="1">
      <c r="AA10287" s="33"/>
    </row>
    <row r="10288" spans="27:27" hidden="1">
      <c r="AA10288" s="33"/>
    </row>
    <row r="10289" spans="27:27" hidden="1">
      <c r="AA10289" s="33"/>
    </row>
    <row r="10290" spans="27:27" hidden="1">
      <c r="AA10290" s="33"/>
    </row>
    <row r="10291" spans="27:27" hidden="1">
      <c r="AA10291" s="33"/>
    </row>
    <row r="10292" spans="27:27" hidden="1">
      <c r="AA10292" s="33"/>
    </row>
    <row r="10293" spans="27:27" hidden="1">
      <c r="AA10293" s="33"/>
    </row>
    <row r="10294" spans="27:27" hidden="1">
      <c r="AA10294" s="33"/>
    </row>
    <row r="10295" spans="27:27" hidden="1">
      <c r="AA10295" s="33"/>
    </row>
    <row r="10296" spans="27:27" hidden="1">
      <c r="AA10296" s="33"/>
    </row>
    <row r="10297" spans="27:27" hidden="1">
      <c r="AA10297" s="33"/>
    </row>
    <row r="10298" spans="27:27" hidden="1">
      <c r="AA10298" s="33"/>
    </row>
    <row r="10299" spans="27:27" hidden="1">
      <c r="AA10299" s="33"/>
    </row>
    <row r="10300" spans="27:27" hidden="1">
      <c r="AA10300" s="33"/>
    </row>
    <row r="10301" spans="27:27" hidden="1">
      <c r="AA10301" s="33"/>
    </row>
    <row r="10302" spans="27:27" hidden="1">
      <c r="AA10302" s="33"/>
    </row>
    <row r="10303" spans="27:27" hidden="1">
      <c r="AA10303" s="33"/>
    </row>
    <row r="10304" spans="27:27" hidden="1">
      <c r="AA10304" s="33"/>
    </row>
    <row r="10305" spans="27:27" hidden="1">
      <c r="AA10305" s="33"/>
    </row>
    <row r="10306" spans="27:27" hidden="1">
      <c r="AA10306" s="33"/>
    </row>
    <row r="10307" spans="27:27" hidden="1">
      <c r="AA10307" s="33"/>
    </row>
    <row r="10308" spans="27:27" hidden="1">
      <c r="AA10308" s="33"/>
    </row>
    <row r="10309" spans="27:27" hidden="1">
      <c r="AA10309" s="33"/>
    </row>
    <row r="10310" spans="27:27" hidden="1">
      <c r="AA10310" s="33"/>
    </row>
    <row r="10311" spans="27:27" hidden="1">
      <c r="AA10311" s="33"/>
    </row>
    <row r="10312" spans="27:27" hidden="1">
      <c r="AA10312" s="33"/>
    </row>
    <row r="10313" spans="27:27" hidden="1">
      <c r="AA10313" s="33"/>
    </row>
    <row r="10314" spans="27:27" hidden="1">
      <c r="AA10314" s="33"/>
    </row>
    <row r="10315" spans="27:27" hidden="1">
      <c r="AA10315" s="33"/>
    </row>
    <row r="10316" spans="27:27" hidden="1">
      <c r="AA10316" s="33"/>
    </row>
    <row r="10317" spans="27:27" hidden="1">
      <c r="AA10317" s="33"/>
    </row>
    <row r="10318" spans="27:27" hidden="1">
      <c r="AA10318" s="33"/>
    </row>
    <row r="10319" spans="27:27" hidden="1">
      <c r="AA10319" s="33"/>
    </row>
    <row r="10320" spans="27:27" hidden="1">
      <c r="AA10320" s="33"/>
    </row>
    <row r="10321" spans="27:27" hidden="1">
      <c r="AA10321" s="33"/>
    </row>
    <row r="10322" spans="27:27" hidden="1">
      <c r="AA10322" s="33"/>
    </row>
    <row r="10323" spans="27:27" hidden="1">
      <c r="AA10323" s="33"/>
    </row>
    <row r="10324" spans="27:27" hidden="1">
      <c r="AA10324" s="33"/>
    </row>
    <row r="10325" spans="27:27" hidden="1">
      <c r="AA10325" s="33"/>
    </row>
    <row r="10326" spans="27:27" hidden="1">
      <c r="AA10326" s="33"/>
    </row>
    <row r="10327" spans="27:27" hidden="1">
      <c r="AA10327" s="33"/>
    </row>
    <row r="10328" spans="27:27" hidden="1">
      <c r="AA10328" s="33"/>
    </row>
    <row r="10329" spans="27:27" hidden="1">
      <c r="AA10329" s="33"/>
    </row>
    <row r="10330" spans="27:27" hidden="1">
      <c r="AA10330" s="33"/>
    </row>
    <row r="10331" spans="27:27" hidden="1">
      <c r="AA10331" s="33"/>
    </row>
    <row r="10332" spans="27:27" hidden="1">
      <c r="AA10332" s="33"/>
    </row>
    <row r="10333" spans="27:27" hidden="1">
      <c r="AA10333" s="33"/>
    </row>
    <row r="10334" spans="27:27" hidden="1">
      <c r="AA10334" s="33"/>
    </row>
    <row r="10335" spans="27:27" hidden="1">
      <c r="AA10335" s="33"/>
    </row>
    <row r="10336" spans="27:27" hidden="1">
      <c r="AA10336" s="33"/>
    </row>
    <row r="10337" spans="27:27" hidden="1">
      <c r="AA10337" s="33"/>
    </row>
    <row r="10338" spans="27:27" hidden="1">
      <c r="AA10338" s="33"/>
    </row>
    <row r="10339" spans="27:27" hidden="1">
      <c r="AA10339" s="33"/>
    </row>
    <row r="10340" spans="27:27" hidden="1">
      <c r="AA10340" s="33"/>
    </row>
    <row r="10341" spans="27:27" hidden="1">
      <c r="AA10341" s="33"/>
    </row>
    <row r="10342" spans="27:27" hidden="1">
      <c r="AA10342" s="33"/>
    </row>
    <row r="10343" spans="27:27" hidden="1">
      <c r="AA10343" s="33"/>
    </row>
    <row r="10344" spans="27:27" hidden="1">
      <c r="AA10344" s="33"/>
    </row>
    <row r="10345" spans="27:27" hidden="1">
      <c r="AA10345" s="33"/>
    </row>
    <row r="10346" spans="27:27" hidden="1">
      <c r="AA10346" s="33"/>
    </row>
    <row r="10347" spans="27:27" hidden="1">
      <c r="AA10347" s="33"/>
    </row>
    <row r="10348" spans="27:27" hidden="1">
      <c r="AA10348" s="33"/>
    </row>
    <row r="10349" spans="27:27" hidden="1">
      <c r="AA10349" s="33"/>
    </row>
    <row r="10350" spans="27:27" hidden="1">
      <c r="AA10350" s="33"/>
    </row>
    <row r="10351" spans="27:27" hidden="1">
      <c r="AA10351" s="33"/>
    </row>
    <row r="10352" spans="27:27" hidden="1">
      <c r="AA10352" s="33"/>
    </row>
    <row r="10353" spans="27:27" hidden="1">
      <c r="AA10353" s="33"/>
    </row>
    <row r="10354" spans="27:27" hidden="1">
      <c r="AA10354" s="33"/>
    </row>
    <row r="10355" spans="27:27" hidden="1">
      <c r="AA10355" s="33"/>
    </row>
    <row r="10356" spans="27:27" hidden="1">
      <c r="AA10356" s="33"/>
    </row>
    <row r="10357" spans="27:27" hidden="1">
      <c r="AA10357" s="33"/>
    </row>
    <row r="10358" spans="27:27" hidden="1">
      <c r="AA10358" s="33"/>
    </row>
    <row r="10359" spans="27:27" hidden="1">
      <c r="AA10359" s="33"/>
    </row>
    <row r="10360" spans="27:27" hidden="1">
      <c r="AA10360" s="33"/>
    </row>
    <row r="10361" spans="27:27" hidden="1">
      <c r="AA10361" s="33"/>
    </row>
    <row r="10362" spans="27:27" hidden="1">
      <c r="AA10362" s="33"/>
    </row>
    <row r="10363" spans="27:27" hidden="1">
      <c r="AA10363" s="33"/>
    </row>
    <row r="10364" spans="27:27" hidden="1">
      <c r="AA10364" s="33"/>
    </row>
    <row r="10365" spans="27:27" hidden="1">
      <c r="AA10365" s="33"/>
    </row>
    <row r="10366" spans="27:27" hidden="1">
      <c r="AA10366" s="33"/>
    </row>
    <row r="10367" spans="27:27" hidden="1">
      <c r="AA10367" s="33"/>
    </row>
    <row r="10368" spans="27:27" hidden="1">
      <c r="AA10368" s="33"/>
    </row>
    <row r="10369" spans="27:27" hidden="1">
      <c r="AA10369" s="33"/>
    </row>
    <row r="10370" spans="27:27" hidden="1">
      <c r="AA10370" s="33"/>
    </row>
    <row r="10371" spans="27:27" hidden="1">
      <c r="AA10371" s="33"/>
    </row>
    <row r="10372" spans="27:27" hidden="1">
      <c r="AA10372" s="33"/>
    </row>
    <row r="10373" spans="27:27" hidden="1">
      <c r="AA10373" s="33"/>
    </row>
    <row r="10374" spans="27:27" hidden="1">
      <c r="AA10374" s="33"/>
    </row>
    <row r="10375" spans="27:27" hidden="1">
      <c r="AA10375" s="33"/>
    </row>
    <row r="10376" spans="27:27" hidden="1">
      <c r="AA10376" s="33"/>
    </row>
    <row r="10377" spans="27:27" hidden="1">
      <c r="AA10377" s="33"/>
    </row>
    <row r="10378" spans="27:27" hidden="1">
      <c r="AA10378" s="33"/>
    </row>
    <row r="10379" spans="27:27" hidden="1">
      <c r="AA10379" s="33"/>
    </row>
    <row r="10380" spans="27:27" hidden="1">
      <c r="AA10380" s="33"/>
    </row>
    <row r="10381" spans="27:27" hidden="1">
      <c r="AA10381" s="33"/>
    </row>
    <row r="10382" spans="27:27" hidden="1">
      <c r="AA10382" s="33"/>
    </row>
    <row r="10383" spans="27:27" hidden="1">
      <c r="AA10383" s="33"/>
    </row>
    <row r="10384" spans="27:27" hidden="1">
      <c r="AA10384" s="33"/>
    </row>
    <row r="10385" spans="27:27" hidden="1">
      <c r="AA10385" s="33"/>
    </row>
    <row r="10386" spans="27:27" hidden="1">
      <c r="AA10386" s="33"/>
    </row>
    <row r="10387" spans="27:27" hidden="1">
      <c r="AA10387" s="33"/>
    </row>
    <row r="10388" spans="27:27" hidden="1">
      <c r="AA10388" s="33"/>
    </row>
    <row r="10389" spans="27:27" hidden="1">
      <c r="AA10389" s="33"/>
    </row>
    <row r="10390" spans="27:27" hidden="1">
      <c r="AA10390" s="33"/>
    </row>
    <row r="10391" spans="27:27" hidden="1">
      <c r="AA10391" s="33"/>
    </row>
    <row r="10392" spans="27:27" hidden="1">
      <c r="AA10392" s="33"/>
    </row>
    <row r="10393" spans="27:27" hidden="1">
      <c r="AA10393" s="33"/>
    </row>
    <row r="10394" spans="27:27" hidden="1">
      <c r="AA10394" s="33"/>
    </row>
    <row r="10395" spans="27:27" hidden="1">
      <c r="AA10395" s="33"/>
    </row>
    <row r="10396" spans="27:27" hidden="1">
      <c r="AA10396" s="33"/>
    </row>
    <row r="10397" spans="27:27" hidden="1">
      <c r="AA10397" s="33"/>
    </row>
    <row r="10398" spans="27:27" hidden="1">
      <c r="AA10398" s="33"/>
    </row>
    <row r="10399" spans="27:27" hidden="1">
      <c r="AA10399" s="33"/>
    </row>
    <row r="10400" spans="27:27" hidden="1">
      <c r="AA10400" s="33"/>
    </row>
    <row r="10401" spans="27:27" hidden="1">
      <c r="AA10401" s="33"/>
    </row>
    <row r="10402" spans="27:27" hidden="1">
      <c r="AA10402" s="33"/>
    </row>
    <row r="10403" spans="27:27" hidden="1">
      <c r="AA10403" s="33"/>
    </row>
    <row r="10404" spans="27:27" hidden="1">
      <c r="AA10404" s="33"/>
    </row>
    <row r="10405" spans="27:27" hidden="1">
      <c r="AA10405" s="33"/>
    </row>
    <row r="10406" spans="27:27" hidden="1">
      <c r="AA10406" s="33"/>
    </row>
    <row r="10407" spans="27:27" hidden="1">
      <c r="AA10407" s="33"/>
    </row>
    <row r="10408" spans="27:27" hidden="1">
      <c r="AA10408" s="33"/>
    </row>
    <row r="10409" spans="27:27" hidden="1">
      <c r="AA10409" s="33"/>
    </row>
    <row r="10410" spans="27:27" hidden="1">
      <c r="AA10410" s="33"/>
    </row>
    <row r="10411" spans="27:27" hidden="1">
      <c r="AA10411" s="33"/>
    </row>
    <row r="10412" spans="27:27" hidden="1">
      <c r="AA10412" s="33"/>
    </row>
    <row r="10413" spans="27:27" hidden="1">
      <c r="AA10413" s="33"/>
    </row>
    <row r="10414" spans="27:27" hidden="1">
      <c r="AA10414" s="33"/>
    </row>
    <row r="10415" spans="27:27" hidden="1">
      <c r="AA10415" s="33"/>
    </row>
    <row r="10416" spans="27:27" hidden="1">
      <c r="AA10416" s="33"/>
    </row>
    <row r="10417" spans="27:27" hidden="1">
      <c r="AA10417" s="33"/>
    </row>
    <row r="10418" spans="27:27" hidden="1">
      <c r="AA10418" s="33"/>
    </row>
    <row r="10419" spans="27:27" hidden="1">
      <c r="AA10419" s="33"/>
    </row>
    <row r="10420" spans="27:27" hidden="1">
      <c r="AA10420" s="33"/>
    </row>
    <row r="10421" spans="27:27" hidden="1">
      <c r="AA10421" s="33"/>
    </row>
    <row r="10422" spans="27:27" hidden="1">
      <c r="AA10422" s="33"/>
    </row>
    <row r="10423" spans="27:27" hidden="1">
      <c r="AA10423" s="33"/>
    </row>
    <row r="10424" spans="27:27" hidden="1">
      <c r="AA10424" s="33"/>
    </row>
    <row r="10425" spans="27:27" hidden="1">
      <c r="AA10425" s="33"/>
    </row>
    <row r="10426" spans="27:27" hidden="1">
      <c r="AA10426" s="33"/>
    </row>
    <row r="10427" spans="27:27" hidden="1">
      <c r="AA10427" s="33"/>
    </row>
    <row r="10428" spans="27:27" hidden="1">
      <c r="AA10428" s="33"/>
    </row>
    <row r="10429" spans="27:27" hidden="1">
      <c r="AA10429" s="33"/>
    </row>
    <row r="10430" spans="27:27" hidden="1">
      <c r="AA10430" s="33"/>
    </row>
    <row r="10431" spans="27:27" hidden="1">
      <c r="AA10431" s="33"/>
    </row>
    <row r="10432" spans="27:27" hidden="1">
      <c r="AA10432" s="33"/>
    </row>
    <row r="10433" spans="27:27" hidden="1">
      <c r="AA10433" s="33"/>
    </row>
    <row r="10434" spans="27:27" hidden="1">
      <c r="AA10434" s="33"/>
    </row>
    <row r="10435" spans="27:27" hidden="1">
      <c r="AA10435" s="33"/>
    </row>
    <row r="10436" spans="27:27" hidden="1">
      <c r="AA10436" s="33"/>
    </row>
    <row r="10437" spans="27:27" hidden="1">
      <c r="AA10437" s="33"/>
    </row>
    <row r="10438" spans="27:27" hidden="1">
      <c r="AA10438" s="33"/>
    </row>
    <row r="10439" spans="27:27" hidden="1">
      <c r="AA10439" s="33"/>
    </row>
    <row r="10440" spans="27:27" hidden="1">
      <c r="AA10440" s="33"/>
    </row>
    <row r="10441" spans="27:27" hidden="1">
      <c r="AA10441" s="33"/>
    </row>
    <row r="10442" spans="27:27" hidden="1">
      <c r="AA10442" s="33"/>
    </row>
    <row r="10443" spans="27:27" hidden="1">
      <c r="AA10443" s="33"/>
    </row>
    <row r="10444" spans="27:27" hidden="1">
      <c r="AA10444" s="33"/>
    </row>
    <row r="10445" spans="27:27" hidden="1">
      <c r="AA10445" s="33"/>
    </row>
    <row r="10446" spans="27:27" hidden="1">
      <c r="AA10446" s="33"/>
    </row>
    <row r="10447" spans="27:27" hidden="1">
      <c r="AA10447" s="33"/>
    </row>
    <row r="10448" spans="27:27" hidden="1">
      <c r="AA10448" s="33"/>
    </row>
    <row r="10449" spans="27:27" hidden="1">
      <c r="AA10449" s="33"/>
    </row>
    <row r="10450" spans="27:27" hidden="1">
      <c r="AA10450" s="33"/>
    </row>
    <row r="10451" spans="27:27" hidden="1">
      <c r="AA10451" s="33"/>
    </row>
    <row r="10452" spans="27:27" hidden="1">
      <c r="AA10452" s="33"/>
    </row>
    <row r="10453" spans="27:27" hidden="1">
      <c r="AA10453" s="33"/>
    </row>
    <row r="10454" spans="27:27" hidden="1">
      <c r="AA10454" s="33"/>
    </row>
    <row r="10455" spans="27:27" hidden="1">
      <c r="AA10455" s="33"/>
    </row>
    <row r="10456" spans="27:27" hidden="1">
      <c r="AA10456" s="33"/>
    </row>
    <row r="10457" spans="27:27" hidden="1">
      <c r="AA10457" s="33"/>
    </row>
    <row r="10458" spans="27:27" hidden="1">
      <c r="AA10458" s="33"/>
    </row>
    <row r="10459" spans="27:27" hidden="1">
      <c r="AA10459" s="33"/>
    </row>
    <row r="10460" spans="27:27" hidden="1">
      <c r="AA10460" s="33"/>
    </row>
    <row r="10461" spans="27:27" hidden="1">
      <c r="AA10461" s="33"/>
    </row>
    <row r="10462" spans="27:27" hidden="1">
      <c r="AA10462" s="33"/>
    </row>
    <row r="10463" spans="27:27" hidden="1">
      <c r="AA10463" s="33"/>
    </row>
    <row r="10464" spans="27:27" hidden="1">
      <c r="AA10464" s="33"/>
    </row>
    <row r="10465" spans="27:27" hidden="1">
      <c r="AA10465" s="33"/>
    </row>
    <row r="10466" spans="27:27" hidden="1">
      <c r="AA10466" s="33"/>
    </row>
    <row r="10467" spans="27:27" hidden="1">
      <c r="AA10467" s="33"/>
    </row>
    <row r="10468" spans="27:27" hidden="1">
      <c r="AA10468" s="33"/>
    </row>
    <row r="10469" spans="27:27" hidden="1">
      <c r="AA10469" s="33"/>
    </row>
    <row r="10470" spans="27:27" hidden="1">
      <c r="AA10470" s="33"/>
    </row>
    <row r="10471" spans="27:27" hidden="1">
      <c r="AA10471" s="33"/>
    </row>
    <row r="10472" spans="27:27" hidden="1">
      <c r="AA10472" s="33"/>
    </row>
    <row r="10473" spans="27:27" hidden="1">
      <c r="AA10473" s="33"/>
    </row>
    <row r="10474" spans="27:27" hidden="1">
      <c r="AA10474" s="33"/>
    </row>
    <row r="10475" spans="27:27" hidden="1">
      <c r="AA10475" s="33"/>
    </row>
    <row r="10476" spans="27:27" hidden="1">
      <c r="AA10476" s="33"/>
    </row>
    <row r="10477" spans="27:27" hidden="1">
      <c r="AA10477" s="33"/>
    </row>
    <row r="10478" spans="27:27" hidden="1">
      <c r="AA10478" s="33"/>
    </row>
    <row r="10479" spans="27:27" hidden="1">
      <c r="AA10479" s="33"/>
    </row>
    <row r="10480" spans="27:27" hidden="1">
      <c r="AA10480" s="33"/>
    </row>
    <row r="10481" spans="27:27" hidden="1">
      <c r="AA10481" s="33"/>
    </row>
    <row r="10482" spans="27:27" hidden="1">
      <c r="AA10482" s="33"/>
    </row>
    <row r="10483" spans="27:27" hidden="1">
      <c r="AA10483" s="33"/>
    </row>
    <row r="10484" spans="27:27" hidden="1">
      <c r="AA10484" s="33"/>
    </row>
    <row r="10485" spans="27:27" hidden="1">
      <c r="AA10485" s="33"/>
    </row>
    <row r="10486" spans="27:27" hidden="1">
      <c r="AA10486" s="33"/>
    </row>
    <row r="10487" spans="27:27" hidden="1">
      <c r="AA10487" s="33"/>
    </row>
    <row r="10488" spans="27:27" hidden="1">
      <c r="AA10488" s="33"/>
    </row>
    <row r="10489" spans="27:27" hidden="1">
      <c r="AA10489" s="33"/>
    </row>
    <row r="10490" spans="27:27" hidden="1">
      <c r="AA10490" s="33"/>
    </row>
    <row r="10491" spans="27:27" hidden="1">
      <c r="AA10491" s="33"/>
    </row>
    <row r="10492" spans="27:27" hidden="1">
      <c r="AA10492" s="33"/>
    </row>
    <row r="10493" spans="27:27" hidden="1">
      <c r="AA10493" s="33"/>
    </row>
    <row r="10494" spans="27:27" hidden="1">
      <c r="AA10494" s="33"/>
    </row>
    <row r="10495" spans="27:27" hidden="1">
      <c r="AA10495" s="33"/>
    </row>
    <row r="10496" spans="27:27" hidden="1">
      <c r="AA10496" s="33"/>
    </row>
    <row r="10497" spans="27:27" hidden="1">
      <c r="AA10497" s="33"/>
    </row>
    <row r="10498" spans="27:27" hidden="1">
      <c r="AA10498" s="33"/>
    </row>
    <row r="10499" spans="27:27" hidden="1">
      <c r="AA10499" s="33"/>
    </row>
    <row r="10500" spans="27:27" hidden="1">
      <c r="AA10500" s="33"/>
    </row>
    <row r="10501" spans="27:27" hidden="1">
      <c r="AA10501" s="33"/>
    </row>
    <row r="10502" spans="27:27" hidden="1">
      <c r="AA10502" s="33"/>
    </row>
    <row r="10503" spans="27:27" hidden="1">
      <c r="AA10503" s="33"/>
    </row>
    <row r="10504" spans="27:27" hidden="1">
      <c r="AA10504" s="33"/>
    </row>
    <row r="10505" spans="27:27" hidden="1">
      <c r="AA10505" s="33"/>
    </row>
    <row r="10506" spans="27:27" hidden="1">
      <c r="AA10506" s="33"/>
    </row>
    <row r="10507" spans="27:27" hidden="1">
      <c r="AA10507" s="33"/>
    </row>
    <row r="10508" spans="27:27" hidden="1">
      <c r="AA10508" s="33"/>
    </row>
    <row r="10509" spans="27:27" hidden="1">
      <c r="AA10509" s="33"/>
    </row>
    <row r="10510" spans="27:27" hidden="1">
      <c r="AA10510" s="33"/>
    </row>
    <row r="10511" spans="27:27" hidden="1">
      <c r="AA10511" s="33"/>
    </row>
    <row r="10512" spans="27:27" hidden="1">
      <c r="AA10512" s="33"/>
    </row>
    <row r="10513" spans="27:27" hidden="1">
      <c r="AA10513" s="33"/>
    </row>
    <row r="10514" spans="27:27" hidden="1">
      <c r="AA10514" s="33"/>
    </row>
    <row r="10515" spans="27:27" hidden="1">
      <c r="AA10515" s="33"/>
    </row>
    <row r="10516" spans="27:27" hidden="1">
      <c r="AA10516" s="33"/>
    </row>
    <row r="10517" spans="27:27" hidden="1">
      <c r="AA10517" s="33"/>
    </row>
    <row r="10518" spans="27:27" hidden="1">
      <c r="AA10518" s="33"/>
    </row>
    <row r="10519" spans="27:27" hidden="1">
      <c r="AA10519" s="33"/>
    </row>
    <row r="10520" spans="27:27" hidden="1">
      <c r="AA10520" s="33"/>
    </row>
    <row r="10521" spans="27:27" hidden="1">
      <c r="AA10521" s="33"/>
    </row>
    <row r="10522" spans="27:27" hidden="1">
      <c r="AA10522" s="33"/>
    </row>
    <row r="10523" spans="27:27" hidden="1">
      <c r="AA10523" s="33"/>
    </row>
    <row r="10524" spans="27:27" hidden="1">
      <c r="AA10524" s="33"/>
    </row>
    <row r="10525" spans="27:27" hidden="1">
      <c r="AA10525" s="33"/>
    </row>
    <row r="10526" spans="27:27" hidden="1">
      <c r="AA10526" s="33"/>
    </row>
    <row r="10527" spans="27:27" hidden="1">
      <c r="AA10527" s="33"/>
    </row>
    <row r="10528" spans="27:27" hidden="1">
      <c r="AA10528" s="33"/>
    </row>
    <row r="10529" spans="27:27" hidden="1">
      <c r="AA10529" s="33"/>
    </row>
    <row r="10530" spans="27:27" hidden="1">
      <c r="AA10530" s="33"/>
    </row>
    <row r="10531" spans="27:27" hidden="1">
      <c r="AA10531" s="33"/>
    </row>
    <row r="10532" spans="27:27" hidden="1">
      <c r="AA10532" s="33"/>
    </row>
    <row r="10533" spans="27:27" hidden="1">
      <c r="AA10533" s="33"/>
    </row>
    <row r="10534" spans="27:27" hidden="1">
      <c r="AA10534" s="33"/>
    </row>
    <row r="10535" spans="27:27" hidden="1">
      <c r="AA10535" s="33"/>
    </row>
    <row r="10536" spans="27:27" hidden="1">
      <c r="AA10536" s="33"/>
    </row>
    <row r="10537" spans="27:27" hidden="1">
      <c r="AA10537" s="33"/>
    </row>
    <row r="10538" spans="27:27" hidden="1">
      <c r="AA10538" s="33"/>
    </row>
    <row r="10539" spans="27:27" hidden="1">
      <c r="AA10539" s="33"/>
    </row>
    <row r="10540" spans="27:27" hidden="1">
      <c r="AA10540" s="33"/>
    </row>
    <row r="10541" spans="27:27" hidden="1">
      <c r="AA10541" s="33"/>
    </row>
    <row r="10542" spans="27:27" hidden="1">
      <c r="AA10542" s="33"/>
    </row>
    <row r="10543" spans="27:27" hidden="1">
      <c r="AA10543" s="33"/>
    </row>
    <row r="10544" spans="27:27" hidden="1">
      <c r="AA10544" s="33"/>
    </row>
    <row r="10545" spans="27:27" hidden="1">
      <c r="AA10545" s="33"/>
    </row>
    <row r="10546" spans="27:27" hidden="1">
      <c r="AA10546" s="33"/>
    </row>
    <row r="10547" spans="27:27" hidden="1">
      <c r="AA10547" s="33"/>
    </row>
    <row r="10548" spans="27:27" hidden="1">
      <c r="AA10548" s="33"/>
    </row>
    <row r="10549" spans="27:27" hidden="1">
      <c r="AA10549" s="33"/>
    </row>
    <row r="10550" spans="27:27" hidden="1">
      <c r="AA10550" s="33"/>
    </row>
    <row r="10551" spans="27:27" hidden="1">
      <c r="AA10551" s="33"/>
    </row>
    <row r="10552" spans="27:27" hidden="1">
      <c r="AA10552" s="33"/>
    </row>
    <row r="10553" spans="27:27" hidden="1">
      <c r="AA10553" s="33"/>
    </row>
    <row r="10554" spans="27:27" hidden="1">
      <c r="AA10554" s="33"/>
    </row>
    <row r="10555" spans="27:27" hidden="1">
      <c r="AA10555" s="33"/>
    </row>
    <row r="10556" spans="27:27" hidden="1">
      <c r="AA10556" s="33"/>
    </row>
    <row r="10557" spans="27:27" hidden="1">
      <c r="AA10557" s="33"/>
    </row>
    <row r="10558" spans="27:27" hidden="1">
      <c r="AA10558" s="33"/>
    </row>
    <row r="10559" spans="27:27" hidden="1">
      <c r="AA10559" s="33"/>
    </row>
    <row r="10560" spans="27:27" hidden="1">
      <c r="AA10560" s="33"/>
    </row>
    <row r="10561" spans="27:27" hidden="1">
      <c r="AA10561" s="33"/>
    </row>
    <row r="10562" spans="27:27" hidden="1">
      <c r="AA10562" s="33"/>
    </row>
    <row r="10563" spans="27:27" hidden="1">
      <c r="AA10563" s="33"/>
    </row>
    <row r="10564" spans="27:27" hidden="1">
      <c r="AA10564" s="33"/>
    </row>
    <row r="10565" spans="27:27" hidden="1">
      <c r="AA10565" s="33"/>
    </row>
    <row r="10566" spans="27:27" hidden="1">
      <c r="AA10566" s="33"/>
    </row>
    <row r="10567" spans="27:27" hidden="1">
      <c r="AA10567" s="33"/>
    </row>
    <row r="10568" spans="27:27" hidden="1">
      <c r="AA10568" s="33"/>
    </row>
    <row r="10569" spans="27:27" hidden="1">
      <c r="AA10569" s="33"/>
    </row>
    <row r="10570" spans="27:27" hidden="1">
      <c r="AA10570" s="33"/>
    </row>
    <row r="10571" spans="27:27" hidden="1">
      <c r="AA10571" s="33"/>
    </row>
    <row r="10572" spans="27:27" hidden="1">
      <c r="AA10572" s="33"/>
    </row>
    <row r="10573" spans="27:27" hidden="1">
      <c r="AA10573" s="33"/>
    </row>
    <row r="10574" spans="27:27" hidden="1">
      <c r="AA10574" s="33"/>
    </row>
    <row r="10575" spans="27:27" hidden="1">
      <c r="AA10575" s="33"/>
    </row>
    <row r="10576" spans="27:27" hidden="1">
      <c r="AA10576" s="33"/>
    </row>
    <row r="10577" spans="27:27" hidden="1">
      <c r="AA10577" s="33"/>
    </row>
    <row r="10578" spans="27:27" hidden="1">
      <c r="AA10578" s="33"/>
    </row>
    <row r="10579" spans="27:27" hidden="1">
      <c r="AA10579" s="33"/>
    </row>
    <row r="10580" spans="27:27" hidden="1">
      <c r="AA10580" s="33"/>
    </row>
    <row r="10581" spans="27:27" hidden="1">
      <c r="AA10581" s="33"/>
    </row>
    <row r="10582" spans="27:27" hidden="1">
      <c r="AA10582" s="33"/>
    </row>
    <row r="10583" spans="27:27" hidden="1">
      <c r="AA10583" s="33"/>
    </row>
    <row r="10584" spans="27:27" hidden="1">
      <c r="AA10584" s="33"/>
    </row>
    <row r="10585" spans="27:27" hidden="1">
      <c r="AA10585" s="33"/>
    </row>
    <row r="10586" spans="27:27" hidden="1">
      <c r="AA10586" s="33"/>
    </row>
    <row r="10587" spans="27:27" hidden="1">
      <c r="AA10587" s="33"/>
    </row>
    <row r="10588" spans="27:27" hidden="1">
      <c r="AA10588" s="33"/>
    </row>
    <row r="10589" spans="27:27" hidden="1">
      <c r="AA10589" s="33"/>
    </row>
    <row r="10590" spans="27:27" hidden="1">
      <c r="AA10590" s="33"/>
    </row>
    <row r="10591" spans="27:27" hidden="1">
      <c r="AA10591" s="33"/>
    </row>
    <row r="10592" spans="27:27" hidden="1">
      <c r="AA10592" s="33"/>
    </row>
    <row r="10593" spans="27:27" hidden="1">
      <c r="AA10593" s="33"/>
    </row>
    <row r="10594" spans="27:27" hidden="1">
      <c r="AA10594" s="33"/>
    </row>
    <row r="10595" spans="27:27" hidden="1">
      <c r="AA10595" s="33"/>
    </row>
    <row r="10596" spans="27:27" hidden="1">
      <c r="AA10596" s="33"/>
    </row>
    <row r="10597" spans="27:27" hidden="1">
      <c r="AA10597" s="33"/>
    </row>
    <row r="10598" spans="27:27" hidden="1">
      <c r="AA10598" s="33"/>
    </row>
    <row r="10599" spans="27:27" hidden="1">
      <c r="AA10599" s="33"/>
    </row>
    <row r="10600" spans="27:27" hidden="1">
      <c r="AA10600" s="33"/>
    </row>
    <row r="10601" spans="27:27" hidden="1">
      <c r="AA10601" s="33"/>
    </row>
    <row r="10602" spans="27:27" hidden="1">
      <c r="AA10602" s="33"/>
    </row>
    <row r="10603" spans="27:27" hidden="1">
      <c r="AA10603" s="33"/>
    </row>
    <row r="10604" spans="27:27" hidden="1">
      <c r="AA10604" s="33"/>
    </row>
    <row r="10605" spans="27:27" hidden="1">
      <c r="AA10605" s="33"/>
    </row>
    <row r="10606" spans="27:27" hidden="1">
      <c r="AA10606" s="33"/>
    </row>
    <row r="10607" spans="27:27" hidden="1">
      <c r="AA10607" s="33"/>
    </row>
    <row r="10608" spans="27:27" hidden="1">
      <c r="AA10608" s="33"/>
    </row>
    <row r="10609" spans="27:27" hidden="1">
      <c r="AA10609" s="33"/>
    </row>
    <row r="10610" spans="27:27" hidden="1">
      <c r="AA10610" s="33"/>
    </row>
    <row r="10611" spans="27:27" hidden="1">
      <c r="AA10611" s="33"/>
    </row>
    <row r="10612" spans="27:27" hidden="1">
      <c r="AA10612" s="33"/>
    </row>
    <row r="10613" spans="27:27" hidden="1">
      <c r="AA10613" s="33"/>
    </row>
    <row r="10614" spans="27:27" hidden="1">
      <c r="AA10614" s="33"/>
    </row>
    <row r="10615" spans="27:27" hidden="1">
      <c r="AA10615" s="33"/>
    </row>
    <row r="10616" spans="27:27" hidden="1">
      <c r="AA10616" s="33"/>
    </row>
    <row r="10617" spans="27:27" hidden="1">
      <c r="AA10617" s="33"/>
    </row>
    <row r="10618" spans="27:27" hidden="1">
      <c r="AA10618" s="33"/>
    </row>
    <row r="10619" spans="27:27" hidden="1">
      <c r="AA10619" s="33"/>
    </row>
    <row r="10620" spans="27:27" hidden="1">
      <c r="AA10620" s="33"/>
    </row>
    <row r="10621" spans="27:27" hidden="1">
      <c r="AA10621" s="33"/>
    </row>
    <row r="10622" spans="27:27" hidden="1">
      <c r="AA10622" s="33"/>
    </row>
    <row r="10623" spans="27:27" hidden="1">
      <c r="AA10623" s="33"/>
    </row>
    <row r="10624" spans="27:27" hidden="1">
      <c r="AA10624" s="33"/>
    </row>
    <row r="10625" spans="27:27" hidden="1">
      <c r="AA10625" s="33"/>
    </row>
    <row r="10626" spans="27:27" hidden="1">
      <c r="AA10626" s="33"/>
    </row>
    <row r="10627" spans="27:27" hidden="1">
      <c r="AA10627" s="33"/>
    </row>
    <row r="10628" spans="27:27" hidden="1">
      <c r="AA10628" s="33"/>
    </row>
    <row r="10629" spans="27:27" hidden="1">
      <c r="AA10629" s="33"/>
    </row>
    <row r="10630" spans="27:27" hidden="1">
      <c r="AA10630" s="33"/>
    </row>
    <row r="10631" spans="27:27" hidden="1">
      <c r="AA10631" s="33"/>
    </row>
    <row r="10632" spans="27:27" hidden="1">
      <c r="AA10632" s="33"/>
    </row>
    <row r="10633" spans="27:27" hidden="1">
      <c r="AA10633" s="33"/>
    </row>
    <row r="10634" spans="27:27" hidden="1">
      <c r="AA10634" s="33"/>
    </row>
    <row r="10635" spans="27:27" hidden="1">
      <c r="AA10635" s="33"/>
    </row>
    <row r="10636" spans="27:27" hidden="1">
      <c r="AA10636" s="33"/>
    </row>
    <row r="10637" spans="27:27" hidden="1">
      <c r="AA10637" s="33"/>
    </row>
    <row r="10638" spans="27:27" hidden="1">
      <c r="AA10638" s="33"/>
    </row>
    <row r="10639" spans="27:27" hidden="1">
      <c r="AA10639" s="33"/>
    </row>
    <row r="10640" spans="27:27" hidden="1">
      <c r="AA10640" s="33"/>
    </row>
    <row r="10641" spans="27:27" hidden="1">
      <c r="AA10641" s="33"/>
    </row>
    <row r="10642" spans="27:27" hidden="1">
      <c r="AA10642" s="33"/>
    </row>
    <row r="10643" spans="27:27" hidden="1">
      <c r="AA10643" s="33"/>
    </row>
    <row r="10644" spans="27:27" hidden="1">
      <c r="AA10644" s="33"/>
    </row>
    <row r="10645" spans="27:27" hidden="1">
      <c r="AA10645" s="33"/>
    </row>
    <row r="10646" spans="27:27" hidden="1">
      <c r="AA10646" s="33"/>
    </row>
    <row r="10647" spans="27:27" hidden="1">
      <c r="AA10647" s="33"/>
    </row>
    <row r="10648" spans="27:27" hidden="1">
      <c r="AA10648" s="33"/>
    </row>
    <row r="10649" spans="27:27" hidden="1">
      <c r="AA10649" s="33"/>
    </row>
    <row r="10650" spans="27:27" hidden="1">
      <c r="AA10650" s="33"/>
    </row>
    <row r="10651" spans="27:27" hidden="1">
      <c r="AA10651" s="33"/>
    </row>
    <row r="10652" spans="27:27" hidden="1">
      <c r="AA10652" s="33"/>
    </row>
    <row r="10653" spans="27:27" hidden="1">
      <c r="AA10653" s="33"/>
    </row>
    <row r="10654" spans="27:27" hidden="1">
      <c r="AA10654" s="33"/>
    </row>
    <row r="10655" spans="27:27" hidden="1">
      <c r="AA10655" s="33"/>
    </row>
    <row r="10656" spans="27:27" hidden="1">
      <c r="AA10656" s="33"/>
    </row>
    <row r="10657" spans="27:27" hidden="1">
      <c r="AA10657" s="33"/>
    </row>
    <row r="10658" spans="27:27" hidden="1">
      <c r="AA10658" s="33"/>
    </row>
    <row r="10659" spans="27:27" hidden="1">
      <c r="AA10659" s="33"/>
    </row>
    <row r="10660" spans="27:27" hidden="1">
      <c r="AA10660" s="33"/>
    </row>
    <row r="10661" spans="27:27" hidden="1">
      <c r="AA10661" s="33"/>
    </row>
    <row r="10662" spans="27:27" hidden="1">
      <c r="AA10662" s="33"/>
    </row>
    <row r="10663" spans="27:27" hidden="1">
      <c r="AA10663" s="33"/>
    </row>
    <row r="10664" spans="27:27" hidden="1">
      <c r="AA10664" s="33"/>
    </row>
    <row r="10665" spans="27:27" hidden="1">
      <c r="AA10665" s="33"/>
    </row>
    <row r="10666" spans="27:27" hidden="1">
      <c r="AA10666" s="33"/>
    </row>
    <row r="10667" spans="27:27" hidden="1">
      <c r="AA10667" s="33"/>
    </row>
    <row r="10668" spans="27:27" hidden="1">
      <c r="AA10668" s="33"/>
    </row>
    <row r="10669" spans="27:27" hidden="1">
      <c r="AA10669" s="33"/>
    </row>
    <row r="10670" spans="27:27" hidden="1">
      <c r="AA10670" s="33"/>
    </row>
    <row r="10671" spans="27:27" hidden="1">
      <c r="AA10671" s="33"/>
    </row>
    <row r="10672" spans="27:27" hidden="1">
      <c r="AA10672" s="33"/>
    </row>
    <row r="10673" spans="27:27" hidden="1">
      <c r="AA10673" s="33"/>
    </row>
    <row r="10674" spans="27:27" hidden="1">
      <c r="AA10674" s="33"/>
    </row>
    <row r="10675" spans="27:27" hidden="1">
      <c r="AA10675" s="33"/>
    </row>
    <row r="10676" spans="27:27" hidden="1">
      <c r="AA10676" s="33"/>
    </row>
    <row r="10677" spans="27:27" hidden="1">
      <c r="AA10677" s="33"/>
    </row>
    <row r="10678" spans="27:27" hidden="1">
      <c r="AA10678" s="33"/>
    </row>
    <row r="10679" spans="27:27" hidden="1">
      <c r="AA10679" s="33"/>
    </row>
    <row r="10680" spans="27:27" hidden="1">
      <c r="AA10680" s="33"/>
    </row>
    <row r="10681" spans="27:27" hidden="1">
      <c r="AA10681" s="33"/>
    </row>
    <row r="10682" spans="27:27" hidden="1">
      <c r="AA10682" s="33"/>
    </row>
    <row r="10683" spans="27:27" hidden="1">
      <c r="AA10683" s="33"/>
    </row>
    <row r="10684" spans="27:27" hidden="1">
      <c r="AA10684" s="33"/>
    </row>
    <row r="10685" spans="27:27" hidden="1">
      <c r="AA10685" s="33"/>
    </row>
    <row r="10686" spans="27:27" hidden="1">
      <c r="AA10686" s="33"/>
    </row>
    <row r="10687" spans="27:27" hidden="1">
      <c r="AA10687" s="33"/>
    </row>
    <row r="10688" spans="27:27" hidden="1">
      <c r="AA10688" s="33"/>
    </row>
    <row r="10689" spans="27:27" hidden="1">
      <c r="AA10689" s="33"/>
    </row>
    <row r="10690" spans="27:27" hidden="1">
      <c r="AA10690" s="33"/>
    </row>
    <row r="10691" spans="27:27" hidden="1">
      <c r="AA10691" s="33"/>
    </row>
    <row r="10692" spans="27:27" hidden="1">
      <c r="AA10692" s="33"/>
    </row>
    <row r="10693" spans="27:27" hidden="1">
      <c r="AA10693" s="33"/>
    </row>
    <row r="10694" spans="27:27" hidden="1">
      <c r="AA10694" s="33"/>
    </row>
    <row r="10695" spans="27:27" hidden="1">
      <c r="AA10695" s="33"/>
    </row>
    <row r="10696" spans="27:27" hidden="1">
      <c r="AA10696" s="33"/>
    </row>
    <row r="10697" spans="27:27" hidden="1">
      <c r="AA10697" s="33"/>
    </row>
    <row r="10698" spans="27:27" hidden="1">
      <c r="AA10698" s="33"/>
    </row>
    <row r="10699" spans="27:27" hidden="1">
      <c r="AA10699" s="33"/>
    </row>
    <row r="10700" spans="27:27" hidden="1">
      <c r="AA10700" s="33"/>
    </row>
    <row r="10701" spans="27:27" hidden="1">
      <c r="AA10701" s="33"/>
    </row>
    <row r="10702" spans="27:27" hidden="1">
      <c r="AA10702" s="33"/>
    </row>
    <row r="10703" spans="27:27" hidden="1">
      <c r="AA10703" s="33"/>
    </row>
    <row r="10704" spans="27:27" hidden="1">
      <c r="AA10704" s="33"/>
    </row>
    <row r="10705" spans="27:27" hidden="1">
      <c r="AA10705" s="33"/>
    </row>
    <row r="10706" spans="27:27" hidden="1">
      <c r="AA10706" s="33"/>
    </row>
    <row r="10707" spans="27:27" hidden="1">
      <c r="AA10707" s="33"/>
    </row>
    <row r="10708" spans="27:27" hidden="1">
      <c r="AA10708" s="33"/>
    </row>
    <row r="10709" spans="27:27" hidden="1">
      <c r="AA10709" s="33"/>
    </row>
    <row r="10710" spans="27:27" hidden="1">
      <c r="AA10710" s="33"/>
    </row>
    <row r="10711" spans="27:27" hidden="1">
      <c r="AA10711" s="33"/>
    </row>
    <row r="10712" spans="27:27" hidden="1">
      <c r="AA10712" s="33"/>
    </row>
    <row r="10713" spans="27:27" hidden="1">
      <c r="AA10713" s="33"/>
    </row>
    <row r="10714" spans="27:27" hidden="1">
      <c r="AA10714" s="33"/>
    </row>
    <row r="10715" spans="27:27" hidden="1">
      <c r="AA10715" s="33"/>
    </row>
    <row r="10716" spans="27:27" hidden="1">
      <c r="AA10716" s="33"/>
    </row>
    <row r="10717" spans="27:27" hidden="1">
      <c r="AA10717" s="33"/>
    </row>
    <row r="10718" spans="27:27" hidden="1">
      <c r="AA10718" s="33"/>
    </row>
    <row r="10719" spans="27:27" hidden="1">
      <c r="AA10719" s="33"/>
    </row>
    <row r="10720" spans="27:27" hidden="1">
      <c r="AA10720" s="33"/>
    </row>
    <row r="10721" spans="27:27" hidden="1">
      <c r="AA10721" s="33"/>
    </row>
    <row r="10722" spans="27:27" hidden="1">
      <c r="AA10722" s="33"/>
    </row>
    <row r="10723" spans="27:27" hidden="1">
      <c r="AA10723" s="33"/>
    </row>
    <row r="10724" spans="27:27" hidden="1">
      <c r="AA10724" s="33"/>
    </row>
    <row r="10725" spans="27:27" hidden="1">
      <c r="AA10725" s="33"/>
    </row>
    <row r="10726" spans="27:27" hidden="1">
      <c r="AA10726" s="33"/>
    </row>
    <row r="10727" spans="27:27" hidden="1">
      <c r="AA10727" s="33"/>
    </row>
    <row r="10728" spans="27:27" hidden="1">
      <c r="AA10728" s="33"/>
    </row>
    <row r="10729" spans="27:27" hidden="1">
      <c r="AA10729" s="33"/>
    </row>
    <row r="10730" spans="27:27" hidden="1">
      <c r="AA10730" s="33"/>
    </row>
    <row r="10731" spans="27:27" hidden="1">
      <c r="AA10731" s="33"/>
    </row>
    <row r="10732" spans="27:27" hidden="1">
      <c r="AA10732" s="33"/>
    </row>
    <row r="10733" spans="27:27" hidden="1">
      <c r="AA10733" s="33"/>
    </row>
    <row r="10734" spans="27:27" hidden="1">
      <c r="AA10734" s="33"/>
    </row>
    <row r="10735" spans="27:27" hidden="1">
      <c r="AA10735" s="33"/>
    </row>
    <row r="10736" spans="27:27" hidden="1">
      <c r="AA10736" s="33"/>
    </row>
    <row r="10737" spans="27:27" hidden="1">
      <c r="AA10737" s="33"/>
    </row>
    <row r="10738" spans="27:27" hidden="1">
      <c r="AA10738" s="33"/>
    </row>
    <row r="10739" spans="27:27" hidden="1">
      <c r="AA10739" s="33"/>
    </row>
    <row r="10740" spans="27:27" hidden="1">
      <c r="AA10740" s="33"/>
    </row>
    <row r="10741" spans="27:27" hidden="1">
      <c r="AA10741" s="33"/>
    </row>
    <row r="10742" spans="27:27" hidden="1">
      <c r="AA10742" s="33"/>
    </row>
    <row r="10743" spans="27:27" hidden="1">
      <c r="AA10743" s="33"/>
    </row>
    <row r="10744" spans="27:27" hidden="1">
      <c r="AA10744" s="33"/>
    </row>
    <row r="10745" spans="27:27" hidden="1">
      <c r="AA10745" s="33"/>
    </row>
    <row r="10746" spans="27:27" hidden="1">
      <c r="AA10746" s="33"/>
    </row>
    <row r="10747" spans="27:27" hidden="1">
      <c r="AA10747" s="33"/>
    </row>
    <row r="10748" spans="27:27" hidden="1">
      <c r="AA10748" s="33"/>
    </row>
    <row r="10749" spans="27:27" hidden="1">
      <c r="AA10749" s="33"/>
    </row>
    <row r="10750" spans="27:27" hidden="1">
      <c r="AA10750" s="33"/>
    </row>
    <row r="10751" spans="27:27" hidden="1">
      <c r="AA10751" s="33"/>
    </row>
    <row r="10752" spans="27:27" hidden="1">
      <c r="AA10752" s="33"/>
    </row>
    <row r="10753" spans="27:27" hidden="1">
      <c r="AA10753" s="33"/>
    </row>
    <row r="10754" spans="27:27" hidden="1">
      <c r="AA10754" s="33"/>
    </row>
    <row r="10755" spans="27:27" hidden="1">
      <c r="AA10755" s="33"/>
    </row>
    <row r="10756" spans="27:27" hidden="1">
      <c r="AA10756" s="33"/>
    </row>
    <row r="10757" spans="27:27" hidden="1">
      <c r="AA10757" s="33"/>
    </row>
    <row r="10758" spans="27:27" hidden="1">
      <c r="AA10758" s="33"/>
    </row>
    <row r="10759" spans="27:27" hidden="1">
      <c r="AA10759" s="33"/>
    </row>
    <row r="10760" spans="27:27" hidden="1">
      <c r="AA10760" s="33"/>
    </row>
    <row r="10761" spans="27:27" hidden="1">
      <c r="AA10761" s="33"/>
    </row>
    <row r="10762" spans="27:27" hidden="1">
      <c r="AA10762" s="33"/>
    </row>
    <row r="10763" spans="27:27" hidden="1">
      <c r="AA10763" s="33"/>
    </row>
    <row r="10764" spans="27:27" hidden="1">
      <c r="AA10764" s="33"/>
    </row>
    <row r="10765" spans="27:27" hidden="1">
      <c r="AA10765" s="33"/>
    </row>
    <row r="10766" spans="27:27" hidden="1">
      <c r="AA10766" s="33"/>
    </row>
    <row r="10767" spans="27:27" hidden="1">
      <c r="AA10767" s="33"/>
    </row>
    <row r="10768" spans="27:27" hidden="1">
      <c r="AA10768" s="33"/>
    </row>
    <row r="10769" spans="27:27" hidden="1">
      <c r="AA10769" s="33"/>
    </row>
    <row r="10770" spans="27:27" hidden="1">
      <c r="AA10770" s="33"/>
    </row>
    <row r="10771" spans="27:27" hidden="1">
      <c r="AA10771" s="33"/>
    </row>
    <row r="10772" spans="27:27" hidden="1">
      <c r="AA10772" s="33"/>
    </row>
    <row r="10773" spans="27:27" hidden="1">
      <c r="AA10773" s="33"/>
    </row>
    <row r="10774" spans="27:27" hidden="1">
      <c r="AA10774" s="33"/>
    </row>
    <row r="10775" spans="27:27" hidden="1">
      <c r="AA10775" s="33"/>
    </row>
    <row r="10776" spans="27:27" hidden="1">
      <c r="AA10776" s="33"/>
    </row>
    <row r="10777" spans="27:27" hidden="1">
      <c r="AA10777" s="33"/>
    </row>
    <row r="10778" spans="27:27" hidden="1">
      <c r="AA10778" s="33"/>
    </row>
    <row r="10779" spans="27:27" hidden="1">
      <c r="AA10779" s="33"/>
    </row>
    <row r="10780" spans="27:27" hidden="1">
      <c r="AA10780" s="33"/>
    </row>
    <row r="10781" spans="27:27" hidden="1">
      <c r="AA10781" s="33"/>
    </row>
    <row r="10782" spans="27:27" hidden="1">
      <c r="AA10782" s="33"/>
    </row>
    <row r="10783" spans="27:27" hidden="1">
      <c r="AA10783" s="33"/>
    </row>
    <row r="10784" spans="27:27" hidden="1">
      <c r="AA10784" s="33"/>
    </row>
    <row r="10785" spans="27:27" hidden="1">
      <c r="AA10785" s="33"/>
    </row>
    <row r="10786" spans="27:27" hidden="1">
      <c r="AA10786" s="33"/>
    </row>
    <row r="10787" spans="27:27" hidden="1">
      <c r="AA10787" s="33"/>
    </row>
    <row r="10788" spans="27:27" hidden="1">
      <c r="AA10788" s="33"/>
    </row>
    <row r="10789" spans="27:27" hidden="1">
      <c r="AA10789" s="33"/>
    </row>
    <row r="10790" spans="27:27" hidden="1">
      <c r="AA10790" s="33"/>
    </row>
    <row r="10791" spans="27:27" hidden="1">
      <c r="AA10791" s="33"/>
    </row>
    <row r="10792" spans="27:27" hidden="1">
      <c r="AA10792" s="33"/>
    </row>
    <row r="10793" spans="27:27" hidden="1">
      <c r="AA10793" s="33"/>
    </row>
    <row r="10794" spans="27:27" hidden="1">
      <c r="AA10794" s="33"/>
    </row>
    <row r="10795" spans="27:27" hidden="1">
      <c r="AA10795" s="33"/>
    </row>
    <row r="10796" spans="27:27" hidden="1">
      <c r="AA10796" s="33"/>
    </row>
    <row r="10797" spans="27:27" hidden="1">
      <c r="AA10797" s="33"/>
    </row>
    <row r="10798" spans="27:27" hidden="1">
      <c r="AA10798" s="33"/>
    </row>
    <row r="10799" spans="27:27" hidden="1">
      <c r="AA10799" s="33"/>
    </row>
    <row r="10800" spans="27:27" hidden="1">
      <c r="AA10800" s="33"/>
    </row>
    <row r="10801" spans="27:27" hidden="1">
      <c r="AA10801" s="33"/>
    </row>
    <row r="10802" spans="27:27" hidden="1">
      <c r="AA10802" s="33"/>
    </row>
    <row r="10803" spans="27:27" hidden="1">
      <c r="AA10803" s="33"/>
    </row>
    <row r="10804" spans="27:27" hidden="1">
      <c r="AA10804" s="33"/>
    </row>
    <row r="10805" spans="27:27" hidden="1">
      <c r="AA10805" s="33"/>
    </row>
    <row r="10806" spans="27:27" hidden="1">
      <c r="AA10806" s="33"/>
    </row>
    <row r="10807" spans="27:27" hidden="1">
      <c r="AA10807" s="33"/>
    </row>
    <row r="10808" spans="27:27" hidden="1">
      <c r="AA10808" s="33"/>
    </row>
    <row r="10809" spans="27:27" hidden="1">
      <c r="AA10809" s="33"/>
    </row>
    <row r="10810" spans="27:27" hidden="1">
      <c r="AA10810" s="33"/>
    </row>
    <row r="10811" spans="27:27" hidden="1">
      <c r="AA10811" s="33"/>
    </row>
    <row r="10812" spans="27:27" hidden="1">
      <c r="AA10812" s="33"/>
    </row>
    <row r="10813" spans="27:27" hidden="1">
      <c r="AA10813" s="33"/>
    </row>
    <row r="10814" spans="27:27" hidden="1">
      <c r="AA10814" s="33"/>
    </row>
    <row r="10815" spans="27:27" hidden="1">
      <c r="AA10815" s="33"/>
    </row>
    <row r="10816" spans="27:27" hidden="1">
      <c r="AA10816" s="33"/>
    </row>
    <row r="10817" spans="27:27" hidden="1">
      <c r="AA10817" s="33"/>
    </row>
    <row r="10818" spans="27:27" hidden="1">
      <c r="AA10818" s="33"/>
    </row>
    <row r="10819" spans="27:27" hidden="1">
      <c r="AA10819" s="33"/>
    </row>
    <row r="10820" spans="27:27" hidden="1">
      <c r="AA10820" s="33"/>
    </row>
    <row r="10821" spans="27:27" hidden="1">
      <c r="AA10821" s="33"/>
    </row>
    <row r="10822" spans="27:27" hidden="1">
      <c r="AA10822" s="33"/>
    </row>
    <row r="10823" spans="27:27" hidden="1">
      <c r="AA10823" s="33"/>
    </row>
    <row r="10824" spans="27:27" hidden="1">
      <c r="AA10824" s="33"/>
    </row>
    <row r="10825" spans="27:27" hidden="1">
      <c r="AA10825" s="33"/>
    </row>
    <row r="10826" spans="27:27" hidden="1">
      <c r="AA10826" s="33"/>
    </row>
    <row r="10827" spans="27:27" hidden="1">
      <c r="AA10827" s="33"/>
    </row>
    <row r="10828" spans="27:27" hidden="1">
      <c r="AA10828" s="33"/>
    </row>
    <row r="10829" spans="27:27" hidden="1">
      <c r="AA10829" s="33"/>
    </row>
    <row r="10830" spans="27:27" hidden="1">
      <c r="AA10830" s="33"/>
    </row>
    <row r="10831" spans="27:27" hidden="1">
      <c r="AA10831" s="33"/>
    </row>
    <row r="10832" spans="27:27" hidden="1">
      <c r="AA10832" s="33"/>
    </row>
    <row r="10833" spans="27:27" hidden="1">
      <c r="AA10833" s="33"/>
    </row>
    <row r="10834" spans="27:27" hidden="1">
      <c r="AA10834" s="33"/>
    </row>
    <row r="10835" spans="27:27" hidden="1">
      <c r="AA10835" s="33"/>
    </row>
    <row r="10836" spans="27:27" hidden="1">
      <c r="AA10836" s="33"/>
    </row>
    <row r="10837" spans="27:27" hidden="1">
      <c r="AA10837" s="33"/>
    </row>
    <row r="10838" spans="27:27" hidden="1">
      <c r="AA10838" s="33"/>
    </row>
    <row r="10839" spans="27:27" hidden="1">
      <c r="AA10839" s="33"/>
    </row>
    <row r="10840" spans="27:27" hidden="1">
      <c r="AA10840" s="33"/>
    </row>
    <row r="10841" spans="27:27" hidden="1">
      <c r="AA10841" s="33"/>
    </row>
    <row r="10842" spans="27:27" hidden="1">
      <c r="AA10842" s="33"/>
    </row>
    <row r="10843" spans="27:27" hidden="1">
      <c r="AA10843" s="33"/>
    </row>
    <row r="10844" spans="27:27" hidden="1">
      <c r="AA10844" s="33"/>
    </row>
    <row r="10845" spans="27:27" hidden="1">
      <c r="AA10845" s="33"/>
    </row>
    <row r="10846" spans="27:27" hidden="1">
      <c r="AA10846" s="33"/>
    </row>
    <row r="10847" spans="27:27" hidden="1">
      <c r="AA10847" s="33"/>
    </row>
    <row r="10848" spans="27:27" hidden="1">
      <c r="AA10848" s="33"/>
    </row>
    <row r="10849" spans="27:27" hidden="1">
      <c r="AA10849" s="33"/>
    </row>
    <row r="10850" spans="27:27" hidden="1">
      <c r="AA10850" s="33"/>
    </row>
    <row r="10851" spans="27:27" hidden="1">
      <c r="AA10851" s="33"/>
    </row>
    <row r="10852" spans="27:27" hidden="1">
      <c r="AA10852" s="33"/>
    </row>
    <row r="10853" spans="27:27" hidden="1">
      <c r="AA10853" s="33"/>
    </row>
    <row r="10854" spans="27:27" hidden="1">
      <c r="AA10854" s="33"/>
    </row>
    <row r="10855" spans="27:27" hidden="1">
      <c r="AA10855" s="33"/>
    </row>
    <row r="10856" spans="27:27" hidden="1">
      <c r="AA10856" s="33"/>
    </row>
    <row r="10857" spans="27:27" hidden="1">
      <c r="AA10857" s="33"/>
    </row>
    <row r="10858" spans="27:27" hidden="1">
      <c r="AA10858" s="33"/>
    </row>
    <row r="10859" spans="27:27" hidden="1">
      <c r="AA10859" s="33"/>
    </row>
    <row r="10860" spans="27:27" hidden="1">
      <c r="AA10860" s="33"/>
    </row>
    <row r="10861" spans="27:27" hidden="1">
      <c r="AA10861" s="33"/>
    </row>
    <row r="10862" spans="27:27" hidden="1">
      <c r="AA10862" s="33"/>
    </row>
    <row r="10863" spans="27:27" hidden="1">
      <c r="AA10863" s="33"/>
    </row>
    <row r="10864" spans="27:27" hidden="1">
      <c r="AA10864" s="33"/>
    </row>
    <row r="10865" spans="27:27" hidden="1">
      <c r="AA10865" s="33"/>
    </row>
    <row r="10866" spans="27:27" hidden="1">
      <c r="AA10866" s="33"/>
    </row>
    <row r="10867" spans="27:27" hidden="1">
      <c r="AA10867" s="33"/>
    </row>
    <row r="10868" spans="27:27" hidden="1">
      <c r="AA10868" s="33"/>
    </row>
    <row r="10869" spans="27:27" hidden="1">
      <c r="AA10869" s="33"/>
    </row>
    <row r="10870" spans="27:27" hidden="1">
      <c r="AA10870" s="33"/>
    </row>
    <row r="10871" spans="27:27" hidden="1">
      <c r="AA10871" s="33"/>
    </row>
    <row r="10872" spans="27:27" hidden="1">
      <c r="AA10872" s="33"/>
    </row>
    <row r="10873" spans="27:27" hidden="1">
      <c r="AA10873" s="33"/>
    </row>
    <row r="10874" spans="27:27" hidden="1">
      <c r="AA10874" s="33"/>
    </row>
    <row r="10875" spans="27:27" hidden="1">
      <c r="AA10875" s="33"/>
    </row>
    <row r="10876" spans="27:27" hidden="1">
      <c r="AA10876" s="33"/>
    </row>
    <row r="10877" spans="27:27" hidden="1">
      <c r="AA10877" s="33"/>
    </row>
    <row r="10878" spans="27:27" hidden="1">
      <c r="AA10878" s="33"/>
    </row>
    <row r="10879" spans="27:27" hidden="1">
      <c r="AA10879" s="33"/>
    </row>
    <row r="10880" spans="27:27" hidden="1">
      <c r="AA10880" s="33"/>
    </row>
    <row r="10881" spans="27:27" hidden="1">
      <c r="AA10881" s="33"/>
    </row>
    <row r="10882" spans="27:27" hidden="1">
      <c r="AA10882" s="33"/>
    </row>
    <row r="10883" spans="27:27" hidden="1">
      <c r="AA10883" s="33"/>
    </row>
    <row r="10884" spans="27:27" hidden="1">
      <c r="AA10884" s="33"/>
    </row>
    <row r="10885" spans="27:27" hidden="1">
      <c r="AA10885" s="33"/>
    </row>
    <row r="10886" spans="27:27" hidden="1">
      <c r="AA10886" s="33"/>
    </row>
    <row r="10887" spans="27:27" hidden="1">
      <c r="AA10887" s="33"/>
    </row>
    <row r="10888" spans="27:27" hidden="1">
      <c r="AA10888" s="33"/>
    </row>
    <row r="10889" spans="27:27" hidden="1">
      <c r="AA10889" s="33"/>
    </row>
    <row r="10890" spans="27:27" hidden="1">
      <c r="AA10890" s="33"/>
    </row>
    <row r="10891" spans="27:27" hidden="1">
      <c r="AA10891" s="33"/>
    </row>
    <row r="10892" spans="27:27" hidden="1">
      <c r="AA10892" s="33"/>
    </row>
    <row r="10893" spans="27:27" hidden="1">
      <c r="AA10893" s="33"/>
    </row>
    <row r="10894" spans="27:27" hidden="1">
      <c r="AA10894" s="33"/>
    </row>
    <row r="10895" spans="27:27" hidden="1">
      <c r="AA10895" s="33"/>
    </row>
    <row r="10896" spans="27:27" hidden="1">
      <c r="AA10896" s="33"/>
    </row>
    <row r="10897" spans="27:27" hidden="1">
      <c r="AA10897" s="33"/>
    </row>
    <row r="10898" spans="27:27" hidden="1">
      <c r="AA10898" s="33"/>
    </row>
    <row r="10899" spans="27:27" hidden="1">
      <c r="AA10899" s="33"/>
    </row>
    <row r="10900" spans="27:27" hidden="1">
      <c r="AA10900" s="33"/>
    </row>
    <row r="10901" spans="27:27" hidden="1">
      <c r="AA10901" s="33"/>
    </row>
    <row r="10902" spans="27:27" hidden="1">
      <c r="AA10902" s="33"/>
    </row>
    <row r="10903" spans="27:27" hidden="1">
      <c r="AA10903" s="33"/>
    </row>
    <row r="10904" spans="27:27" hidden="1">
      <c r="AA10904" s="33"/>
    </row>
    <row r="10905" spans="27:27" hidden="1">
      <c r="AA10905" s="33"/>
    </row>
    <row r="10906" spans="27:27" hidden="1">
      <c r="AA10906" s="33"/>
    </row>
    <row r="10907" spans="27:27" hidden="1">
      <c r="AA10907" s="33"/>
    </row>
    <row r="10908" spans="27:27" hidden="1">
      <c r="AA10908" s="33"/>
    </row>
    <row r="10909" spans="27:27" hidden="1">
      <c r="AA10909" s="33"/>
    </row>
    <row r="10910" spans="27:27" hidden="1">
      <c r="AA10910" s="33"/>
    </row>
    <row r="10911" spans="27:27" hidden="1">
      <c r="AA10911" s="33"/>
    </row>
    <row r="10912" spans="27:27" hidden="1">
      <c r="AA10912" s="33"/>
    </row>
    <row r="10913" spans="27:27" hidden="1">
      <c r="AA10913" s="33"/>
    </row>
    <row r="10914" spans="27:27" hidden="1">
      <c r="AA10914" s="33"/>
    </row>
    <row r="10915" spans="27:27" hidden="1">
      <c r="AA10915" s="33"/>
    </row>
    <row r="10916" spans="27:27" hidden="1">
      <c r="AA10916" s="33"/>
    </row>
    <row r="10917" spans="27:27" hidden="1">
      <c r="AA10917" s="33"/>
    </row>
    <row r="10918" spans="27:27" hidden="1">
      <c r="AA10918" s="33"/>
    </row>
    <row r="10919" spans="27:27" hidden="1">
      <c r="AA10919" s="33"/>
    </row>
    <row r="10920" spans="27:27" hidden="1">
      <c r="AA10920" s="33"/>
    </row>
    <row r="10921" spans="27:27" hidden="1">
      <c r="AA10921" s="33"/>
    </row>
    <row r="10922" spans="27:27" hidden="1">
      <c r="AA10922" s="33"/>
    </row>
    <row r="10923" spans="27:27" hidden="1">
      <c r="AA10923" s="33"/>
    </row>
    <row r="10924" spans="27:27" hidden="1">
      <c r="AA10924" s="33"/>
    </row>
    <row r="10925" spans="27:27" hidden="1">
      <c r="AA10925" s="33"/>
    </row>
    <row r="10926" spans="27:27" hidden="1">
      <c r="AA10926" s="33"/>
    </row>
    <row r="10927" spans="27:27" hidden="1">
      <c r="AA10927" s="33"/>
    </row>
    <row r="10928" spans="27:27" hidden="1">
      <c r="AA10928" s="33"/>
    </row>
    <row r="10929" spans="27:27" hidden="1">
      <c r="AA10929" s="33"/>
    </row>
    <row r="10930" spans="27:27" hidden="1">
      <c r="AA10930" s="33"/>
    </row>
    <row r="10931" spans="27:27" hidden="1">
      <c r="AA10931" s="33"/>
    </row>
    <row r="10932" spans="27:27" hidden="1">
      <c r="AA10932" s="33"/>
    </row>
    <row r="10933" spans="27:27" hidden="1">
      <c r="AA10933" s="33"/>
    </row>
    <row r="10934" spans="27:27" hidden="1">
      <c r="AA10934" s="33"/>
    </row>
    <row r="10935" spans="27:27" hidden="1">
      <c r="AA10935" s="33"/>
    </row>
    <row r="10936" spans="27:27" hidden="1">
      <c r="AA10936" s="33"/>
    </row>
    <row r="10937" spans="27:27" hidden="1">
      <c r="AA10937" s="33"/>
    </row>
    <row r="10938" spans="27:27" hidden="1">
      <c r="AA10938" s="33"/>
    </row>
    <row r="10939" spans="27:27" hidden="1">
      <c r="AA10939" s="33"/>
    </row>
    <row r="10940" spans="27:27" hidden="1">
      <c r="AA10940" s="33"/>
    </row>
    <row r="10941" spans="27:27" hidden="1">
      <c r="AA10941" s="33"/>
    </row>
    <row r="10942" spans="27:27" hidden="1">
      <c r="AA10942" s="33"/>
    </row>
    <row r="10943" spans="27:27" hidden="1">
      <c r="AA10943" s="33"/>
    </row>
    <row r="10944" spans="27:27" hidden="1">
      <c r="AA10944" s="33"/>
    </row>
    <row r="10945" spans="27:27" hidden="1">
      <c r="AA10945" s="33"/>
    </row>
    <row r="10946" spans="27:27" hidden="1">
      <c r="AA10946" s="33"/>
    </row>
    <row r="10947" spans="27:27" hidden="1">
      <c r="AA10947" s="33"/>
    </row>
    <row r="10948" spans="27:27" hidden="1">
      <c r="AA10948" s="33"/>
    </row>
    <row r="10949" spans="27:27" hidden="1">
      <c r="AA10949" s="33"/>
    </row>
    <row r="10950" spans="27:27" hidden="1">
      <c r="AA10950" s="33"/>
    </row>
    <row r="10951" spans="27:27" hidden="1">
      <c r="AA10951" s="33"/>
    </row>
    <row r="10952" spans="27:27" hidden="1">
      <c r="AA10952" s="33"/>
    </row>
    <row r="10953" spans="27:27" hidden="1">
      <c r="AA10953" s="33"/>
    </row>
    <row r="10954" spans="27:27" hidden="1">
      <c r="AA10954" s="33"/>
    </row>
    <row r="10955" spans="27:27" hidden="1">
      <c r="AA10955" s="33"/>
    </row>
    <row r="10956" spans="27:27" hidden="1">
      <c r="AA10956" s="33"/>
    </row>
    <row r="10957" spans="27:27" hidden="1">
      <c r="AA10957" s="33"/>
    </row>
    <row r="10958" spans="27:27" hidden="1">
      <c r="AA10958" s="33"/>
    </row>
    <row r="10959" spans="27:27" hidden="1">
      <c r="AA10959" s="33"/>
    </row>
    <row r="10960" spans="27:27" hidden="1">
      <c r="AA10960" s="33"/>
    </row>
    <row r="10961" spans="27:27" hidden="1">
      <c r="AA10961" s="33"/>
    </row>
    <row r="10962" spans="27:27" hidden="1">
      <c r="AA10962" s="33"/>
    </row>
    <row r="10963" spans="27:27" hidden="1">
      <c r="AA10963" s="33"/>
    </row>
    <row r="10964" spans="27:27" hidden="1">
      <c r="AA10964" s="33"/>
    </row>
    <row r="10965" spans="27:27" hidden="1">
      <c r="AA10965" s="33"/>
    </row>
    <row r="10966" spans="27:27" hidden="1">
      <c r="AA10966" s="33"/>
    </row>
    <row r="10967" spans="27:27" hidden="1">
      <c r="AA10967" s="33"/>
    </row>
    <row r="10968" spans="27:27" hidden="1">
      <c r="AA10968" s="33"/>
    </row>
    <row r="10969" spans="27:27" hidden="1">
      <c r="AA10969" s="33"/>
    </row>
    <row r="10970" spans="27:27" hidden="1">
      <c r="AA10970" s="33"/>
    </row>
    <row r="10971" spans="27:27" hidden="1">
      <c r="AA10971" s="33"/>
    </row>
    <row r="10972" spans="27:27" hidden="1">
      <c r="AA10972" s="33"/>
    </row>
    <row r="10973" spans="27:27" hidden="1">
      <c r="AA10973" s="33"/>
    </row>
    <row r="10974" spans="27:27" hidden="1">
      <c r="AA10974" s="33"/>
    </row>
    <row r="10975" spans="27:27" hidden="1">
      <c r="AA10975" s="33"/>
    </row>
    <row r="10976" spans="27:27" hidden="1">
      <c r="AA10976" s="33"/>
    </row>
    <row r="10977" spans="27:27" hidden="1">
      <c r="AA10977" s="33"/>
    </row>
    <row r="10978" spans="27:27" hidden="1">
      <c r="AA10978" s="33"/>
    </row>
    <row r="10979" spans="27:27" hidden="1">
      <c r="AA10979" s="33"/>
    </row>
    <row r="10980" spans="27:27" hidden="1">
      <c r="AA10980" s="33"/>
    </row>
    <row r="10981" spans="27:27" hidden="1">
      <c r="AA10981" s="33"/>
    </row>
    <row r="10982" spans="27:27" hidden="1">
      <c r="AA10982" s="33"/>
    </row>
    <row r="10983" spans="27:27" hidden="1">
      <c r="AA10983" s="33"/>
    </row>
    <row r="10984" spans="27:27" hidden="1">
      <c r="AA10984" s="33"/>
    </row>
    <row r="10985" spans="27:27" hidden="1">
      <c r="AA10985" s="33"/>
    </row>
    <row r="10986" spans="27:27" hidden="1">
      <c r="AA10986" s="33"/>
    </row>
    <row r="10987" spans="27:27" hidden="1">
      <c r="AA10987" s="33"/>
    </row>
    <row r="10988" spans="27:27" hidden="1">
      <c r="AA10988" s="33"/>
    </row>
    <row r="10989" spans="27:27" hidden="1">
      <c r="AA10989" s="33"/>
    </row>
    <row r="10990" spans="27:27" hidden="1">
      <c r="AA10990" s="33"/>
    </row>
    <row r="10991" spans="27:27" hidden="1">
      <c r="AA10991" s="33"/>
    </row>
    <row r="10992" spans="27:27" hidden="1">
      <c r="AA10992" s="33"/>
    </row>
    <row r="10993" spans="27:27" hidden="1">
      <c r="AA10993" s="33"/>
    </row>
    <row r="10994" spans="27:27" hidden="1">
      <c r="AA10994" s="33"/>
    </row>
    <row r="10995" spans="27:27" hidden="1">
      <c r="AA10995" s="33"/>
    </row>
    <row r="10996" spans="27:27" hidden="1">
      <c r="AA10996" s="33"/>
    </row>
    <row r="10997" spans="27:27" hidden="1">
      <c r="AA10997" s="33"/>
    </row>
    <row r="10998" spans="27:27" hidden="1">
      <c r="AA10998" s="33"/>
    </row>
    <row r="10999" spans="27:27" hidden="1">
      <c r="AA10999" s="33"/>
    </row>
    <row r="11000" spans="27:27" hidden="1">
      <c r="AA11000" s="33"/>
    </row>
    <row r="11001" spans="27:27" hidden="1">
      <c r="AA11001" s="33"/>
    </row>
    <row r="11002" spans="27:27" hidden="1">
      <c r="AA11002" s="33"/>
    </row>
    <row r="11003" spans="27:27" hidden="1">
      <c r="AA11003" s="33"/>
    </row>
    <row r="11004" spans="27:27" hidden="1">
      <c r="AA11004" s="33"/>
    </row>
    <row r="11005" spans="27:27" hidden="1">
      <c r="AA11005" s="33"/>
    </row>
    <row r="11006" spans="27:27" hidden="1">
      <c r="AA11006" s="33"/>
    </row>
    <row r="11007" spans="27:27" hidden="1">
      <c r="AA11007" s="33"/>
    </row>
    <row r="11008" spans="27:27" hidden="1">
      <c r="AA11008" s="33"/>
    </row>
    <row r="11009" spans="27:27" hidden="1">
      <c r="AA11009" s="33"/>
    </row>
    <row r="11010" spans="27:27" hidden="1">
      <c r="AA11010" s="33"/>
    </row>
    <row r="11011" spans="27:27" hidden="1">
      <c r="AA11011" s="33"/>
    </row>
    <row r="11012" spans="27:27" hidden="1">
      <c r="AA11012" s="33"/>
    </row>
    <row r="11013" spans="27:27" hidden="1">
      <c r="AA11013" s="33"/>
    </row>
    <row r="11014" spans="27:27" hidden="1">
      <c r="AA11014" s="33"/>
    </row>
    <row r="11015" spans="27:27" hidden="1">
      <c r="AA11015" s="33"/>
    </row>
    <row r="11016" spans="27:27" hidden="1">
      <c r="AA11016" s="33"/>
    </row>
    <row r="11017" spans="27:27" hidden="1">
      <c r="AA11017" s="33"/>
    </row>
    <row r="11018" spans="27:27" hidden="1">
      <c r="AA11018" s="33"/>
    </row>
    <row r="11019" spans="27:27" hidden="1">
      <c r="AA11019" s="33"/>
    </row>
    <row r="11020" spans="27:27" hidden="1">
      <c r="AA11020" s="33"/>
    </row>
    <row r="11021" spans="27:27" hidden="1">
      <c r="AA11021" s="33"/>
    </row>
    <row r="11022" spans="27:27" hidden="1">
      <c r="AA11022" s="33"/>
    </row>
    <row r="11023" spans="27:27" hidden="1">
      <c r="AA11023" s="33"/>
    </row>
    <row r="11024" spans="27:27" hidden="1">
      <c r="AA11024" s="33"/>
    </row>
    <row r="11025" spans="27:27" hidden="1">
      <c r="AA11025" s="33"/>
    </row>
    <row r="11026" spans="27:27" hidden="1">
      <c r="AA11026" s="33"/>
    </row>
    <row r="11027" spans="27:27" hidden="1">
      <c r="AA11027" s="33"/>
    </row>
    <row r="11028" spans="27:27" hidden="1">
      <c r="AA11028" s="33"/>
    </row>
    <row r="11029" spans="27:27" hidden="1">
      <c r="AA11029" s="33"/>
    </row>
    <row r="11030" spans="27:27" hidden="1">
      <c r="AA11030" s="33"/>
    </row>
    <row r="11031" spans="27:27" hidden="1">
      <c r="AA11031" s="33"/>
    </row>
    <row r="11032" spans="27:27" hidden="1">
      <c r="AA11032" s="33"/>
    </row>
    <row r="11033" spans="27:27" hidden="1">
      <c r="AA11033" s="33"/>
    </row>
    <row r="11034" spans="27:27" hidden="1">
      <c r="AA11034" s="33"/>
    </row>
    <row r="11035" spans="27:27" hidden="1">
      <c r="AA11035" s="33"/>
    </row>
    <row r="11036" spans="27:27" hidden="1">
      <c r="AA11036" s="33"/>
    </row>
    <row r="11037" spans="27:27" hidden="1">
      <c r="AA11037" s="33"/>
    </row>
    <row r="11038" spans="27:27" hidden="1">
      <c r="AA11038" s="33"/>
    </row>
    <row r="11039" spans="27:27" hidden="1">
      <c r="AA11039" s="33"/>
    </row>
    <row r="11040" spans="27:27" hidden="1">
      <c r="AA11040" s="33"/>
    </row>
    <row r="11041" spans="27:27" hidden="1">
      <c r="AA11041" s="33"/>
    </row>
    <row r="11042" spans="27:27" hidden="1">
      <c r="AA11042" s="33"/>
    </row>
    <row r="11043" spans="27:27" hidden="1">
      <c r="AA11043" s="33"/>
    </row>
    <row r="11044" spans="27:27" hidden="1">
      <c r="AA11044" s="33"/>
    </row>
    <row r="11045" spans="27:27" hidden="1">
      <c r="AA11045" s="33"/>
    </row>
    <row r="11046" spans="27:27" hidden="1">
      <c r="AA11046" s="33"/>
    </row>
    <row r="11047" spans="27:27" hidden="1">
      <c r="AA11047" s="33"/>
    </row>
    <row r="11048" spans="27:27" hidden="1">
      <c r="AA11048" s="33"/>
    </row>
    <row r="11049" spans="27:27" hidden="1">
      <c r="AA11049" s="33"/>
    </row>
    <row r="11050" spans="27:27" hidden="1">
      <c r="AA11050" s="33"/>
    </row>
    <row r="11051" spans="27:27" hidden="1">
      <c r="AA11051" s="33"/>
    </row>
    <row r="11052" spans="27:27" hidden="1">
      <c r="AA11052" s="33"/>
    </row>
    <row r="11053" spans="27:27" hidden="1">
      <c r="AA11053" s="33"/>
    </row>
    <row r="11054" spans="27:27" hidden="1">
      <c r="AA11054" s="33"/>
    </row>
    <row r="11055" spans="27:27" hidden="1">
      <c r="AA11055" s="33"/>
    </row>
    <row r="11056" spans="27:27" hidden="1">
      <c r="AA11056" s="33"/>
    </row>
    <row r="11057" spans="27:27" hidden="1">
      <c r="AA11057" s="33"/>
    </row>
    <row r="11058" spans="27:27" hidden="1">
      <c r="AA11058" s="33"/>
    </row>
    <row r="11059" spans="27:27" hidden="1">
      <c r="AA11059" s="33"/>
    </row>
    <row r="11060" spans="27:27" hidden="1">
      <c r="AA11060" s="33"/>
    </row>
    <row r="11061" spans="27:27" hidden="1">
      <c r="AA11061" s="33"/>
    </row>
    <row r="11062" spans="27:27" hidden="1">
      <c r="AA11062" s="33"/>
    </row>
    <row r="11063" spans="27:27" hidden="1">
      <c r="AA11063" s="33"/>
    </row>
    <row r="11064" spans="27:27" hidden="1">
      <c r="AA11064" s="33"/>
    </row>
    <row r="11065" spans="27:27" hidden="1">
      <c r="AA11065" s="33"/>
    </row>
    <row r="11066" spans="27:27" hidden="1">
      <c r="AA11066" s="33"/>
    </row>
    <row r="11067" spans="27:27" hidden="1">
      <c r="AA11067" s="33"/>
    </row>
    <row r="11068" spans="27:27" hidden="1">
      <c r="AA11068" s="33"/>
    </row>
    <row r="11069" spans="27:27" hidden="1">
      <c r="AA11069" s="33"/>
    </row>
    <row r="11070" spans="27:27" hidden="1">
      <c r="AA11070" s="33"/>
    </row>
    <row r="11071" spans="27:27" hidden="1">
      <c r="AA11071" s="33"/>
    </row>
    <row r="11072" spans="27:27" hidden="1">
      <c r="AA11072" s="33"/>
    </row>
    <row r="11073" spans="27:27" hidden="1">
      <c r="AA11073" s="33"/>
    </row>
    <row r="11074" spans="27:27" hidden="1">
      <c r="AA11074" s="33"/>
    </row>
    <row r="11075" spans="27:27" hidden="1">
      <c r="AA11075" s="33"/>
    </row>
    <row r="11076" spans="27:27" hidden="1">
      <c r="AA11076" s="33"/>
    </row>
    <row r="11077" spans="27:27" hidden="1">
      <c r="AA11077" s="33"/>
    </row>
    <row r="11078" spans="27:27" hidden="1">
      <c r="AA11078" s="33"/>
    </row>
    <row r="11079" spans="27:27" hidden="1">
      <c r="AA11079" s="33"/>
    </row>
    <row r="11080" spans="27:27" hidden="1">
      <c r="AA11080" s="33"/>
    </row>
    <row r="11081" spans="27:27" hidden="1">
      <c r="AA11081" s="33"/>
    </row>
    <row r="11082" spans="27:27" hidden="1">
      <c r="AA11082" s="33"/>
    </row>
    <row r="11083" spans="27:27" hidden="1">
      <c r="AA11083" s="33"/>
    </row>
    <row r="11084" spans="27:27" hidden="1">
      <c r="AA11084" s="33"/>
    </row>
    <row r="11085" spans="27:27" hidden="1">
      <c r="AA11085" s="33"/>
    </row>
    <row r="11086" spans="27:27" hidden="1">
      <c r="AA11086" s="33"/>
    </row>
    <row r="11087" spans="27:27" hidden="1">
      <c r="AA11087" s="33"/>
    </row>
    <row r="11088" spans="27:27" hidden="1">
      <c r="AA11088" s="33"/>
    </row>
    <row r="11089" spans="27:27" hidden="1">
      <c r="AA11089" s="33"/>
    </row>
    <row r="11090" spans="27:27" hidden="1">
      <c r="AA11090" s="33"/>
    </row>
    <row r="11091" spans="27:27" hidden="1">
      <c r="AA11091" s="33"/>
    </row>
    <row r="11092" spans="27:27" hidden="1">
      <c r="AA11092" s="33"/>
    </row>
    <row r="11093" spans="27:27" hidden="1">
      <c r="AA11093" s="33"/>
    </row>
    <row r="11094" spans="27:27" hidden="1">
      <c r="AA11094" s="33"/>
    </row>
    <row r="11095" spans="27:27" hidden="1">
      <c r="AA11095" s="33"/>
    </row>
    <row r="11096" spans="27:27" hidden="1">
      <c r="AA11096" s="33"/>
    </row>
    <row r="11097" spans="27:27" hidden="1">
      <c r="AA11097" s="33"/>
    </row>
    <row r="11098" spans="27:27" hidden="1">
      <c r="AA11098" s="33"/>
    </row>
    <row r="11099" spans="27:27" hidden="1">
      <c r="AA11099" s="33"/>
    </row>
    <row r="11100" spans="27:27" hidden="1">
      <c r="AA11100" s="33"/>
    </row>
    <row r="11101" spans="27:27" hidden="1">
      <c r="AA11101" s="33"/>
    </row>
    <row r="11102" spans="27:27" hidden="1">
      <c r="AA11102" s="33"/>
    </row>
    <row r="11103" spans="27:27" hidden="1">
      <c r="AA11103" s="33"/>
    </row>
    <row r="11104" spans="27:27" hidden="1">
      <c r="AA11104" s="33"/>
    </row>
    <row r="11105" spans="27:27" hidden="1">
      <c r="AA11105" s="33"/>
    </row>
    <row r="11106" spans="27:27" hidden="1">
      <c r="AA11106" s="33"/>
    </row>
    <row r="11107" spans="27:27" hidden="1">
      <c r="AA11107" s="33"/>
    </row>
    <row r="11108" spans="27:27" hidden="1">
      <c r="AA11108" s="33"/>
    </row>
    <row r="11109" spans="27:27" hidden="1">
      <c r="AA11109" s="33"/>
    </row>
    <row r="11110" spans="27:27" hidden="1">
      <c r="AA11110" s="33"/>
    </row>
    <row r="11111" spans="27:27" hidden="1">
      <c r="AA11111" s="33"/>
    </row>
    <row r="11112" spans="27:27" hidden="1">
      <c r="AA11112" s="33"/>
    </row>
    <row r="11113" spans="27:27" hidden="1">
      <c r="AA11113" s="33"/>
    </row>
    <row r="11114" spans="27:27" hidden="1">
      <c r="AA11114" s="33"/>
    </row>
    <row r="11115" spans="27:27" hidden="1">
      <c r="AA11115" s="33"/>
    </row>
    <row r="11116" spans="27:27" hidden="1">
      <c r="AA11116" s="33"/>
    </row>
    <row r="11117" spans="27:27" hidden="1">
      <c r="AA11117" s="33"/>
    </row>
    <row r="11118" spans="27:27" hidden="1">
      <c r="AA11118" s="33"/>
    </row>
    <row r="11119" spans="27:27" hidden="1">
      <c r="AA11119" s="33"/>
    </row>
    <row r="11120" spans="27:27" hidden="1">
      <c r="AA11120" s="33"/>
    </row>
    <row r="11121" spans="27:27" hidden="1">
      <c r="AA11121" s="33"/>
    </row>
    <row r="11122" spans="27:27" hidden="1">
      <c r="AA11122" s="33"/>
    </row>
    <row r="11123" spans="27:27" hidden="1">
      <c r="AA11123" s="33"/>
    </row>
    <row r="11124" spans="27:27" hidden="1">
      <c r="AA11124" s="33"/>
    </row>
    <row r="11125" spans="27:27" hidden="1">
      <c r="AA11125" s="33"/>
    </row>
    <row r="11126" spans="27:27" hidden="1">
      <c r="AA11126" s="33"/>
    </row>
    <row r="11127" spans="27:27" hidden="1">
      <c r="AA11127" s="33"/>
    </row>
    <row r="11128" spans="27:27" hidden="1">
      <c r="AA11128" s="33"/>
    </row>
    <row r="11129" spans="27:27" hidden="1">
      <c r="AA11129" s="33"/>
    </row>
    <row r="11130" spans="27:27" hidden="1">
      <c r="AA11130" s="33"/>
    </row>
    <row r="11131" spans="27:27" hidden="1">
      <c r="AA11131" s="33"/>
    </row>
    <row r="11132" spans="27:27" hidden="1">
      <c r="AA11132" s="33"/>
    </row>
    <row r="11133" spans="27:27" hidden="1">
      <c r="AA11133" s="33"/>
    </row>
    <row r="11134" spans="27:27" hidden="1">
      <c r="AA11134" s="33"/>
    </row>
    <row r="11135" spans="27:27" hidden="1">
      <c r="AA11135" s="33"/>
    </row>
    <row r="11136" spans="27:27" hidden="1">
      <c r="AA11136" s="33"/>
    </row>
    <row r="11137" spans="27:27" hidden="1">
      <c r="AA11137" s="33"/>
    </row>
    <row r="11138" spans="27:27" hidden="1">
      <c r="AA11138" s="33"/>
    </row>
    <row r="11139" spans="27:27" hidden="1">
      <c r="AA11139" s="33"/>
    </row>
    <row r="11140" spans="27:27" hidden="1">
      <c r="AA11140" s="33"/>
    </row>
    <row r="11141" spans="27:27" hidden="1">
      <c r="AA11141" s="33"/>
    </row>
    <row r="11142" spans="27:27" hidden="1">
      <c r="AA11142" s="33"/>
    </row>
    <row r="11143" spans="27:27" hidden="1">
      <c r="AA11143" s="33"/>
    </row>
    <row r="11144" spans="27:27" hidden="1">
      <c r="AA11144" s="33"/>
    </row>
    <row r="11145" spans="27:27" hidden="1">
      <c r="AA11145" s="33"/>
    </row>
    <row r="11146" spans="27:27" hidden="1">
      <c r="AA11146" s="33"/>
    </row>
    <row r="11147" spans="27:27" hidden="1">
      <c r="AA11147" s="33"/>
    </row>
    <row r="11148" spans="27:27" hidden="1">
      <c r="AA11148" s="33"/>
    </row>
    <row r="11149" spans="27:27" hidden="1">
      <c r="AA11149" s="33"/>
    </row>
    <row r="11150" spans="27:27" hidden="1">
      <c r="AA11150" s="33"/>
    </row>
    <row r="11151" spans="27:27" hidden="1">
      <c r="AA11151" s="33"/>
    </row>
    <row r="11152" spans="27:27" hidden="1">
      <c r="AA11152" s="33"/>
    </row>
    <row r="11153" spans="27:27" hidden="1">
      <c r="AA11153" s="33"/>
    </row>
    <row r="11154" spans="27:27" hidden="1">
      <c r="AA11154" s="33"/>
    </row>
    <row r="11155" spans="27:27" hidden="1">
      <c r="AA11155" s="33"/>
    </row>
    <row r="11156" spans="27:27" hidden="1">
      <c r="AA11156" s="33"/>
    </row>
    <row r="11157" spans="27:27" hidden="1">
      <c r="AA11157" s="33"/>
    </row>
    <row r="11158" spans="27:27" hidden="1">
      <c r="AA11158" s="33"/>
    </row>
    <row r="11159" spans="27:27" hidden="1">
      <c r="AA11159" s="33"/>
    </row>
    <row r="11160" spans="27:27" hidden="1">
      <c r="AA11160" s="33"/>
    </row>
    <row r="11161" spans="27:27" hidden="1">
      <c r="AA11161" s="33"/>
    </row>
    <row r="11162" spans="27:27" hidden="1">
      <c r="AA11162" s="33"/>
    </row>
    <row r="11163" spans="27:27" hidden="1">
      <c r="AA11163" s="33"/>
    </row>
    <row r="11164" spans="27:27" hidden="1">
      <c r="AA11164" s="33"/>
    </row>
    <row r="11165" spans="27:27" hidden="1">
      <c r="AA11165" s="33"/>
    </row>
    <row r="11166" spans="27:27" hidden="1">
      <c r="AA11166" s="33"/>
    </row>
    <row r="11167" spans="27:27" hidden="1">
      <c r="AA11167" s="33"/>
    </row>
    <row r="11168" spans="27:27" hidden="1">
      <c r="AA11168" s="33"/>
    </row>
    <row r="11169" spans="27:27" hidden="1">
      <c r="AA11169" s="33"/>
    </row>
    <row r="11170" spans="27:27" hidden="1">
      <c r="AA11170" s="33"/>
    </row>
    <row r="11171" spans="27:27" hidden="1">
      <c r="AA11171" s="33"/>
    </row>
    <row r="11172" spans="27:27" hidden="1">
      <c r="AA11172" s="33"/>
    </row>
    <row r="11173" spans="27:27" hidden="1">
      <c r="AA11173" s="33"/>
    </row>
    <row r="11174" spans="27:27" hidden="1">
      <c r="AA11174" s="33"/>
    </row>
    <row r="11175" spans="27:27" hidden="1">
      <c r="AA11175" s="33"/>
    </row>
    <row r="11176" spans="27:27" hidden="1">
      <c r="AA11176" s="33"/>
    </row>
    <row r="11177" spans="27:27" hidden="1">
      <c r="AA11177" s="33"/>
    </row>
    <row r="11178" spans="27:27" hidden="1">
      <c r="AA11178" s="33"/>
    </row>
    <row r="11179" spans="27:27" hidden="1">
      <c r="AA11179" s="33"/>
    </row>
    <row r="11180" spans="27:27" hidden="1">
      <c r="AA11180" s="33"/>
    </row>
    <row r="11181" spans="27:27" hidden="1">
      <c r="AA11181" s="33"/>
    </row>
    <row r="11182" spans="27:27" hidden="1">
      <c r="AA11182" s="33"/>
    </row>
    <row r="11183" spans="27:27" hidden="1">
      <c r="AA11183" s="33"/>
    </row>
    <row r="11184" spans="27:27" hidden="1">
      <c r="AA11184" s="33"/>
    </row>
    <row r="11185" spans="27:27" hidden="1">
      <c r="AA11185" s="33"/>
    </row>
    <row r="11186" spans="27:27" hidden="1">
      <c r="AA11186" s="33"/>
    </row>
    <row r="11187" spans="27:27" hidden="1">
      <c r="AA11187" s="33"/>
    </row>
    <row r="11188" spans="27:27" hidden="1">
      <c r="AA11188" s="33"/>
    </row>
    <row r="11189" spans="27:27" hidden="1">
      <c r="AA11189" s="33"/>
    </row>
    <row r="11190" spans="27:27" hidden="1">
      <c r="AA11190" s="33"/>
    </row>
    <row r="11191" spans="27:27" hidden="1">
      <c r="AA11191" s="33"/>
    </row>
    <row r="11192" spans="27:27" hidden="1">
      <c r="AA11192" s="33"/>
    </row>
    <row r="11193" spans="27:27" hidden="1">
      <c r="AA11193" s="33"/>
    </row>
    <row r="11194" spans="27:27" hidden="1">
      <c r="AA11194" s="33"/>
    </row>
    <row r="11195" spans="27:27" hidden="1">
      <c r="AA11195" s="33"/>
    </row>
    <row r="11196" spans="27:27" hidden="1">
      <c r="AA11196" s="33"/>
    </row>
    <row r="11197" spans="27:27" hidden="1">
      <c r="AA11197" s="33"/>
    </row>
    <row r="11198" spans="27:27" hidden="1">
      <c r="AA11198" s="33"/>
    </row>
    <row r="11199" spans="27:27" hidden="1">
      <c r="AA11199" s="33"/>
    </row>
    <row r="11200" spans="27:27" hidden="1">
      <c r="AA11200" s="33"/>
    </row>
    <row r="11201" spans="27:27" hidden="1">
      <c r="AA11201" s="33"/>
    </row>
    <row r="11202" spans="27:27" hidden="1">
      <c r="AA11202" s="33"/>
    </row>
    <row r="11203" spans="27:27" hidden="1">
      <c r="AA11203" s="33"/>
    </row>
    <row r="11204" spans="27:27" hidden="1">
      <c r="AA11204" s="33"/>
    </row>
    <row r="11205" spans="27:27" hidden="1">
      <c r="AA11205" s="33"/>
    </row>
    <row r="11206" spans="27:27" hidden="1">
      <c r="AA11206" s="33"/>
    </row>
    <row r="11207" spans="27:27" hidden="1">
      <c r="AA11207" s="33"/>
    </row>
    <row r="11208" spans="27:27" hidden="1">
      <c r="AA11208" s="33"/>
    </row>
    <row r="11209" spans="27:27" hidden="1">
      <c r="AA11209" s="33"/>
    </row>
    <row r="11210" spans="27:27" hidden="1">
      <c r="AA11210" s="33"/>
    </row>
    <row r="11211" spans="27:27" hidden="1">
      <c r="AA11211" s="33"/>
    </row>
    <row r="11212" spans="27:27" hidden="1">
      <c r="AA11212" s="33"/>
    </row>
    <row r="11213" spans="27:27" hidden="1">
      <c r="AA11213" s="33"/>
    </row>
    <row r="11214" spans="27:27" hidden="1">
      <c r="AA11214" s="33"/>
    </row>
    <row r="11215" spans="27:27" hidden="1">
      <c r="AA11215" s="33"/>
    </row>
    <row r="11216" spans="27:27" hidden="1">
      <c r="AA11216" s="33"/>
    </row>
    <row r="11217" spans="27:27" hidden="1">
      <c r="AA11217" s="33"/>
    </row>
    <row r="11218" spans="27:27" hidden="1">
      <c r="AA11218" s="33"/>
    </row>
    <row r="11219" spans="27:27" hidden="1">
      <c r="AA11219" s="33"/>
    </row>
    <row r="11220" spans="27:27" hidden="1">
      <c r="AA11220" s="33"/>
    </row>
    <row r="11221" spans="27:27" hidden="1">
      <c r="AA11221" s="33"/>
    </row>
    <row r="11222" spans="27:27" hidden="1">
      <c r="AA11222" s="33"/>
    </row>
    <row r="11223" spans="27:27" hidden="1">
      <c r="AA11223" s="33"/>
    </row>
    <row r="11224" spans="27:27" hidden="1">
      <c r="AA11224" s="33"/>
    </row>
    <row r="11225" spans="27:27" hidden="1">
      <c r="AA11225" s="33"/>
    </row>
    <row r="11226" spans="27:27" hidden="1">
      <c r="AA11226" s="33"/>
    </row>
    <row r="11227" spans="27:27" hidden="1">
      <c r="AA11227" s="33"/>
    </row>
    <row r="11228" spans="27:27" hidden="1">
      <c r="AA11228" s="33"/>
    </row>
    <row r="11229" spans="27:27" hidden="1">
      <c r="AA11229" s="33"/>
    </row>
    <row r="11230" spans="27:27" hidden="1">
      <c r="AA11230" s="33"/>
    </row>
    <row r="11231" spans="27:27" hidden="1">
      <c r="AA11231" s="33"/>
    </row>
    <row r="11232" spans="27:27" hidden="1">
      <c r="AA11232" s="33"/>
    </row>
    <row r="11233" spans="27:27" hidden="1">
      <c r="AA11233" s="33"/>
    </row>
    <row r="11234" spans="27:27" hidden="1">
      <c r="AA11234" s="33"/>
    </row>
    <row r="11235" spans="27:27" hidden="1">
      <c r="AA11235" s="33"/>
    </row>
    <row r="11236" spans="27:27" hidden="1">
      <c r="AA11236" s="33"/>
    </row>
    <row r="11237" spans="27:27" hidden="1">
      <c r="AA11237" s="33"/>
    </row>
    <row r="11238" spans="27:27" hidden="1">
      <c r="AA11238" s="33"/>
    </row>
    <row r="11239" spans="27:27" hidden="1">
      <c r="AA11239" s="33"/>
    </row>
    <row r="11240" spans="27:27" hidden="1">
      <c r="AA11240" s="33"/>
    </row>
    <row r="11241" spans="27:27" hidden="1">
      <c r="AA11241" s="33"/>
    </row>
    <row r="11242" spans="27:27" hidden="1">
      <c r="AA11242" s="33"/>
    </row>
    <row r="11243" spans="27:27" hidden="1">
      <c r="AA11243" s="33"/>
    </row>
    <row r="11244" spans="27:27" hidden="1">
      <c r="AA11244" s="33"/>
    </row>
    <row r="11245" spans="27:27" hidden="1">
      <c r="AA11245" s="33"/>
    </row>
    <row r="11246" spans="27:27" hidden="1">
      <c r="AA11246" s="33"/>
    </row>
    <row r="11247" spans="27:27" hidden="1">
      <c r="AA11247" s="33"/>
    </row>
    <row r="11248" spans="27:27" hidden="1">
      <c r="AA11248" s="33"/>
    </row>
    <row r="11249" spans="27:27" hidden="1">
      <c r="AA11249" s="33"/>
    </row>
    <row r="11250" spans="27:27" hidden="1">
      <c r="AA11250" s="33"/>
    </row>
    <row r="11251" spans="27:27" hidden="1">
      <c r="AA11251" s="33"/>
    </row>
    <row r="11252" spans="27:27" hidden="1">
      <c r="AA11252" s="33"/>
    </row>
    <row r="11253" spans="27:27" hidden="1">
      <c r="AA11253" s="33"/>
    </row>
    <row r="11254" spans="27:27" hidden="1">
      <c r="AA11254" s="33"/>
    </row>
    <row r="11255" spans="27:27" hidden="1">
      <c r="AA11255" s="33"/>
    </row>
    <row r="11256" spans="27:27" hidden="1">
      <c r="AA11256" s="33"/>
    </row>
    <row r="11257" spans="27:27" hidden="1">
      <c r="AA11257" s="33"/>
    </row>
    <row r="11258" spans="27:27" hidden="1">
      <c r="AA11258" s="33"/>
    </row>
    <row r="11259" spans="27:27" hidden="1">
      <c r="AA11259" s="33"/>
    </row>
    <row r="11260" spans="27:27" hidden="1">
      <c r="AA11260" s="33"/>
    </row>
    <row r="11261" spans="27:27" hidden="1">
      <c r="AA11261" s="33"/>
    </row>
    <row r="11262" spans="27:27" hidden="1">
      <c r="AA11262" s="33"/>
    </row>
    <row r="11263" spans="27:27" hidden="1">
      <c r="AA11263" s="33"/>
    </row>
    <row r="11264" spans="27:27" hidden="1">
      <c r="AA11264" s="33"/>
    </row>
    <row r="11265" spans="27:27" hidden="1">
      <c r="AA11265" s="33"/>
    </row>
    <row r="11266" spans="27:27" hidden="1">
      <c r="AA11266" s="33"/>
    </row>
    <row r="11267" spans="27:27" hidden="1">
      <c r="AA11267" s="33"/>
    </row>
    <row r="11268" spans="27:27" hidden="1">
      <c r="AA11268" s="33"/>
    </row>
    <row r="11269" spans="27:27" hidden="1">
      <c r="AA11269" s="33"/>
    </row>
    <row r="11270" spans="27:27" hidden="1">
      <c r="AA11270" s="33"/>
    </row>
    <row r="11271" spans="27:27" hidden="1">
      <c r="AA11271" s="33"/>
    </row>
    <row r="11272" spans="27:27" hidden="1">
      <c r="AA11272" s="33"/>
    </row>
    <row r="11273" spans="27:27" hidden="1">
      <c r="AA11273" s="33"/>
    </row>
    <row r="11274" spans="27:27" hidden="1">
      <c r="AA11274" s="33"/>
    </row>
    <row r="11275" spans="27:27" hidden="1">
      <c r="AA11275" s="33"/>
    </row>
    <row r="11276" spans="27:27" hidden="1">
      <c r="AA11276" s="33"/>
    </row>
    <row r="11277" spans="27:27" hidden="1">
      <c r="AA11277" s="33"/>
    </row>
    <row r="11278" spans="27:27" hidden="1">
      <c r="AA11278" s="33"/>
    </row>
    <row r="11279" spans="27:27" hidden="1">
      <c r="AA11279" s="33"/>
    </row>
    <row r="11280" spans="27:27" hidden="1">
      <c r="AA11280" s="33"/>
    </row>
    <row r="11281" spans="27:27" hidden="1">
      <c r="AA11281" s="33"/>
    </row>
    <row r="11282" spans="27:27" hidden="1">
      <c r="AA11282" s="33"/>
    </row>
    <row r="11283" spans="27:27" hidden="1">
      <c r="AA11283" s="33"/>
    </row>
    <row r="11284" spans="27:27" hidden="1">
      <c r="AA11284" s="33"/>
    </row>
    <row r="11285" spans="27:27" hidden="1">
      <c r="AA11285" s="33"/>
    </row>
    <row r="11286" spans="27:27" hidden="1">
      <c r="AA11286" s="33"/>
    </row>
    <row r="11287" spans="27:27" hidden="1">
      <c r="AA11287" s="33"/>
    </row>
    <row r="11288" spans="27:27" hidden="1">
      <c r="AA11288" s="33"/>
    </row>
    <row r="11289" spans="27:27" hidden="1">
      <c r="AA11289" s="33"/>
    </row>
    <row r="11290" spans="27:27" hidden="1">
      <c r="AA11290" s="33"/>
    </row>
    <row r="11291" spans="27:27" hidden="1">
      <c r="AA11291" s="33"/>
    </row>
    <row r="11292" spans="27:27" hidden="1">
      <c r="AA11292" s="33"/>
    </row>
    <row r="11293" spans="27:27" hidden="1">
      <c r="AA11293" s="33"/>
    </row>
    <row r="11294" spans="27:27" hidden="1">
      <c r="AA11294" s="33"/>
    </row>
    <row r="11295" spans="27:27" hidden="1">
      <c r="AA11295" s="33"/>
    </row>
    <row r="11296" spans="27:27" hidden="1">
      <c r="AA11296" s="33"/>
    </row>
    <row r="11297" spans="27:27" hidden="1">
      <c r="AA11297" s="33"/>
    </row>
    <row r="11298" spans="27:27" hidden="1">
      <c r="AA11298" s="33"/>
    </row>
    <row r="11299" spans="27:27" hidden="1">
      <c r="AA11299" s="33"/>
    </row>
    <row r="11300" spans="27:27" hidden="1">
      <c r="AA11300" s="33"/>
    </row>
    <row r="11301" spans="27:27" hidden="1">
      <c r="AA11301" s="33"/>
    </row>
    <row r="11302" spans="27:27" hidden="1">
      <c r="AA11302" s="33"/>
    </row>
    <row r="11303" spans="27:27" hidden="1">
      <c r="AA11303" s="33"/>
    </row>
    <row r="11304" spans="27:27" hidden="1">
      <c r="AA11304" s="33"/>
    </row>
    <row r="11305" spans="27:27" hidden="1">
      <c r="AA11305" s="33"/>
    </row>
    <row r="11306" spans="27:27" hidden="1">
      <c r="AA11306" s="33"/>
    </row>
    <row r="11307" spans="27:27" hidden="1">
      <c r="AA11307" s="33"/>
    </row>
    <row r="11308" spans="27:27" hidden="1">
      <c r="AA11308" s="33"/>
    </row>
    <row r="11309" spans="27:27" hidden="1">
      <c r="AA11309" s="33"/>
    </row>
    <row r="11310" spans="27:27" hidden="1">
      <c r="AA11310" s="33"/>
    </row>
    <row r="11311" spans="27:27" hidden="1">
      <c r="AA11311" s="33"/>
    </row>
    <row r="11312" spans="27:27" hidden="1">
      <c r="AA11312" s="33"/>
    </row>
    <row r="11313" spans="27:27" hidden="1">
      <c r="AA11313" s="33"/>
    </row>
    <row r="11314" spans="27:27" hidden="1">
      <c r="AA11314" s="33"/>
    </row>
    <row r="11315" spans="27:27" hidden="1">
      <c r="AA11315" s="33"/>
    </row>
    <row r="11316" spans="27:27" hidden="1">
      <c r="AA11316" s="33"/>
    </row>
    <row r="11317" spans="27:27" hidden="1">
      <c r="AA11317" s="33"/>
    </row>
    <row r="11318" spans="27:27" hidden="1">
      <c r="AA11318" s="33"/>
    </row>
    <row r="11319" spans="27:27" hidden="1">
      <c r="AA11319" s="33"/>
    </row>
    <row r="11320" spans="27:27" hidden="1">
      <c r="AA11320" s="33"/>
    </row>
    <row r="11321" spans="27:27" hidden="1">
      <c r="AA11321" s="33"/>
    </row>
    <row r="11322" spans="27:27" hidden="1">
      <c r="AA11322" s="33"/>
    </row>
    <row r="11323" spans="27:27" hidden="1">
      <c r="AA11323" s="33"/>
    </row>
    <row r="11324" spans="27:27" hidden="1">
      <c r="AA11324" s="33"/>
    </row>
    <row r="11325" spans="27:27" hidden="1">
      <c r="AA11325" s="33"/>
    </row>
    <row r="11326" spans="27:27" hidden="1">
      <c r="AA11326" s="33"/>
    </row>
    <row r="11327" spans="27:27" hidden="1">
      <c r="AA11327" s="33"/>
    </row>
    <row r="11328" spans="27:27" hidden="1">
      <c r="AA11328" s="33"/>
    </row>
    <row r="11329" spans="27:27" hidden="1">
      <c r="AA11329" s="33"/>
    </row>
    <row r="11330" spans="27:27" hidden="1">
      <c r="AA11330" s="33"/>
    </row>
    <row r="11331" spans="27:27" hidden="1">
      <c r="AA11331" s="33"/>
    </row>
    <row r="11332" spans="27:27" hidden="1">
      <c r="AA11332" s="33"/>
    </row>
    <row r="11333" spans="27:27" hidden="1">
      <c r="AA11333" s="33"/>
    </row>
    <row r="11334" spans="27:27" hidden="1">
      <c r="AA11334" s="33"/>
    </row>
    <row r="11335" spans="27:27" hidden="1">
      <c r="AA11335" s="33"/>
    </row>
    <row r="11336" spans="27:27" hidden="1">
      <c r="AA11336" s="33"/>
    </row>
    <row r="11337" spans="27:27" hidden="1">
      <c r="AA11337" s="33"/>
    </row>
    <row r="11338" spans="27:27" hidden="1">
      <c r="AA11338" s="33"/>
    </row>
    <row r="11339" spans="27:27" hidden="1">
      <c r="AA11339" s="33"/>
    </row>
    <row r="11340" spans="27:27" hidden="1">
      <c r="AA11340" s="33"/>
    </row>
    <row r="11341" spans="27:27" hidden="1">
      <c r="AA11341" s="33"/>
    </row>
    <row r="11342" spans="27:27" hidden="1">
      <c r="AA11342" s="33"/>
    </row>
    <row r="11343" spans="27:27" hidden="1">
      <c r="AA11343" s="33"/>
    </row>
    <row r="11344" spans="27:27" hidden="1">
      <c r="AA11344" s="33"/>
    </row>
    <row r="11345" spans="27:27" hidden="1">
      <c r="AA11345" s="33"/>
    </row>
    <row r="11346" spans="27:27" hidden="1">
      <c r="AA11346" s="33"/>
    </row>
    <row r="11347" spans="27:27" hidden="1">
      <c r="AA11347" s="33"/>
    </row>
    <row r="11348" spans="27:27" hidden="1">
      <c r="AA11348" s="33"/>
    </row>
    <row r="11349" spans="27:27" hidden="1">
      <c r="AA11349" s="33"/>
    </row>
    <row r="11350" spans="27:27" hidden="1">
      <c r="AA11350" s="33"/>
    </row>
    <row r="11351" spans="27:27" hidden="1">
      <c r="AA11351" s="33"/>
    </row>
    <row r="11352" spans="27:27" hidden="1">
      <c r="AA11352" s="33"/>
    </row>
    <row r="11353" spans="27:27" hidden="1">
      <c r="AA11353" s="33"/>
    </row>
    <row r="11354" spans="27:27" hidden="1">
      <c r="AA11354" s="33"/>
    </row>
    <row r="11355" spans="27:27" hidden="1">
      <c r="AA11355" s="33"/>
    </row>
    <row r="11356" spans="27:27" hidden="1">
      <c r="AA11356" s="33"/>
    </row>
    <row r="11357" spans="27:27" hidden="1">
      <c r="AA11357" s="33"/>
    </row>
    <row r="11358" spans="27:27" hidden="1">
      <c r="AA11358" s="33"/>
    </row>
    <row r="11359" spans="27:27" hidden="1">
      <c r="AA11359" s="33"/>
    </row>
    <row r="11360" spans="27:27" hidden="1">
      <c r="AA11360" s="33"/>
    </row>
    <row r="11361" spans="27:27" hidden="1">
      <c r="AA11361" s="33"/>
    </row>
    <row r="11362" spans="27:27" hidden="1">
      <c r="AA11362" s="33"/>
    </row>
    <row r="11363" spans="27:27" hidden="1">
      <c r="AA11363" s="33"/>
    </row>
    <row r="11364" spans="27:27" hidden="1">
      <c r="AA11364" s="33"/>
    </row>
    <row r="11365" spans="27:27" hidden="1">
      <c r="AA11365" s="33"/>
    </row>
    <row r="11366" spans="27:27" hidden="1">
      <c r="AA11366" s="33"/>
    </row>
    <row r="11367" spans="27:27" hidden="1">
      <c r="AA11367" s="33"/>
    </row>
    <row r="11368" spans="27:27" hidden="1">
      <c r="AA11368" s="33"/>
    </row>
    <row r="11369" spans="27:27" hidden="1">
      <c r="AA11369" s="33"/>
    </row>
    <row r="11370" spans="27:27" hidden="1">
      <c r="AA11370" s="33"/>
    </row>
    <row r="11371" spans="27:27" hidden="1">
      <c r="AA11371" s="33"/>
    </row>
    <row r="11372" spans="27:27" hidden="1">
      <c r="AA11372" s="33"/>
    </row>
    <row r="11373" spans="27:27" hidden="1">
      <c r="AA11373" s="33"/>
    </row>
    <row r="11374" spans="27:27" hidden="1">
      <c r="AA11374" s="33"/>
    </row>
    <row r="11375" spans="27:27" hidden="1">
      <c r="AA11375" s="33"/>
    </row>
    <row r="11376" spans="27:27" hidden="1">
      <c r="AA11376" s="33"/>
    </row>
    <row r="11377" spans="27:27" hidden="1">
      <c r="AA11377" s="33"/>
    </row>
    <row r="11378" spans="27:27" hidden="1">
      <c r="AA11378" s="33"/>
    </row>
    <row r="11379" spans="27:27" hidden="1">
      <c r="AA11379" s="33"/>
    </row>
    <row r="11380" spans="27:27" hidden="1">
      <c r="AA11380" s="33"/>
    </row>
    <row r="11381" spans="27:27" hidden="1">
      <c r="AA11381" s="33"/>
    </row>
    <row r="11382" spans="27:27" hidden="1">
      <c r="AA11382" s="33"/>
    </row>
    <row r="11383" spans="27:27" hidden="1">
      <c r="AA11383" s="33"/>
    </row>
    <row r="11384" spans="27:27" hidden="1">
      <c r="AA11384" s="33"/>
    </row>
    <row r="11385" spans="27:27" hidden="1">
      <c r="AA11385" s="33"/>
    </row>
    <row r="11386" spans="27:27" hidden="1">
      <c r="AA11386" s="33"/>
    </row>
    <row r="11387" spans="27:27" hidden="1">
      <c r="AA11387" s="33"/>
    </row>
    <row r="11388" spans="27:27" hidden="1">
      <c r="AA11388" s="33"/>
    </row>
    <row r="11389" spans="27:27" hidden="1">
      <c r="AA11389" s="33"/>
    </row>
    <row r="11390" spans="27:27" hidden="1">
      <c r="AA11390" s="33"/>
    </row>
    <row r="11391" spans="27:27" hidden="1">
      <c r="AA11391" s="33"/>
    </row>
    <row r="11392" spans="27:27" hidden="1">
      <c r="AA11392" s="33"/>
    </row>
    <row r="11393" spans="27:27" hidden="1">
      <c r="AA11393" s="33"/>
    </row>
    <row r="11394" spans="27:27" hidden="1">
      <c r="AA11394" s="33"/>
    </row>
    <row r="11395" spans="27:27" hidden="1">
      <c r="AA11395" s="33"/>
    </row>
    <row r="11396" spans="27:27" hidden="1">
      <c r="AA11396" s="33"/>
    </row>
    <row r="11397" spans="27:27" hidden="1">
      <c r="AA11397" s="33"/>
    </row>
    <row r="11398" spans="27:27" hidden="1">
      <c r="AA11398" s="33"/>
    </row>
    <row r="11399" spans="27:27" hidden="1">
      <c r="AA11399" s="33"/>
    </row>
    <row r="11400" spans="27:27" hidden="1">
      <c r="AA11400" s="33"/>
    </row>
    <row r="11401" spans="27:27" hidden="1">
      <c r="AA11401" s="33"/>
    </row>
    <row r="11402" spans="27:27" hidden="1">
      <c r="AA11402" s="33"/>
    </row>
    <row r="11403" spans="27:27" hidden="1">
      <c r="AA11403" s="33"/>
    </row>
    <row r="11404" spans="27:27" hidden="1">
      <c r="AA11404" s="33"/>
    </row>
    <row r="11405" spans="27:27" hidden="1">
      <c r="AA11405" s="33"/>
    </row>
    <row r="11406" spans="27:27" hidden="1">
      <c r="AA11406" s="33"/>
    </row>
    <row r="11407" spans="27:27" hidden="1">
      <c r="AA11407" s="33"/>
    </row>
    <row r="11408" spans="27:27" hidden="1">
      <c r="AA11408" s="33"/>
    </row>
    <row r="11409" spans="27:27" hidden="1">
      <c r="AA11409" s="33"/>
    </row>
    <row r="11410" spans="27:27" hidden="1">
      <c r="AA11410" s="33"/>
    </row>
    <row r="11411" spans="27:27" hidden="1">
      <c r="AA11411" s="33"/>
    </row>
    <row r="11412" spans="27:27" hidden="1">
      <c r="AA11412" s="33"/>
    </row>
    <row r="11413" spans="27:27" hidden="1">
      <c r="AA11413" s="33"/>
    </row>
    <row r="11414" spans="27:27" hidden="1">
      <c r="AA11414" s="33"/>
    </row>
    <row r="11415" spans="27:27" hidden="1">
      <c r="AA11415" s="33"/>
    </row>
    <row r="11416" spans="27:27" hidden="1">
      <c r="AA11416" s="33"/>
    </row>
    <row r="11417" spans="27:27" hidden="1">
      <c r="AA11417" s="33"/>
    </row>
    <row r="11418" spans="27:27" hidden="1">
      <c r="AA11418" s="33"/>
    </row>
    <row r="11419" spans="27:27" hidden="1">
      <c r="AA11419" s="33"/>
    </row>
    <row r="11420" spans="27:27" hidden="1">
      <c r="AA11420" s="33"/>
    </row>
    <row r="11421" spans="27:27" hidden="1">
      <c r="AA11421" s="33"/>
    </row>
    <row r="11422" spans="27:27" hidden="1">
      <c r="AA11422" s="33"/>
    </row>
    <row r="11423" spans="27:27" hidden="1">
      <c r="AA11423" s="33"/>
    </row>
    <row r="11424" spans="27:27" hidden="1">
      <c r="AA11424" s="33"/>
    </row>
    <row r="11425" spans="27:27" hidden="1">
      <c r="AA11425" s="33"/>
    </row>
    <row r="11426" spans="27:27" hidden="1">
      <c r="AA11426" s="33"/>
    </row>
    <row r="11427" spans="27:27" hidden="1">
      <c r="AA11427" s="33"/>
    </row>
    <row r="11428" spans="27:27" hidden="1">
      <c r="AA11428" s="33"/>
    </row>
    <row r="11429" spans="27:27" hidden="1">
      <c r="AA11429" s="33"/>
    </row>
    <row r="11430" spans="27:27" hidden="1">
      <c r="AA11430" s="33"/>
    </row>
    <row r="11431" spans="27:27" hidden="1">
      <c r="AA11431" s="33"/>
    </row>
    <row r="11432" spans="27:27" hidden="1">
      <c r="AA11432" s="33"/>
    </row>
    <row r="11433" spans="27:27" hidden="1">
      <c r="AA11433" s="33"/>
    </row>
    <row r="11434" spans="27:27" hidden="1">
      <c r="AA11434" s="33"/>
    </row>
    <row r="11435" spans="27:27" hidden="1">
      <c r="AA11435" s="33"/>
    </row>
    <row r="11436" spans="27:27" hidden="1">
      <c r="AA11436" s="33"/>
    </row>
    <row r="11437" spans="27:27" hidden="1">
      <c r="AA11437" s="33"/>
    </row>
    <row r="11438" spans="27:27" hidden="1">
      <c r="AA11438" s="33"/>
    </row>
    <row r="11439" spans="27:27" hidden="1">
      <c r="AA11439" s="33"/>
    </row>
    <row r="11440" spans="27:27" hidden="1">
      <c r="AA11440" s="33"/>
    </row>
    <row r="11441" spans="27:27" hidden="1">
      <c r="AA11441" s="33"/>
    </row>
    <row r="11442" spans="27:27" hidden="1">
      <c r="AA11442" s="33"/>
    </row>
    <row r="11443" spans="27:27" hidden="1">
      <c r="AA11443" s="33"/>
    </row>
    <row r="11444" spans="27:27" hidden="1">
      <c r="AA11444" s="33"/>
    </row>
    <row r="11445" spans="27:27" hidden="1">
      <c r="AA11445" s="33"/>
    </row>
    <row r="11446" spans="27:27" hidden="1">
      <c r="AA11446" s="33"/>
    </row>
    <row r="11447" spans="27:27" hidden="1">
      <c r="AA11447" s="33"/>
    </row>
    <row r="11448" spans="27:27" hidden="1">
      <c r="AA11448" s="33"/>
    </row>
    <row r="11449" spans="27:27" hidden="1">
      <c r="AA11449" s="33"/>
    </row>
    <row r="11450" spans="27:27" hidden="1">
      <c r="AA11450" s="33"/>
    </row>
    <row r="11451" spans="27:27" hidden="1">
      <c r="AA11451" s="33"/>
    </row>
    <row r="11452" spans="27:27" hidden="1">
      <c r="AA11452" s="33"/>
    </row>
    <row r="11453" spans="27:27" hidden="1">
      <c r="AA11453" s="33"/>
    </row>
    <row r="11454" spans="27:27" hidden="1">
      <c r="AA11454" s="33"/>
    </row>
    <row r="11455" spans="27:27" hidden="1">
      <c r="AA11455" s="33"/>
    </row>
    <row r="11456" spans="27:27" hidden="1">
      <c r="AA11456" s="33"/>
    </row>
    <row r="11457" spans="27:27" hidden="1">
      <c r="AA11457" s="33"/>
    </row>
    <row r="11458" spans="27:27" hidden="1">
      <c r="AA11458" s="33"/>
    </row>
    <row r="11459" spans="27:27" hidden="1">
      <c r="AA11459" s="33"/>
    </row>
    <row r="11460" spans="27:27" hidden="1">
      <c r="AA11460" s="33"/>
    </row>
    <row r="11461" spans="27:27" hidden="1">
      <c r="AA11461" s="33"/>
    </row>
    <row r="11462" spans="27:27" hidden="1">
      <c r="AA11462" s="33"/>
    </row>
    <row r="11463" spans="27:27" hidden="1">
      <c r="AA11463" s="33"/>
    </row>
    <row r="11464" spans="27:27" hidden="1">
      <c r="AA11464" s="33"/>
    </row>
    <row r="11465" spans="27:27" hidden="1">
      <c r="AA11465" s="33"/>
    </row>
    <row r="11466" spans="27:27" hidden="1">
      <c r="AA11466" s="33"/>
    </row>
    <row r="11467" spans="27:27" hidden="1">
      <c r="AA11467" s="33"/>
    </row>
    <row r="11468" spans="27:27" hidden="1">
      <c r="AA11468" s="33"/>
    </row>
    <row r="11469" spans="27:27" hidden="1">
      <c r="AA11469" s="33"/>
    </row>
    <row r="11470" spans="27:27" hidden="1">
      <c r="AA11470" s="33"/>
    </row>
    <row r="11471" spans="27:27" hidden="1">
      <c r="AA11471" s="33"/>
    </row>
    <row r="11472" spans="27:27" hidden="1">
      <c r="AA11472" s="33"/>
    </row>
    <row r="11473" spans="27:27" hidden="1">
      <c r="AA11473" s="33"/>
    </row>
    <row r="11474" spans="27:27" hidden="1">
      <c r="AA11474" s="33"/>
    </row>
    <row r="11475" spans="27:27" hidden="1">
      <c r="AA11475" s="33"/>
    </row>
    <row r="11476" spans="27:27" hidden="1">
      <c r="AA11476" s="33"/>
    </row>
    <row r="11477" spans="27:27" hidden="1">
      <c r="AA11477" s="33"/>
    </row>
    <row r="11478" spans="27:27" hidden="1">
      <c r="AA11478" s="33"/>
    </row>
    <row r="11479" spans="27:27" hidden="1">
      <c r="AA11479" s="33"/>
    </row>
    <row r="11480" spans="27:27" hidden="1">
      <c r="AA11480" s="33"/>
    </row>
    <row r="11481" spans="27:27" hidden="1">
      <c r="AA11481" s="33"/>
    </row>
    <row r="11482" spans="27:27" hidden="1">
      <c r="AA11482" s="33"/>
    </row>
    <row r="11483" spans="27:27" hidden="1">
      <c r="AA11483" s="33"/>
    </row>
    <row r="11484" spans="27:27" hidden="1">
      <c r="AA11484" s="33"/>
    </row>
    <row r="11485" spans="27:27" hidden="1">
      <c r="AA11485" s="33"/>
    </row>
    <row r="11486" spans="27:27" hidden="1">
      <c r="AA11486" s="33"/>
    </row>
    <row r="11487" spans="27:27" hidden="1">
      <c r="AA11487" s="33"/>
    </row>
    <row r="11488" spans="27:27" hidden="1">
      <c r="AA11488" s="33"/>
    </row>
    <row r="11489" spans="27:27" hidden="1">
      <c r="AA11489" s="33"/>
    </row>
    <row r="11490" spans="27:27" hidden="1">
      <c r="AA11490" s="33"/>
    </row>
    <row r="11491" spans="27:27" hidden="1">
      <c r="AA11491" s="33"/>
    </row>
    <row r="11492" spans="27:27" hidden="1">
      <c r="AA11492" s="33"/>
    </row>
    <row r="11493" spans="27:27" hidden="1">
      <c r="AA11493" s="33"/>
    </row>
    <row r="11494" spans="27:27" hidden="1">
      <c r="AA11494" s="33"/>
    </row>
    <row r="11495" spans="27:27" hidden="1">
      <c r="AA11495" s="33"/>
    </row>
    <row r="11496" spans="27:27" hidden="1">
      <c r="AA11496" s="33"/>
    </row>
    <row r="11497" spans="27:27" hidden="1">
      <c r="AA11497" s="33"/>
    </row>
    <row r="11498" spans="27:27" hidden="1">
      <c r="AA11498" s="33"/>
    </row>
    <row r="11499" spans="27:27" hidden="1">
      <c r="AA11499" s="33"/>
    </row>
    <row r="11500" spans="27:27" hidden="1">
      <c r="AA11500" s="33"/>
    </row>
    <row r="11501" spans="27:27" hidden="1">
      <c r="AA11501" s="33"/>
    </row>
    <row r="11502" spans="27:27" hidden="1">
      <c r="AA11502" s="33"/>
    </row>
    <row r="11503" spans="27:27" hidden="1">
      <c r="AA11503" s="33"/>
    </row>
    <row r="11504" spans="27:27" hidden="1">
      <c r="AA11504" s="33"/>
    </row>
    <row r="11505" spans="27:27" hidden="1">
      <c r="AA11505" s="33"/>
    </row>
    <row r="11506" spans="27:27" hidden="1">
      <c r="AA11506" s="33"/>
    </row>
    <row r="11507" spans="27:27" hidden="1">
      <c r="AA11507" s="33"/>
    </row>
    <row r="11508" spans="27:27" hidden="1">
      <c r="AA11508" s="33"/>
    </row>
    <row r="11509" spans="27:27" hidden="1">
      <c r="AA11509" s="33"/>
    </row>
    <row r="11510" spans="27:27" hidden="1">
      <c r="AA11510" s="33"/>
    </row>
    <row r="11511" spans="27:27" hidden="1">
      <c r="AA11511" s="33"/>
    </row>
    <row r="11512" spans="27:27" hidden="1">
      <c r="AA11512" s="33"/>
    </row>
    <row r="11513" spans="27:27" hidden="1">
      <c r="AA11513" s="33"/>
    </row>
    <row r="11514" spans="27:27" hidden="1">
      <c r="AA11514" s="33"/>
    </row>
    <row r="11515" spans="27:27" hidden="1">
      <c r="AA11515" s="33"/>
    </row>
    <row r="11516" spans="27:27" hidden="1">
      <c r="AA11516" s="33"/>
    </row>
    <row r="11517" spans="27:27" hidden="1">
      <c r="AA11517" s="33"/>
    </row>
    <row r="11518" spans="27:27" hidden="1">
      <c r="AA11518" s="33"/>
    </row>
    <row r="11519" spans="27:27" hidden="1">
      <c r="AA11519" s="33"/>
    </row>
    <row r="11520" spans="27:27" hidden="1">
      <c r="AA11520" s="33"/>
    </row>
    <row r="11521" spans="27:27" hidden="1">
      <c r="AA11521" s="33"/>
    </row>
    <row r="11522" spans="27:27" hidden="1">
      <c r="AA11522" s="33"/>
    </row>
    <row r="11523" spans="27:27" hidden="1">
      <c r="AA11523" s="33"/>
    </row>
    <row r="11524" spans="27:27" hidden="1">
      <c r="AA11524" s="33"/>
    </row>
    <row r="11525" spans="27:27" hidden="1">
      <c r="AA11525" s="33"/>
    </row>
    <row r="11526" spans="27:27" hidden="1">
      <c r="AA11526" s="33"/>
    </row>
    <row r="11527" spans="27:27" hidden="1">
      <c r="AA11527" s="33"/>
    </row>
    <row r="11528" spans="27:27" hidden="1">
      <c r="AA11528" s="33"/>
    </row>
    <row r="11529" spans="27:27" hidden="1">
      <c r="AA11529" s="33"/>
    </row>
    <row r="11530" spans="27:27" hidden="1">
      <c r="AA11530" s="33"/>
    </row>
    <row r="11531" spans="27:27" hidden="1">
      <c r="AA11531" s="33"/>
    </row>
    <row r="11532" spans="27:27" hidden="1">
      <c r="AA11532" s="33"/>
    </row>
    <row r="11533" spans="27:27" hidden="1">
      <c r="AA11533" s="33"/>
    </row>
    <row r="11534" spans="27:27" hidden="1">
      <c r="AA11534" s="33"/>
    </row>
    <row r="11535" spans="27:27" hidden="1">
      <c r="AA11535" s="33"/>
    </row>
    <row r="11536" spans="27:27" hidden="1">
      <c r="AA11536" s="33"/>
    </row>
    <row r="11537" spans="27:27" hidden="1">
      <c r="AA11537" s="33"/>
    </row>
    <row r="11538" spans="27:27" hidden="1">
      <c r="AA11538" s="33"/>
    </row>
    <row r="11539" spans="27:27" hidden="1">
      <c r="AA11539" s="33"/>
    </row>
    <row r="11540" spans="27:27" hidden="1">
      <c r="AA11540" s="33"/>
    </row>
    <row r="11541" spans="27:27" hidden="1">
      <c r="AA11541" s="33"/>
    </row>
    <row r="11542" spans="27:27" hidden="1">
      <c r="AA11542" s="33"/>
    </row>
    <row r="11543" spans="27:27" hidden="1">
      <c r="AA11543" s="33"/>
    </row>
    <row r="11544" spans="27:27" hidden="1">
      <c r="AA11544" s="33"/>
    </row>
    <row r="11545" spans="27:27" hidden="1">
      <c r="AA11545" s="33"/>
    </row>
    <row r="11546" spans="27:27" hidden="1">
      <c r="AA11546" s="33"/>
    </row>
    <row r="11547" spans="27:27" hidden="1">
      <c r="AA11547" s="33"/>
    </row>
    <row r="11548" spans="27:27" hidden="1">
      <c r="AA11548" s="33"/>
    </row>
    <row r="11549" spans="27:27" hidden="1">
      <c r="AA11549" s="33"/>
    </row>
    <row r="11550" spans="27:27" hidden="1">
      <c r="AA11550" s="33"/>
    </row>
    <row r="11551" spans="27:27" hidden="1">
      <c r="AA11551" s="33"/>
    </row>
    <row r="11552" spans="27:27" hidden="1">
      <c r="AA11552" s="33"/>
    </row>
    <row r="11553" spans="27:27" hidden="1">
      <c r="AA11553" s="33"/>
    </row>
    <row r="11554" spans="27:27" hidden="1">
      <c r="AA11554" s="33"/>
    </row>
    <row r="11555" spans="27:27" hidden="1">
      <c r="AA11555" s="33"/>
    </row>
    <row r="11556" spans="27:27" hidden="1">
      <c r="AA11556" s="33"/>
    </row>
    <row r="11557" spans="27:27" hidden="1">
      <c r="AA11557" s="33"/>
    </row>
    <row r="11558" spans="27:27" hidden="1">
      <c r="AA11558" s="33"/>
    </row>
    <row r="11559" spans="27:27" hidden="1">
      <c r="AA11559" s="33"/>
    </row>
    <row r="11560" spans="27:27" hidden="1">
      <c r="AA11560" s="33"/>
    </row>
    <row r="11561" spans="27:27" hidden="1">
      <c r="AA11561" s="33"/>
    </row>
    <row r="11562" spans="27:27" hidden="1">
      <c r="AA11562" s="33"/>
    </row>
    <row r="11563" spans="27:27" hidden="1">
      <c r="AA11563" s="33"/>
    </row>
    <row r="11564" spans="27:27" hidden="1">
      <c r="AA11564" s="33"/>
    </row>
    <row r="11565" spans="27:27" hidden="1">
      <c r="AA11565" s="33"/>
    </row>
    <row r="11566" spans="27:27" hidden="1">
      <c r="AA11566" s="33"/>
    </row>
    <row r="11567" spans="27:27" hidden="1">
      <c r="AA11567" s="33"/>
    </row>
    <row r="11568" spans="27:27" hidden="1">
      <c r="AA11568" s="33"/>
    </row>
    <row r="11569" spans="27:27" hidden="1">
      <c r="AA11569" s="33"/>
    </row>
    <row r="11570" spans="27:27" hidden="1">
      <c r="AA11570" s="33"/>
    </row>
    <row r="11571" spans="27:27" hidden="1">
      <c r="AA11571" s="33"/>
    </row>
    <row r="11572" spans="27:27" hidden="1">
      <c r="AA11572" s="33"/>
    </row>
    <row r="11573" spans="27:27" hidden="1">
      <c r="AA11573" s="33"/>
    </row>
    <row r="11574" spans="27:27" hidden="1">
      <c r="AA11574" s="33"/>
    </row>
    <row r="11575" spans="27:27" hidden="1">
      <c r="AA11575" s="33"/>
    </row>
    <row r="11576" spans="27:27" hidden="1">
      <c r="AA11576" s="33"/>
    </row>
    <row r="11577" spans="27:27" hidden="1">
      <c r="AA11577" s="33"/>
    </row>
    <row r="11578" spans="27:27" hidden="1">
      <c r="AA11578" s="33"/>
    </row>
    <row r="11579" spans="27:27" hidden="1">
      <c r="AA11579" s="33"/>
    </row>
    <row r="11580" spans="27:27" hidden="1">
      <c r="AA11580" s="33"/>
    </row>
    <row r="11581" spans="27:27" hidden="1">
      <c r="AA11581" s="33"/>
    </row>
    <row r="11582" spans="27:27" hidden="1">
      <c r="AA11582" s="33"/>
    </row>
    <row r="11583" spans="27:27" hidden="1">
      <c r="AA11583" s="33"/>
    </row>
    <row r="11584" spans="27:27" hidden="1">
      <c r="AA11584" s="33"/>
    </row>
    <row r="11585" spans="27:27" hidden="1">
      <c r="AA11585" s="33"/>
    </row>
    <row r="11586" spans="27:27" hidden="1">
      <c r="AA11586" s="33"/>
    </row>
    <row r="11587" spans="27:27" hidden="1">
      <c r="AA11587" s="33"/>
    </row>
    <row r="11588" spans="27:27" hidden="1">
      <c r="AA11588" s="33"/>
    </row>
    <row r="11589" spans="27:27" hidden="1">
      <c r="AA11589" s="33"/>
    </row>
    <row r="11590" spans="27:27" hidden="1">
      <c r="AA11590" s="33"/>
    </row>
    <row r="11591" spans="27:27" hidden="1">
      <c r="AA11591" s="33"/>
    </row>
    <row r="11592" spans="27:27" hidden="1">
      <c r="AA11592" s="33"/>
    </row>
    <row r="11593" spans="27:27" hidden="1">
      <c r="AA11593" s="33"/>
    </row>
    <row r="11594" spans="27:27" hidden="1">
      <c r="AA11594" s="33"/>
    </row>
    <row r="11595" spans="27:27" hidden="1">
      <c r="AA11595" s="33"/>
    </row>
    <row r="11596" spans="27:27" hidden="1">
      <c r="AA11596" s="33"/>
    </row>
    <row r="11597" spans="27:27" hidden="1">
      <c r="AA11597" s="33"/>
    </row>
    <row r="11598" spans="27:27" hidden="1">
      <c r="AA11598" s="33"/>
    </row>
    <row r="11599" spans="27:27" hidden="1">
      <c r="AA11599" s="33"/>
    </row>
    <row r="11600" spans="27:27" hidden="1">
      <c r="AA11600" s="33"/>
    </row>
    <row r="11601" spans="27:27" hidden="1">
      <c r="AA11601" s="33"/>
    </row>
    <row r="11602" spans="27:27" hidden="1">
      <c r="AA11602" s="33"/>
    </row>
    <row r="11603" spans="27:27" hidden="1">
      <c r="AA11603" s="33"/>
    </row>
    <row r="11604" spans="27:27" hidden="1">
      <c r="AA11604" s="33"/>
    </row>
    <row r="11605" spans="27:27" hidden="1">
      <c r="AA11605" s="33"/>
    </row>
    <row r="11606" spans="27:27" hidden="1">
      <c r="AA11606" s="33"/>
    </row>
    <row r="11607" spans="27:27" hidden="1">
      <c r="AA11607" s="33"/>
    </row>
    <row r="11608" spans="27:27" hidden="1">
      <c r="AA11608" s="33"/>
    </row>
    <row r="11609" spans="27:27" hidden="1">
      <c r="AA11609" s="33"/>
    </row>
    <row r="11610" spans="27:27" hidden="1">
      <c r="AA11610" s="33"/>
    </row>
    <row r="11611" spans="27:27" hidden="1">
      <c r="AA11611" s="33"/>
    </row>
    <row r="11612" spans="27:27" hidden="1">
      <c r="AA11612" s="33"/>
    </row>
    <row r="11613" spans="27:27" hidden="1">
      <c r="AA11613" s="33"/>
    </row>
    <row r="11614" spans="27:27" hidden="1">
      <c r="AA11614" s="33"/>
    </row>
    <row r="11615" spans="27:27" hidden="1">
      <c r="AA11615" s="33"/>
    </row>
    <row r="11616" spans="27:27" hidden="1">
      <c r="AA11616" s="33"/>
    </row>
    <row r="11617" spans="27:27" hidden="1">
      <c r="AA11617" s="33"/>
    </row>
    <row r="11618" spans="27:27" hidden="1">
      <c r="AA11618" s="33"/>
    </row>
    <row r="11619" spans="27:27" hidden="1">
      <c r="AA11619" s="33"/>
    </row>
    <row r="11620" spans="27:27" hidden="1">
      <c r="AA11620" s="33"/>
    </row>
    <row r="11621" spans="27:27" hidden="1">
      <c r="AA11621" s="33"/>
    </row>
    <row r="11622" spans="27:27" hidden="1">
      <c r="AA11622" s="33"/>
    </row>
    <row r="11623" spans="27:27" hidden="1">
      <c r="AA11623" s="33"/>
    </row>
    <row r="11624" spans="27:27" hidden="1">
      <c r="AA11624" s="33"/>
    </row>
    <row r="11625" spans="27:27" hidden="1">
      <c r="AA11625" s="33"/>
    </row>
    <row r="11626" spans="27:27" hidden="1">
      <c r="AA11626" s="33"/>
    </row>
    <row r="11627" spans="27:27" hidden="1">
      <c r="AA11627" s="33"/>
    </row>
    <row r="11628" spans="27:27" hidden="1">
      <c r="AA11628" s="33"/>
    </row>
    <row r="11629" spans="27:27" hidden="1">
      <c r="AA11629" s="33"/>
    </row>
    <row r="11630" spans="27:27" hidden="1">
      <c r="AA11630" s="33"/>
    </row>
    <row r="11631" spans="27:27" hidden="1">
      <c r="AA11631" s="33"/>
    </row>
    <row r="11632" spans="27:27" hidden="1">
      <c r="AA11632" s="33"/>
    </row>
    <row r="11633" spans="27:27" hidden="1">
      <c r="AA11633" s="33"/>
    </row>
    <row r="11634" spans="27:27" hidden="1">
      <c r="AA11634" s="33"/>
    </row>
    <row r="11635" spans="27:27" hidden="1">
      <c r="AA11635" s="33"/>
    </row>
    <row r="11636" spans="27:27" hidden="1">
      <c r="AA11636" s="33"/>
    </row>
    <row r="11637" spans="27:27" hidden="1">
      <c r="AA11637" s="33"/>
    </row>
    <row r="11638" spans="27:27" hidden="1">
      <c r="AA11638" s="33"/>
    </row>
    <row r="11639" spans="27:27" hidden="1">
      <c r="AA11639" s="33"/>
    </row>
    <row r="11640" spans="27:27" hidden="1">
      <c r="AA11640" s="33"/>
    </row>
    <row r="11641" spans="27:27" hidden="1">
      <c r="AA11641" s="33"/>
    </row>
    <row r="11642" spans="27:27" hidden="1">
      <c r="AA11642" s="33"/>
    </row>
    <row r="11643" spans="27:27" hidden="1">
      <c r="AA11643" s="33"/>
    </row>
    <row r="11644" spans="27:27" hidden="1">
      <c r="AA11644" s="33"/>
    </row>
    <row r="11645" spans="27:27" hidden="1">
      <c r="AA11645" s="33"/>
    </row>
    <row r="11646" spans="27:27" hidden="1">
      <c r="AA11646" s="33"/>
    </row>
    <row r="11647" spans="27:27" hidden="1">
      <c r="AA11647" s="33"/>
    </row>
    <row r="11648" spans="27:27" hidden="1">
      <c r="AA11648" s="33"/>
    </row>
    <row r="11649" spans="27:27" hidden="1">
      <c r="AA11649" s="33"/>
    </row>
    <row r="11650" spans="27:27" hidden="1">
      <c r="AA11650" s="33"/>
    </row>
    <row r="11651" spans="27:27" hidden="1">
      <c r="AA11651" s="33"/>
    </row>
    <row r="11652" spans="27:27" hidden="1">
      <c r="AA11652" s="33"/>
    </row>
    <row r="11653" spans="27:27" hidden="1">
      <c r="AA11653" s="33"/>
    </row>
    <row r="11654" spans="27:27" hidden="1">
      <c r="AA11654" s="33"/>
    </row>
    <row r="11655" spans="27:27" hidden="1">
      <c r="AA11655" s="33"/>
    </row>
    <row r="11656" spans="27:27" hidden="1">
      <c r="AA11656" s="33"/>
    </row>
    <row r="11657" spans="27:27" hidden="1">
      <c r="AA11657" s="33"/>
    </row>
    <row r="11658" spans="27:27" hidden="1">
      <c r="AA11658" s="33"/>
    </row>
    <row r="11659" spans="27:27" hidden="1">
      <c r="AA11659" s="33"/>
    </row>
    <row r="11660" spans="27:27" hidden="1">
      <c r="AA11660" s="33"/>
    </row>
    <row r="11661" spans="27:27" hidden="1">
      <c r="AA11661" s="33"/>
    </row>
    <row r="11662" spans="27:27" hidden="1">
      <c r="AA11662" s="33"/>
    </row>
    <row r="11663" spans="27:27" hidden="1">
      <c r="AA11663" s="33"/>
    </row>
    <row r="11664" spans="27:27" hidden="1">
      <c r="AA11664" s="33"/>
    </row>
    <row r="11665" spans="27:27" hidden="1">
      <c r="AA11665" s="33"/>
    </row>
    <row r="11666" spans="27:27" hidden="1">
      <c r="AA11666" s="33"/>
    </row>
    <row r="11667" spans="27:27" hidden="1">
      <c r="AA11667" s="33"/>
    </row>
    <row r="11668" spans="27:27" hidden="1">
      <c r="AA11668" s="33"/>
    </row>
    <row r="11669" spans="27:27" hidden="1">
      <c r="AA11669" s="33"/>
    </row>
    <row r="11670" spans="27:27" hidden="1">
      <c r="AA11670" s="33"/>
    </row>
    <row r="11671" spans="27:27" hidden="1">
      <c r="AA11671" s="33"/>
    </row>
    <row r="11672" spans="27:27" hidden="1">
      <c r="AA11672" s="33"/>
    </row>
    <row r="11673" spans="27:27" hidden="1">
      <c r="AA11673" s="33"/>
    </row>
    <row r="11674" spans="27:27" hidden="1">
      <c r="AA11674" s="33"/>
    </row>
    <row r="11675" spans="27:27" hidden="1">
      <c r="AA11675" s="33"/>
    </row>
    <row r="11676" spans="27:27" hidden="1">
      <c r="AA11676" s="33"/>
    </row>
    <row r="11677" spans="27:27" hidden="1">
      <c r="AA11677" s="33"/>
    </row>
    <row r="11678" spans="27:27" hidden="1">
      <c r="AA11678" s="33"/>
    </row>
    <row r="11679" spans="27:27" hidden="1">
      <c r="AA11679" s="33"/>
    </row>
    <row r="11680" spans="27:27" hidden="1">
      <c r="AA11680" s="33"/>
    </row>
    <row r="11681" spans="27:27" hidden="1">
      <c r="AA11681" s="33"/>
    </row>
    <row r="11682" spans="27:27" hidden="1">
      <c r="AA11682" s="33"/>
    </row>
    <row r="11683" spans="27:27" hidden="1">
      <c r="AA11683" s="33"/>
    </row>
    <row r="11684" spans="27:27" hidden="1">
      <c r="AA11684" s="33"/>
    </row>
    <row r="11685" spans="27:27" hidden="1">
      <c r="AA11685" s="33"/>
    </row>
    <row r="11686" spans="27:27" hidden="1">
      <c r="AA11686" s="33"/>
    </row>
    <row r="11687" spans="27:27" hidden="1">
      <c r="AA11687" s="33"/>
    </row>
    <row r="11688" spans="27:27" hidden="1">
      <c r="AA11688" s="33"/>
    </row>
    <row r="11689" spans="27:27" hidden="1">
      <c r="AA11689" s="33"/>
    </row>
    <row r="11690" spans="27:27" hidden="1">
      <c r="AA11690" s="33"/>
    </row>
    <row r="11691" spans="27:27" hidden="1">
      <c r="AA11691" s="33"/>
    </row>
    <row r="11692" spans="27:27" hidden="1">
      <c r="AA11692" s="33"/>
    </row>
    <row r="11693" spans="27:27" hidden="1">
      <c r="AA11693" s="33"/>
    </row>
    <row r="11694" spans="27:27" hidden="1">
      <c r="AA11694" s="33"/>
    </row>
    <row r="11695" spans="27:27" hidden="1">
      <c r="AA11695" s="33"/>
    </row>
    <row r="11696" spans="27:27" hidden="1">
      <c r="AA11696" s="33"/>
    </row>
    <row r="11697" spans="27:27" hidden="1">
      <c r="AA11697" s="33"/>
    </row>
    <row r="11698" spans="27:27" hidden="1">
      <c r="AA11698" s="33"/>
    </row>
    <row r="11699" spans="27:27" hidden="1">
      <c r="AA11699" s="33"/>
    </row>
    <row r="11700" spans="27:27" hidden="1">
      <c r="AA11700" s="33"/>
    </row>
    <row r="11701" spans="27:27" hidden="1">
      <c r="AA11701" s="33"/>
    </row>
    <row r="11702" spans="27:27" hidden="1">
      <c r="AA11702" s="33"/>
    </row>
    <row r="11703" spans="27:27" hidden="1">
      <c r="AA11703" s="33"/>
    </row>
    <row r="11704" spans="27:27" hidden="1">
      <c r="AA11704" s="33"/>
    </row>
    <row r="11705" spans="27:27" hidden="1">
      <c r="AA11705" s="33"/>
    </row>
    <row r="11706" spans="27:27" hidden="1">
      <c r="AA11706" s="33"/>
    </row>
    <row r="11707" spans="27:27" hidden="1">
      <c r="AA11707" s="33"/>
    </row>
    <row r="11708" spans="27:27" hidden="1">
      <c r="AA11708" s="33"/>
    </row>
    <row r="11709" spans="27:27" hidden="1">
      <c r="AA11709" s="33"/>
    </row>
    <row r="11710" spans="27:27" hidden="1">
      <c r="AA11710" s="33"/>
    </row>
    <row r="11711" spans="27:27" hidden="1">
      <c r="AA11711" s="33"/>
    </row>
    <row r="11712" spans="27:27" hidden="1">
      <c r="AA11712" s="33"/>
    </row>
    <row r="11713" spans="27:27" hidden="1">
      <c r="AA11713" s="33"/>
    </row>
    <row r="11714" spans="27:27" hidden="1">
      <c r="AA11714" s="33"/>
    </row>
    <row r="11715" spans="27:27" hidden="1">
      <c r="AA11715" s="33"/>
    </row>
    <row r="11716" spans="27:27" hidden="1">
      <c r="AA11716" s="33"/>
    </row>
    <row r="11717" spans="27:27" hidden="1">
      <c r="AA11717" s="33"/>
    </row>
    <row r="11718" spans="27:27" hidden="1">
      <c r="AA11718" s="33"/>
    </row>
    <row r="11719" spans="27:27" hidden="1">
      <c r="AA11719" s="33"/>
    </row>
    <row r="11720" spans="27:27" hidden="1">
      <c r="AA11720" s="33"/>
    </row>
    <row r="11721" spans="27:27" hidden="1">
      <c r="AA11721" s="33"/>
    </row>
    <row r="11722" spans="27:27" hidden="1">
      <c r="AA11722" s="33"/>
    </row>
    <row r="11723" spans="27:27" hidden="1">
      <c r="AA11723" s="33"/>
    </row>
    <row r="11724" spans="27:27" hidden="1">
      <c r="AA11724" s="33"/>
    </row>
    <row r="11725" spans="27:27" hidden="1">
      <c r="AA11725" s="33"/>
    </row>
    <row r="11726" spans="27:27" hidden="1">
      <c r="AA11726" s="33"/>
    </row>
    <row r="11727" spans="27:27" hidden="1">
      <c r="AA11727" s="33"/>
    </row>
    <row r="11728" spans="27:27" hidden="1">
      <c r="AA11728" s="33"/>
    </row>
    <row r="11729" spans="27:27" hidden="1">
      <c r="AA11729" s="33"/>
    </row>
    <row r="11730" spans="27:27" hidden="1">
      <c r="AA11730" s="33"/>
    </row>
    <row r="11731" spans="27:27" hidden="1">
      <c r="AA11731" s="33"/>
    </row>
    <row r="11732" spans="27:27" hidden="1">
      <c r="AA11732" s="33"/>
    </row>
    <row r="11733" spans="27:27" hidden="1">
      <c r="AA11733" s="33"/>
    </row>
    <row r="11734" spans="27:27" hidden="1">
      <c r="AA11734" s="33"/>
    </row>
    <row r="11735" spans="27:27" hidden="1">
      <c r="AA11735" s="33"/>
    </row>
    <row r="11736" spans="27:27" hidden="1">
      <c r="AA11736" s="33"/>
    </row>
    <row r="11737" spans="27:27" hidden="1">
      <c r="AA11737" s="33"/>
    </row>
    <row r="11738" spans="27:27" hidden="1">
      <c r="AA11738" s="33"/>
    </row>
    <row r="11739" spans="27:27" hidden="1">
      <c r="AA11739" s="33"/>
    </row>
    <row r="11740" spans="27:27" hidden="1">
      <c r="AA11740" s="33"/>
    </row>
    <row r="11741" spans="27:27" hidden="1">
      <c r="AA11741" s="33"/>
    </row>
    <row r="11742" spans="27:27" hidden="1">
      <c r="AA11742" s="33"/>
    </row>
    <row r="11743" spans="27:27" hidden="1">
      <c r="AA11743" s="33"/>
    </row>
    <row r="11744" spans="27:27" hidden="1">
      <c r="AA11744" s="33"/>
    </row>
    <row r="11745" spans="27:27" hidden="1">
      <c r="AA11745" s="33"/>
    </row>
    <row r="11746" spans="27:27" hidden="1">
      <c r="AA11746" s="33"/>
    </row>
    <row r="11747" spans="27:27" hidden="1">
      <c r="AA11747" s="33"/>
    </row>
    <row r="11748" spans="27:27" hidden="1">
      <c r="AA11748" s="33"/>
    </row>
    <row r="11749" spans="27:27" hidden="1">
      <c r="AA11749" s="33"/>
    </row>
    <row r="11750" spans="27:27" hidden="1">
      <c r="AA11750" s="33"/>
    </row>
    <row r="11751" spans="27:27" hidden="1">
      <c r="AA11751" s="33"/>
    </row>
    <row r="11752" spans="27:27" hidden="1">
      <c r="AA11752" s="33"/>
    </row>
    <row r="11753" spans="27:27" hidden="1">
      <c r="AA11753" s="33"/>
    </row>
    <row r="11754" spans="27:27" hidden="1">
      <c r="AA11754" s="33"/>
    </row>
    <row r="11755" spans="27:27" hidden="1">
      <c r="AA11755" s="33"/>
    </row>
    <row r="11756" spans="27:27" hidden="1">
      <c r="AA11756" s="33"/>
    </row>
    <row r="11757" spans="27:27" hidden="1">
      <c r="AA11757" s="33"/>
    </row>
    <row r="11758" spans="27:27" hidden="1">
      <c r="AA11758" s="33"/>
    </row>
    <row r="11759" spans="27:27" hidden="1">
      <c r="AA11759" s="33"/>
    </row>
    <row r="11760" spans="27:27" hidden="1">
      <c r="AA11760" s="33"/>
    </row>
    <row r="11761" spans="27:27" hidden="1">
      <c r="AA11761" s="33"/>
    </row>
    <row r="11762" spans="27:27" hidden="1">
      <c r="AA11762" s="33"/>
    </row>
    <row r="11763" spans="27:27" hidden="1">
      <c r="AA11763" s="33"/>
    </row>
    <row r="11764" spans="27:27" hidden="1">
      <c r="AA11764" s="33"/>
    </row>
    <row r="11765" spans="27:27" hidden="1">
      <c r="AA11765" s="33"/>
    </row>
    <row r="11766" spans="27:27" hidden="1">
      <c r="AA11766" s="33"/>
    </row>
    <row r="11767" spans="27:27" hidden="1">
      <c r="AA11767" s="33"/>
    </row>
    <row r="11768" spans="27:27" hidden="1">
      <c r="AA11768" s="33"/>
    </row>
    <row r="11769" spans="27:27" hidden="1">
      <c r="AA11769" s="33"/>
    </row>
    <row r="11770" spans="27:27" hidden="1">
      <c r="AA11770" s="33"/>
    </row>
    <row r="11771" spans="27:27" hidden="1">
      <c r="AA11771" s="33"/>
    </row>
    <row r="11772" spans="27:27" hidden="1">
      <c r="AA11772" s="33"/>
    </row>
    <row r="11773" spans="27:27" hidden="1">
      <c r="AA11773" s="33"/>
    </row>
    <row r="11774" spans="27:27" hidden="1">
      <c r="AA11774" s="33"/>
    </row>
    <row r="11775" spans="27:27" hidden="1">
      <c r="AA11775" s="33"/>
    </row>
    <row r="11776" spans="27:27" hidden="1">
      <c r="AA11776" s="33"/>
    </row>
    <row r="11777" spans="27:27" hidden="1">
      <c r="AA11777" s="33"/>
    </row>
    <row r="11778" spans="27:27" hidden="1">
      <c r="AA11778" s="33"/>
    </row>
    <row r="11779" spans="27:27" hidden="1">
      <c r="AA11779" s="33"/>
    </row>
    <row r="11780" spans="27:27" hidden="1">
      <c r="AA11780" s="33"/>
    </row>
    <row r="11781" spans="27:27" hidden="1">
      <c r="AA11781" s="33"/>
    </row>
    <row r="11782" spans="27:27" hidden="1">
      <c r="AA11782" s="33"/>
    </row>
    <row r="11783" spans="27:27" hidden="1">
      <c r="AA11783" s="33"/>
    </row>
    <row r="11784" spans="27:27" hidden="1">
      <c r="AA11784" s="33"/>
    </row>
    <row r="11785" spans="27:27" hidden="1">
      <c r="AA11785" s="33"/>
    </row>
    <row r="11786" spans="27:27" hidden="1">
      <c r="AA11786" s="33"/>
    </row>
    <row r="11787" spans="27:27" hidden="1">
      <c r="AA11787" s="33"/>
    </row>
    <row r="11788" spans="27:27" hidden="1">
      <c r="AA11788" s="33"/>
    </row>
    <row r="11789" spans="27:27" hidden="1">
      <c r="AA11789" s="33"/>
    </row>
    <row r="11790" spans="27:27" hidden="1">
      <c r="AA11790" s="33"/>
    </row>
    <row r="11791" spans="27:27" hidden="1">
      <c r="AA11791" s="33"/>
    </row>
    <row r="11792" spans="27:27" hidden="1">
      <c r="AA11792" s="33"/>
    </row>
    <row r="11793" spans="27:27" hidden="1">
      <c r="AA11793" s="33"/>
    </row>
    <row r="11794" spans="27:27" hidden="1">
      <c r="AA11794" s="33"/>
    </row>
    <row r="11795" spans="27:27" hidden="1">
      <c r="AA11795" s="33"/>
    </row>
    <row r="11796" spans="27:27" hidden="1">
      <c r="AA11796" s="33"/>
    </row>
    <row r="11797" spans="27:27" hidden="1">
      <c r="AA11797" s="33"/>
    </row>
    <row r="11798" spans="27:27" hidden="1">
      <c r="AA11798" s="33"/>
    </row>
    <row r="11799" spans="27:27" hidden="1">
      <c r="AA11799" s="33"/>
    </row>
    <row r="11800" spans="27:27" hidden="1">
      <c r="AA11800" s="33"/>
    </row>
    <row r="11801" spans="27:27" hidden="1">
      <c r="AA11801" s="33"/>
    </row>
    <row r="11802" spans="27:27" hidden="1">
      <c r="AA11802" s="33"/>
    </row>
    <row r="11803" spans="27:27" hidden="1">
      <c r="AA11803" s="33"/>
    </row>
    <row r="11804" spans="27:27" hidden="1">
      <c r="AA11804" s="33"/>
    </row>
    <row r="11805" spans="27:27" hidden="1">
      <c r="AA11805" s="33"/>
    </row>
    <row r="11806" spans="27:27" hidden="1">
      <c r="AA11806" s="33"/>
    </row>
    <row r="11807" spans="27:27" hidden="1">
      <c r="AA11807" s="33"/>
    </row>
    <row r="11808" spans="27:27" hidden="1">
      <c r="AA11808" s="33"/>
    </row>
    <row r="11809" spans="27:27" hidden="1">
      <c r="AA11809" s="33"/>
    </row>
    <row r="11810" spans="27:27" hidden="1">
      <c r="AA11810" s="33"/>
    </row>
    <row r="11811" spans="27:27" hidden="1">
      <c r="AA11811" s="33"/>
    </row>
    <row r="11812" spans="27:27" hidden="1">
      <c r="AA11812" s="33"/>
    </row>
    <row r="11813" spans="27:27" hidden="1">
      <c r="AA11813" s="33"/>
    </row>
    <row r="11814" spans="27:27" hidden="1">
      <c r="AA11814" s="33"/>
    </row>
    <row r="11815" spans="27:27" hidden="1">
      <c r="AA11815" s="33"/>
    </row>
    <row r="11816" spans="27:27" hidden="1">
      <c r="AA11816" s="33"/>
    </row>
    <row r="11817" spans="27:27" hidden="1">
      <c r="AA11817" s="33"/>
    </row>
    <row r="11818" spans="27:27" hidden="1">
      <c r="AA11818" s="33"/>
    </row>
    <row r="11819" spans="27:27" hidden="1">
      <c r="AA11819" s="33"/>
    </row>
    <row r="11820" spans="27:27" hidden="1">
      <c r="AA11820" s="33"/>
    </row>
    <row r="11821" spans="27:27" hidden="1">
      <c r="AA11821" s="33"/>
    </row>
    <row r="11822" spans="27:27" hidden="1">
      <c r="AA11822" s="33"/>
    </row>
    <row r="11823" spans="27:27" hidden="1">
      <c r="AA11823" s="33"/>
    </row>
    <row r="11824" spans="27:27" hidden="1">
      <c r="AA11824" s="33"/>
    </row>
    <row r="11825" spans="27:27" hidden="1">
      <c r="AA11825" s="33"/>
    </row>
    <row r="11826" spans="27:27" hidden="1">
      <c r="AA11826" s="33"/>
    </row>
    <row r="11827" spans="27:27" hidden="1">
      <c r="AA11827" s="33"/>
    </row>
    <row r="11828" spans="27:27" hidden="1">
      <c r="AA11828" s="33"/>
    </row>
    <row r="11829" spans="27:27" hidden="1">
      <c r="AA11829" s="33"/>
    </row>
    <row r="11830" spans="27:27" hidden="1">
      <c r="AA11830" s="33"/>
    </row>
    <row r="11831" spans="27:27" hidden="1">
      <c r="AA11831" s="33"/>
    </row>
    <row r="11832" spans="27:27" hidden="1">
      <c r="AA11832" s="33"/>
    </row>
    <row r="11833" spans="27:27" hidden="1">
      <c r="AA11833" s="33"/>
    </row>
    <row r="11834" spans="27:27" hidden="1">
      <c r="AA11834" s="33"/>
    </row>
    <row r="11835" spans="27:27" hidden="1">
      <c r="AA11835" s="33"/>
    </row>
    <row r="11836" spans="27:27" hidden="1">
      <c r="AA11836" s="33"/>
    </row>
    <row r="11837" spans="27:27" hidden="1">
      <c r="AA11837" s="33"/>
    </row>
    <row r="11838" spans="27:27" hidden="1">
      <c r="AA11838" s="33"/>
    </row>
    <row r="11839" spans="27:27" hidden="1">
      <c r="AA11839" s="33"/>
    </row>
    <row r="11840" spans="27:27" hidden="1">
      <c r="AA11840" s="33"/>
    </row>
    <row r="11841" spans="27:27" hidden="1">
      <c r="AA11841" s="33"/>
    </row>
    <row r="11842" spans="27:27" hidden="1">
      <c r="AA11842" s="33"/>
    </row>
    <row r="11843" spans="27:27" hidden="1">
      <c r="AA11843" s="33"/>
    </row>
    <row r="11844" spans="27:27" hidden="1">
      <c r="AA11844" s="33"/>
    </row>
    <row r="11845" spans="27:27" hidden="1">
      <c r="AA11845" s="33"/>
    </row>
    <row r="11846" spans="27:27" hidden="1">
      <c r="AA11846" s="33"/>
    </row>
    <row r="11847" spans="27:27" hidden="1">
      <c r="AA11847" s="33"/>
    </row>
    <row r="11848" spans="27:27" hidden="1">
      <c r="AA11848" s="33"/>
    </row>
    <row r="11849" spans="27:27" hidden="1">
      <c r="AA11849" s="33"/>
    </row>
    <row r="11850" spans="27:27" hidden="1">
      <c r="AA11850" s="33"/>
    </row>
    <row r="11851" spans="27:27" hidden="1">
      <c r="AA11851" s="33"/>
    </row>
    <row r="11852" spans="27:27" hidden="1">
      <c r="AA11852" s="33"/>
    </row>
    <row r="11853" spans="27:27" hidden="1">
      <c r="AA11853" s="33"/>
    </row>
    <row r="11854" spans="27:27" hidden="1">
      <c r="AA11854" s="33"/>
    </row>
    <row r="11855" spans="27:27" hidden="1">
      <c r="AA11855" s="33"/>
    </row>
    <row r="11856" spans="27:27" hidden="1">
      <c r="AA11856" s="33"/>
    </row>
    <row r="11857" spans="27:27" hidden="1">
      <c r="AA11857" s="33"/>
    </row>
    <row r="11858" spans="27:27" hidden="1">
      <c r="AA11858" s="33"/>
    </row>
    <row r="11859" spans="27:27" hidden="1">
      <c r="AA11859" s="33"/>
    </row>
    <row r="11860" spans="27:27" hidden="1">
      <c r="AA11860" s="33"/>
    </row>
    <row r="11861" spans="27:27" hidden="1">
      <c r="AA11861" s="33"/>
    </row>
    <row r="11862" spans="27:27" hidden="1">
      <c r="AA11862" s="33"/>
    </row>
    <row r="11863" spans="27:27" hidden="1">
      <c r="AA11863" s="33"/>
    </row>
    <row r="11864" spans="27:27" hidden="1">
      <c r="AA11864" s="33"/>
    </row>
    <row r="11865" spans="27:27" hidden="1">
      <c r="AA11865" s="33"/>
    </row>
    <row r="11866" spans="27:27" hidden="1">
      <c r="AA11866" s="33"/>
    </row>
    <row r="11867" spans="27:27" hidden="1">
      <c r="AA11867" s="33"/>
    </row>
    <row r="11868" spans="27:27" hidden="1">
      <c r="AA11868" s="33"/>
    </row>
    <row r="11869" spans="27:27" hidden="1">
      <c r="AA11869" s="33"/>
    </row>
    <row r="11870" spans="27:27" hidden="1">
      <c r="AA11870" s="33"/>
    </row>
    <row r="11871" spans="27:27" hidden="1">
      <c r="AA11871" s="33"/>
    </row>
    <row r="11872" spans="27:27" hidden="1">
      <c r="AA11872" s="33"/>
    </row>
    <row r="11873" spans="27:27" hidden="1">
      <c r="AA11873" s="33"/>
    </row>
    <row r="11874" spans="27:27" hidden="1">
      <c r="AA11874" s="33"/>
    </row>
    <row r="11875" spans="27:27" hidden="1">
      <c r="AA11875" s="33"/>
    </row>
    <row r="11876" spans="27:27" hidden="1">
      <c r="AA11876" s="33"/>
    </row>
    <row r="11877" spans="27:27" hidden="1">
      <c r="AA11877" s="33"/>
    </row>
    <row r="11878" spans="27:27" hidden="1">
      <c r="AA11878" s="33"/>
    </row>
    <row r="11879" spans="27:27" hidden="1">
      <c r="AA11879" s="33"/>
    </row>
    <row r="11880" spans="27:27" hidden="1">
      <c r="AA11880" s="33"/>
    </row>
    <row r="11881" spans="27:27" hidden="1">
      <c r="AA11881" s="33"/>
    </row>
    <row r="11882" spans="27:27" hidden="1">
      <c r="AA11882" s="33"/>
    </row>
    <row r="11883" spans="27:27" hidden="1">
      <c r="AA11883" s="33"/>
    </row>
    <row r="11884" spans="27:27" hidden="1">
      <c r="AA11884" s="33"/>
    </row>
    <row r="11885" spans="27:27" hidden="1">
      <c r="AA11885" s="33"/>
    </row>
    <row r="11886" spans="27:27" hidden="1">
      <c r="AA11886" s="33"/>
    </row>
    <row r="11887" spans="27:27" hidden="1">
      <c r="AA11887" s="33"/>
    </row>
    <row r="11888" spans="27:27" hidden="1">
      <c r="AA11888" s="33"/>
    </row>
    <row r="11889" spans="27:27" hidden="1">
      <c r="AA11889" s="33"/>
    </row>
    <row r="11890" spans="27:27" hidden="1">
      <c r="AA11890" s="33"/>
    </row>
    <row r="11891" spans="27:27" hidden="1">
      <c r="AA11891" s="33"/>
    </row>
    <row r="11892" spans="27:27" hidden="1">
      <c r="AA11892" s="33"/>
    </row>
    <row r="11893" spans="27:27" hidden="1">
      <c r="AA11893" s="33"/>
    </row>
    <row r="11894" spans="27:27" hidden="1">
      <c r="AA11894" s="33"/>
    </row>
    <row r="11895" spans="27:27" hidden="1">
      <c r="AA11895" s="33"/>
    </row>
    <row r="11896" spans="27:27" hidden="1">
      <c r="AA11896" s="33"/>
    </row>
    <row r="11897" spans="27:27" hidden="1">
      <c r="AA11897" s="33"/>
    </row>
    <row r="11898" spans="27:27" hidden="1">
      <c r="AA11898" s="33"/>
    </row>
    <row r="11899" spans="27:27" hidden="1">
      <c r="AA11899" s="33"/>
    </row>
    <row r="11900" spans="27:27" hidden="1">
      <c r="AA11900" s="33"/>
    </row>
    <row r="11901" spans="27:27" hidden="1">
      <c r="AA11901" s="33"/>
    </row>
    <row r="11902" spans="27:27" hidden="1">
      <c r="AA11902" s="33"/>
    </row>
    <row r="11903" spans="27:27" hidden="1">
      <c r="AA11903" s="33"/>
    </row>
    <row r="11904" spans="27:27" hidden="1">
      <c r="AA11904" s="33"/>
    </row>
    <row r="11905" spans="27:27" hidden="1">
      <c r="AA11905" s="33"/>
    </row>
    <row r="11906" spans="27:27" hidden="1">
      <c r="AA11906" s="33"/>
    </row>
    <row r="11907" spans="27:27" hidden="1">
      <c r="AA11907" s="33"/>
    </row>
    <row r="11908" spans="27:27" hidden="1">
      <c r="AA11908" s="33"/>
    </row>
    <row r="11909" spans="27:27" hidden="1">
      <c r="AA11909" s="33"/>
    </row>
    <row r="11910" spans="27:27" hidden="1">
      <c r="AA11910" s="33"/>
    </row>
    <row r="11911" spans="27:27" hidden="1">
      <c r="AA11911" s="33"/>
    </row>
    <row r="11912" spans="27:27" hidden="1">
      <c r="AA11912" s="33"/>
    </row>
    <row r="11913" spans="27:27" hidden="1">
      <c r="AA11913" s="33"/>
    </row>
    <row r="11914" spans="27:27" hidden="1">
      <c r="AA11914" s="33"/>
    </row>
    <row r="11915" spans="27:27" hidden="1">
      <c r="AA11915" s="33"/>
    </row>
    <row r="11916" spans="27:27" hidden="1">
      <c r="AA11916" s="33"/>
    </row>
    <row r="11917" spans="27:27" hidden="1">
      <c r="AA11917" s="33"/>
    </row>
    <row r="11918" spans="27:27" hidden="1">
      <c r="AA11918" s="33"/>
    </row>
    <row r="11919" spans="27:27" hidden="1">
      <c r="AA11919" s="33"/>
    </row>
    <row r="11920" spans="27:27" hidden="1">
      <c r="AA11920" s="33"/>
    </row>
    <row r="11921" spans="27:27" hidden="1">
      <c r="AA11921" s="33"/>
    </row>
    <row r="11922" spans="27:27" hidden="1">
      <c r="AA11922" s="33"/>
    </row>
    <row r="11923" spans="27:27" hidden="1">
      <c r="AA11923" s="33"/>
    </row>
    <row r="11924" spans="27:27" hidden="1">
      <c r="AA11924" s="33"/>
    </row>
    <row r="11925" spans="27:27" hidden="1">
      <c r="AA11925" s="33"/>
    </row>
    <row r="11926" spans="27:27" hidden="1">
      <c r="AA11926" s="33"/>
    </row>
    <row r="11927" spans="27:27" hidden="1">
      <c r="AA11927" s="33"/>
    </row>
    <row r="11928" spans="27:27" hidden="1">
      <c r="AA11928" s="33"/>
    </row>
    <row r="11929" spans="27:27" hidden="1">
      <c r="AA11929" s="33"/>
    </row>
    <row r="11930" spans="27:27" hidden="1">
      <c r="AA11930" s="33"/>
    </row>
    <row r="11931" spans="27:27" hidden="1">
      <c r="AA11931" s="33"/>
    </row>
    <row r="11932" spans="27:27" hidden="1">
      <c r="AA11932" s="33"/>
    </row>
    <row r="11933" spans="27:27" hidden="1">
      <c r="AA11933" s="33"/>
    </row>
    <row r="11934" spans="27:27" hidden="1">
      <c r="AA11934" s="33"/>
    </row>
    <row r="11935" spans="27:27" hidden="1">
      <c r="AA11935" s="33"/>
    </row>
    <row r="11936" spans="27:27" hidden="1">
      <c r="AA11936" s="33"/>
    </row>
    <row r="11937" spans="27:27" hidden="1">
      <c r="AA11937" s="33"/>
    </row>
    <row r="11938" spans="27:27" hidden="1">
      <c r="AA11938" s="33"/>
    </row>
    <row r="11939" spans="27:27" hidden="1">
      <c r="AA11939" s="33"/>
    </row>
    <row r="11940" spans="27:27" hidden="1">
      <c r="AA11940" s="33"/>
    </row>
    <row r="11941" spans="27:27" hidden="1">
      <c r="AA11941" s="33"/>
    </row>
    <row r="11942" spans="27:27" hidden="1">
      <c r="AA11942" s="33"/>
    </row>
    <row r="11943" spans="27:27" hidden="1">
      <c r="AA11943" s="33"/>
    </row>
    <row r="11944" spans="27:27" hidden="1">
      <c r="AA11944" s="33"/>
    </row>
    <row r="11945" spans="27:27" hidden="1">
      <c r="AA11945" s="33"/>
    </row>
    <row r="11946" spans="27:27" hidden="1">
      <c r="AA11946" s="33"/>
    </row>
    <row r="11947" spans="27:27" hidden="1">
      <c r="AA11947" s="33"/>
    </row>
    <row r="11948" spans="27:27" hidden="1">
      <c r="AA11948" s="33"/>
    </row>
    <row r="11949" spans="27:27" hidden="1">
      <c r="AA11949" s="33"/>
    </row>
    <row r="11950" spans="27:27" hidden="1">
      <c r="AA11950" s="33"/>
    </row>
    <row r="11951" spans="27:27" hidden="1">
      <c r="AA11951" s="33"/>
    </row>
    <row r="11952" spans="27:27" hidden="1">
      <c r="AA11952" s="33"/>
    </row>
    <row r="11953" spans="27:27" hidden="1">
      <c r="AA11953" s="33"/>
    </row>
    <row r="11954" spans="27:27" hidden="1">
      <c r="AA11954" s="33"/>
    </row>
    <row r="11955" spans="27:27" hidden="1">
      <c r="AA11955" s="33"/>
    </row>
    <row r="11956" spans="27:27" hidden="1">
      <c r="AA11956" s="33"/>
    </row>
    <row r="11957" spans="27:27" hidden="1">
      <c r="AA11957" s="33"/>
    </row>
    <row r="11958" spans="27:27" hidden="1">
      <c r="AA11958" s="33"/>
    </row>
    <row r="11959" spans="27:27" hidden="1">
      <c r="AA11959" s="33"/>
    </row>
    <row r="11960" spans="27:27" hidden="1">
      <c r="AA11960" s="33"/>
    </row>
    <row r="11961" spans="27:27" hidden="1">
      <c r="AA11961" s="33"/>
    </row>
    <row r="11962" spans="27:27" hidden="1">
      <c r="AA11962" s="33"/>
    </row>
    <row r="11963" spans="27:27" hidden="1">
      <c r="AA11963" s="33"/>
    </row>
    <row r="11964" spans="27:27" hidden="1">
      <c r="AA11964" s="33"/>
    </row>
    <row r="11965" spans="27:27" hidden="1">
      <c r="AA11965" s="33"/>
    </row>
    <row r="11966" spans="27:27" hidden="1">
      <c r="AA11966" s="33"/>
    </row>
    <row r="11967" spans="27:27" hidden="1">
      <c r="AA11967" s="33"/>
    </row>
    <row r="11968" spans="27:27" hidden="1">
      <c r="AA11968" s="33"/>
    </row>
    <row r="11969" spans="27:27" hidden="1">
      <c r="AA11969" s="33"/>
    </row>
    <row r="11970" spans="27:27" hidden="1">
      <c r="AA11970" s="33"/>
    </row>
    <row r="11971" spans="27:27" hidden="1">
      <c r="AA11971" s="33"/>
    </row>
    <row r="11972" spans="27:27" hidden="1">
      <c r="AA11972" s="33"/>
    </row>
    <row r="11973" spans="27:27" hidden="1">
      <c r="AA11973" s="33"/>
    </row>
    <row r="11974" spans="27:27" hidden="1">
      <c r="AA11974" s="33"/>
    </row>
    <row r="11975" spans="27:27" hidden="1">
      <c r="AA11975" s="33"/>
    </row>
    <row r="11976" spans="27:27" hidden="1">
      <c r="AA11976" s="33"/>
    </row>
    <row r="11977" spans="27:27" hidden="1">
      <c r="AA11977" s="33"/>
    </row>
    <row r="11978" spans="27:27" hidden="1">
      <c r="AA11978" s="33"/>
    </row>
    <row r="11979" spans="27:27" hidden="1">
      <c r="AA11979" s="33"/>
    </row>
    <row r="11980" spans="27:27" hidden="1">
      <c r="AA11980" s="33"/>
    </row>
    <row r="11981" spans="27:27" hidden="1">
      <c r="AA11981" s="33"/>
    </row>
    <row r="11982" spans="27:27" hidden="1">
      <c r="AA11982" s="33"/>
    </row>
    <row r="11983" spans="27:27" hidden="1">
      <c r="AA11983" s="33"/>
    </row>
    <row r="11984" spans="27:27" hidden="1">
      <c r="AA11984" s="33"/>
    </row>
    <row r="11985" spans="27:27" hidden="1">
      <c r="AA11985" s="33"/>
    </row>
    <row r="11986" spans="27:27" hidden="1">
      <c r="AA11986" s="33"/>
    </row>
    <row r="11987" spans="27:27" hidden="1">
      <c r="AA11987" s="33"/>
    </row>
    <row r="11988" spans="27:27" hidden="1">
      <c r="AA11988" s="33"/>
    </row>
    <row r="11989" spans="27:27" hidden="1">
      <c r="AA11989" s="33"/>
    </row>
    <row r="11990" spans="27:27" hidden="1">
      <c r="AA11990" s="33"/>
    </row>
    <row r="11991" spans="27:27" hidden="1">
      <c r="AA11991" s="33"/>
    </row>
    <row r="11992" spans="27:27" hidden="1">
      <c r="AA11992" s="33"/>
    </row>
    <row r="11993" spans="27:27" hidden="1">
      <c r="AA11993" s="33"/>
    </row>
    <row r="11994" spans="27:27" hidden="1">
      <c r="AA11994" s="33"/>
    </row>
    <row r="11995" spans="27:27" hidden="1">
      <c r="AA11995" s="33"/>
    </row>
    <row r="11996" spans="27:27" hidden="1">
      <c r="AA11996" s="33"/>
    </row>
    <row r="11997" spans="27:27" hidden="1">
      <c r="AA11997" s="33"/>
    </row>
    <row r="11998" spans="27:27" hidden="1">
      <c r="AA11998" s="33"/>
    </row>
    <row r="11999" spans="27:27" hidden="1">
      <c r="AA11999" s="33"/>
    </row>
    <row r="12000" spans="27:27" hidden="1">
      <c r="AA12000" s="33"/>
    </row>
    <row r="12001" spans="27:27" hidden="1">
      <c r="AA12001" s="33"/>
    </row>
    <row r="12002" spans="27:27" hidden="1">
      <c r="AA12002" s="33"/>
    </row>
    <row r="12003" spans="27:27" hidden="1">
      <c r="AA12003" s="33"/>
    </row>
    <row r="12004" spans="27:27" hidden="1">
      <c r="AA12004" s="33"/>
    </row>
    <row r="12005" spans="27:27" hidden="1">
      <c r="AA12005" s="33"/>
    </row>
    <row r="12006" spans="27:27" hidden="1">
      <c r="AA12006" s="33"/>
    </row>
    <row r="12007" spans="27:27" hidden="1">
      <c r="AA12007" s="33"/>
    </row>
    <row r="12008" spans="27:27" hidden="1">
      <c r="AA12008" s="33"/>
    </row>
    <row r="12009" spans="27:27" hidden="1">
      <c r="AA12009" s="33"/>
    </row>
    <row r="12010" spans="27:27" hidden="1">
      <c r="AA12010" s="33"/>
    </row>
    <row r="12011" spans="27:27" hidden="1">
      <c r="AA12011" s="33"/>
    </row>
    <row r="12012" spans="27:27" hidden="1">
      <c r="AA12012" s="33"/>
    </row>
    <row r="12013" spans="27:27" hidden="1">
      <c r="AA12013" s="33"/>
    </row>
    <row r="12014" spans="27:27" hidden="1">
      <c r="AA12014" s="33"/>
    </row>
    <row r="12015" spans="27:27" hidden="1">
      <c r="AA12015" s="33"/>
    </row>
    <row r="12016" spans="27:27" hidden="1">
      <c r="AA12016" s="33"/>
    </row>
    <row r="12017" spans="27:27" hidden="1">
      <c r="AA12017" s="33"/>
    </row>
    <row r="12018" spans="27:27" hidden="1">
      <c r="AA12018" s="33"/>
    </row>
    <row r="12019" spans="27:27" hidden="1">
      <c r="AA12019" s="33"/>
    </row>
    <row r="12020" spans="27:27" hidden="1">
      <c r="AA12020" s="33"/>
    </row>
    <row r="12021" spans="27:27" hidden="1">
      <c r="AA12021" s="33"/>
    </row>
    <row r="12022" spans="27:27" hidden="1">
      <c r="AA12022" s="33"/>
    </row>
    <row r="12023" spans="27:27" hidden="1">
      <c r="AA12023" s="33"/>
    </row>
    <row r="12024" spans="27:27" hidden="1">
      <c r="AA12024" s="33"/>
    </row>
    <row r="12025" spans="27:27" hidden="1">
      <c r="AA12025" s="33"/>
    </row>
    <row r="12026" spans="27:27" hidden="1">
      <c r="AA12026" s="33"/>
    </row>
    <row r="12027" spans="27:27" hidden="1">
      <c r="AA12027" s="33"/>
    </row>
    <row r="12028" spans="27:27" hidden="1">
      <c r="AA12028" s="33"/>
    </row>
    <row r="12029" spans="27:27" hidden="1">
      <c r="AA12029" s="33"/>
    </row>
    <row r="12030" spans="27:27" hidden="1">
      <c r="AA12030" s="33"/>
    </row>
    <row r="12031" spans="27:27" hidden="1">
      <c r="AA12031" s="33"/>
    </row>
    <row r="12032" spans="27:27" hidden="1">
      <c r="AA12032" s="33"/>
    </row>
    <row r="12033" spans="27:27" hidden="1">
      <c r="AA12033" s="33"/>
    </row>
    <row r="12034" spans="27:27" hidden="1">
      <c r="AA12034" s="33"/>
    </row>
    <row r="12035" spans="27:27" hidden="1">
      <c r="AA12035" s="33"/>
    </row>
    <row r="12036" spans="27:27" hidden="1">
      <c r="AA12036" s="33"/>
    </row>
    <row r="12037" spans="27:27" hidden="1">
      <c r="AA12037" s="33"/>
    </row>
    <row r="12038" spans="27:27" hidden="1">
      <c r="AA12038" s="33"/>
    </row>
    <row r="12039" spans="27:27" hidden="1">
      <c r="AA12039" s="33"/>
    </row>
    <row r="12040" spans="27:27" hidden="1">
      <c r="AA12040" s="33"/>
    </row>
    <row r="12041" spans="27:27" hidden="1">
      <c r="AA12041" s="33"/>
    </row>
    <row r="12042" spans="27:27" hidden="1">
      <c r="AA12042" s="33"/>
    </row>
    <row r="12043" spans="27:27" hidden="1">
      <c r="AA12043" s="33"/>
    </row>
    <row r="12044" spans="27:27" hidden="1">
      <c r="AA12044" s="33"/>
    </row>
    <row r="12045" spans="27:27" hidden="1">
      <c r="AA12045" s="33"/>
    </row>
    <row r="12046" spans="27:27" hidden="1">
      <c r="AA12046" s="33"/>
    </row>
    <row r="12047" spans="27:27" hidden="1">
      <c r="AA12047" s="33"/>
    </row>
    <row r="12048" spans="27:27" hidden="1">
      <c r="AA12048" s="33"/>
    </row>
    <row r="12049" spans="27:27" hidden="1">
      <c r="AA12049" s="33"/>
    </row>
    <row r="12050" spans="27:27" hidden="1">
      <c r="AA12050" s="33"/>
    </row>
    <row r="12051" spans="27:27" hidden="1">
      <c r="AA12051" s="33"/>
    </row>
    <row r="12052" spans="27:27" hidden="1">
      <c r="AA12052" s="33"/>
    </row>
    <row r="12053" spans="27:27" hidden="1">
      <c r="AA12053" s="33"/>
    </row>
    <row r="12054" spans="27:27" hidden="1">
      <c r="AA12054" s="33"/>
    </row>
    <row r="12055" spans="27:27" hidden="1">
      <c r="AA12055" s="33"/>
    </row>
    <row r="12056" spans="27:27" hidden="1">
      <c r="AA12056" s="33"/>
    </row>
    <row r="12057" spans="27:27" hidden="1">
      <c r="AA12057" s="33"/>
    </row>
    <row r="12058" spans="27:27" hidden="1">
      <c r="AA12058" s="33"/>
    </row>
    <row r="12059" spans="27:27" hidden="1">
      <c r="AA12059" s="33"/>
    </row>
    <row r="12060" spans="27:27" hidden="1">
      <c r="AA12060" s="33"/>
    </row>
    <row r="12061" spans="27:27" hidden="1">
      <c r="AA12061" s="33"/>
    </row>
    <row r="12062" spans="27:27" hidden="1">
      <c r="AA12062" s="33"/>
    </row>
    <row r="12063" spans="27:27" hidden="1">
      <c r="AA12063" s="33"/>
    </row>
    <row r="12064" spans="27:27" hidden="1">
      <c r="AA12064" s="33"/>
    </row>
    <row r="12065" spans="27:27" hidden="1">
      <c r="AA12065" s="33"/>
    </row>
    <row r="12066" spans="27:27" hidden="1">
      <c r="AA12066" s="33"/>
    </row>
    <row r="12067" spans="27:27" hidden="1">
      <c r="AA12067" s="33"/>
    </row>
    <row r="12068" spans="27:27" hidden="1">
      <c r="AA12068" s="33"/>
    </row>
    <row r="12069" spans="27:27" hidden="1">
      <c r="AA12069" s="33"/>
    </row>
    <row r="12070" spans="27:27" hidden="1">
      <c r="AA12070" s="33"/>
    </row>
    <row r="12071" spans="27:27" hidden="1">
      <c r="AA12071" s="33"/>
    </row>
    <row r="12072" spans="27:27" hidden="1">
      <c r="AA12072" s="33"/>
    </row>
    <row r="12073" spans="27:27" hidden="1">
      <c r="AA12073" s="33"/>
    </row>
    <row r="12074" spans="27:27" hidden="1">
      <c r="AA12074" s="33"/>
    </row>
    <row r="12075" spans="27:27" hidden="1">
      <c r="AA12075" s="33"/>
    </row>
    <row r="12076" spans="27:27" hidden="1">
      <c r="AA12076" s="33"/>
    </row>
    <row r="12077" spans="27:27" hidden="1">
      <c r="AA12077" s="33"/>
    </row>
    <row r="12078" spans="27:27" hidden="1">
      <c r="AA12078" s="33"/>
    </row>
    <row r="12079" spans="27:27" hidden="1">
      <c r="AA12079" s="33"/>
    </row>
    <row r="12080" spans="27:27" hidden="1">
      <c r="AA12080" s="33"/>
    </row>
    <row r="12081" spans="27:27" hidden="1">
      <c r="AA12081" s="33"/>
    </row>
    <row r="12082" spans="27:27" hidden="1">
      <c r="AA12082" s="33"/>
    </row>
    <row r="12083" spans="27:27" hidden="1">
      <c r="AA12083" s="33"/>
    </row>
    <row r="12084" spans="27:27" hidden="1">
      <c r="AA12084" s="33"/>
    </row>
    <row r="12085" spans="27:27" hidden="1">
      <c r="AA12085" s="33"/>
    </row>
    <row r="12086" spans="27:27" hidden="1">
      <c r="AA12086" s="33"/>
    </row>
    <row r="12087" spans="27:27" hidden="1">
      <c r="AA12087" s="33"/>
    </row>
    <row r="12088" spans="27:27" hidden="1">
      <c r="AA12088" s="33"/>
    </row>
    <row r="12089" spans="27:27" hidden="1">
      <c r="AA12089" s="33"/>
    </row>
    <row r="12090" spans="27:27" hidden="1">
      <c r="AA12090" s="33"/>
    </row>
    <row r="12091" spans="27:27" hidden="1">
      <c r="AA12091" s="33"/>
    </row>
    <row r="12092" spans="27:27" hidden="1">
      <c r="AA12092" s="33"/>
    </row>
    <row r="12093" spans="27:27" hidden="1">
      <c r="AA12093" s="33"/>
    </row>
    <row r="12094" spans="27:27" hidden="1">
      <c r="AA12094" s="33"/>
    </row>
    <row r="12095" spans="27:27" hidden="1">
      <c r="AA12095" s="33"/>
    </row>
    <row r="12096" spans="27:27" hidden="1">
      <c r="AA12096" s="33"/>
    </row>
    <row r="12097" spans="27:27" hidden="1">
      <c r="AA12097" s="33"/>
    </row>
    <row r="12098" spans="27:27" hidden="1">
      <c r="AA12098" s="33"/>
    </row>
    <row r="12099" spans="27:27" hidden="1">
      <c r="AA12099" s="33"/>
    </row>
    <row r="12100" spans="27:27" hidden="1">
      <c r="AA12100" s="33"/>
    </row>
    <row r="12101" spans="27:27" hidden="1">
      <c r="AA12101" s="33"/>
    </row>
    <row r="12102" spans="27:27" hidden="1">
      <c r="AA12102" s="33"/>
    </row>
    <row r="12103" spans="27:27" hidden="1">
      <c r="AA12103" s="33"/>
    </row>
    <row r="12104" spans="27:27" hidden="1">
      <c r="AA12104" s="33"/>
    </row>
    <row r="12105" spans="27:27" hidden="1">
      <c r="AA12105" s="33"/>
    </row>
    <row r="12106" spans="27:27" hidden="1">
      <c r="AA12106" s="33"/>
    </row>
    <row r="12107" spans="27:27" hidden="1">
      <c r="AA12107" s="33"/>
    </row>
    <row r="12108" spans="27:27" hidden="1">
      <c r="AA12108" s="33"/>
    </row>
    <row r="12109" spans="27:27" hidden="1">
      <c r="AA12109" s="33"/>
    </row>
    <row r="12110" spans="27:27" hidden="1">
      <c r="AA12110" s="33"/>
    </row>
    <row r="12111" spans="27:27" hidden="1">
      <c r="AA12111" s="33"/>
    </row>
    <row r="12112" spans="27:27" hidden="1">
      <c r="AA12112" s="33"/>
    </row>
    <row r="12113" spans="27:27" hidden="1">
      <c r="AA12113" s="33"/>
    </row>
    <row r="12114" spans="27:27" hidden="1">
      <c r="AA12114" s="33"/>
    </row>
    <row r="12115" spans="27:27" hidden="1">
      <c r="AA12115" s="33"/>
    </row>
    <row r="12116" spans="27:27" hidden="1">
      <c r="AA12116" s="33"/>
    </row>
    <row r="12117" spans="27:27" hidden="1">
      <c r="AA12117" s="33"/>
    </row>
    <row r="12118" spans="27:27" hidden="1">
      <c r="AA12118" s="33"/>
    </row>
    <row r="12119" spans="27:27" hidden="1">
      <c r="AA12119" s="33"/>
    </row>
    <row r="12120" spans="27:27" hidden="1">
      <c r="AA12120" s="33"/>
    </row>
    <row r="12121" spans="27:27" hidden="1">
      <c r="AA12121" s="33"/>
    </row>
    <row r="12122" spans="27:27" hidden="1">
      <c r="AA12122" s="33"/>
    </row>
    <row r="12123" spans="27:27" hidden="1">
      <c r="AA12123" s="33"/>
    </row>
    <row r="12124" spans="27:27" hidden="1">
      <c r="AA12124" s="33"/>
    </row>
    <row r="12125" spans="27:27" hidden="1">
      <c r="AA12125" s="33"/>
    </row>
    <row r="12126" spans="27:27" hidden="1">
      <c r="AA12126" s="33"/>
    </row>
    <row r="12127" spans="27:27" hidden="1">
      <c r="AA12127" s="33"/>
    </row>
    <row r="12128" spans="27:27" hidden="1">
      <c r="AA12128" s="33"/>
    </row>
    <row r="12129" spans="27:27" hidden="1">
      <c r="AA12129" s="33"/>
    </row>
    <row r="12130" spans="27:27" hidden="1">
      <c r="AA12130" s="33"/>
    </row>
    <row r="12131" spans="27:27" hidden="1">
      <c r="AA12131" s="33"/>
    </row>
    <row r="12132" spans="27:27" hidden="1">
      <c r="AA12132" s="33"/>
    </row>
    <row r="12133" spans="27:27" hidden="1">
      <c r="AA12133" s="33"/>
    </row>
    <row r="12134" spans="27:27" hidden="1">
      <c r="AA12134" s="33"/>
    </row>
    <row r="12135" spans="27:27" hidden="1">
      <c r="AA12135" s="33"/>
    </row>
    <row r="12136" spans="27:27" hidden="1">
      <c r="AA12136" s="33"/>
    </row>
    <row r="12137" spans="27:27" hidden="1">
      <c r="AA12137" s="33"/>
    </row>
    <row r="12138" spans="27:27" hidden="1">
      <c r="AA12138" s="33"/>
    </row>
    <row r="12139" spans="27:27" hidden="1">
      <c r="AA12139" s="33"/>
    </row>
    <row r="12140" spans="27:27" hidden="1">
      <c r="AA12140" s="33"/>
    </row>
    <row r="12141" spans="27:27" hidden="1">
      <c r="AA12141" s="33"/>
    </row>
    <row r="12142" spans="27:27" hidden="1">
      <c r="AA12142" s="33"/>
    </row>
    <row r="12143" spans="27:27" hidden="1">
      <c r="AA12143" s="33"/>
    </row>
    <row r="12144" spans="27:27" hidden="1">
      <c r="AA12144" s="33"/>
    </row>
    <row r="12145" spans="27:27" hidden="1">
      <c r="AA12145" s="33"/>
    </row>
    <row r="12146" spans="27:27" hidden="1">
      <c r="AA12146" s="33"/>
    </row>
    <row r="12147" spans="27:27" hidden="1">
      <c r="AA12147" s="33"/>
    </row>
    <row r="12148" spans="27:27" hidden="1">
      <c r="AA12148" s="33"/>
    </row>
    <row r="12149" spans="27:27" hidden="1">
      <c r="AA12149" s="33"/>
    </row>
    <row r="12150" spans="27:27" hidden="1">
      <c r="AA12150" s="33"/>
    </row>
    <row r="12151" spans="27:27" hidden="1">
      <c r="AA12151" s="33"/>
    </row>
    <row r="12152" spans="27:27" hidden="1">
      <c r="AA12152" s="33"/>
    </row>
    <row r="12153" spans="27:27" hidden="1">
      <c r="AA12153" s="33"/>
    </row>
    <row r="12154" spans="27:27" hidden="1">
      <c r="AA12154" s="33"/>
    </row>
    <row r="12155" spans="27:27" hidden="1">
      <c r="AA12155" s="33"/>
    </row>
    <row r="12156" spans="27:27" hidden="1">
      <c r="AA12156" s="33"/>
    </row>
    <row r="12157" spans="27:27" hidden="1">
      <c r="AA12157" s="33"/>
    </row>
    <row r="12158" spans="27:27" hidden="1">
      <c r="AA12158" s="33"/>
    </row>
    <row r="12159" spans="27:27" hidden="1">
      <c r="AA12159" s="33"/>
    </row>
    <row r="12160" spans="27:27" hidden="1">
      <c r="AA12160" s="33"/>
    </row>
    <row r="12161" spans="27:27" hidden="1">
      <c r="AA12161" s="33"/>
    </row>
    <row r="12162" spans="27:27" hidden="1">
      <c r="AA12162" s="33"/>
    </row>
    <row r="12163" spans="27:27" hidden="1">
      <c r="AA12163" s="33"/>
    </row>
    <row r="12164" spans="27:27" hidden="1">
      <c r="AA12164" s="33"/>
    </row>
    <row r="12165" spans="27:27" hidden="1">
      <c r="AA12165" s="33"/>
    </row>
    <row r="12166" spans="27:27" hidden="1">
      <c r="AA12166" s="33"/>
    </row>
    <row r="12167" spans="27:27" hidden="1">
      <c r="AA12167" s="33"/>
    </row>
    <row r="12168" spans="27:27" hidden="1">
      <c r="AA12168" s="33"/>
    </row>
    <row r="12169" spans="27:27" hidden="1">
      <c r="AA12169" s="33"/>
    </row>
    <row r="12170" spans="27:27" hidden="1">
      <c r="AA12170" s="33"/>
    </row>
    <row r="12171" spans="27:27" hidden="1">
      <c r="AA12171" s="33"/>
    </row>
    <row r="12172" spans="27:27" hidden="1">
      <c r="AA12172" s="33"/>
    </row>
    <row r="12173" spans="27:27" hidden="1">
      <c r="AA12173" s="33"/>
    </row>
    <row r="12174" spans="27:27" hidden="1">
      <c r="AA12174" s="33"/>
    </row>
    <row r="12175" spans="27:27" hidden="1">
      <c r="AA12175" s="33"/>
    </row>
    <row r="12176" spans="27:27" hidden="1">
      <c r="AA12176" s="33"/>
    </row>
    <row r="12177" spans="27:27" hidden="1">
      <c r="AA12177" s="33"/>
    </row>
    <row r="12178" spans="27:27" hidden="1">
      <c r="AA12178" s="33"/>
    </row>
    <row r="12179" spans="27:27" hidden="1">
      <c r="AA12179" s="33"/>
    </row>
    <row r="12180" spans="27:27" hidden="1">
      <c r="AA12180" s="33"/>
    </row>
    <row r="12181" spans="27:27" hidden="1">
      <c r="AA12181" s="33"/>
    </row>
    <row r="12182" spans="27:27" hidden="1">
      <c r="AA12182" s="33"/>
    </row>
    <row r="12183" spans="27:27" hidden="1">
      <c r="AA12183" s="33"/>
    </row>
    <row r="12184" spans="27:27" hidden="1">
      <c r="AA12184" s="33"/>
    </row>
    <row r="12185" spans="27:27" hidden="1">
      <c r="AA12185" s="33"/>
    </row>
    <row r="12186" spans="27:27" hidden="1">
      <c r="AA12186" s="33"/>
    </row>
    <row r="12187" spans="27:27" hidden="1">
      <c r="AA12187" s="33"/>
    </row>
    <row r="12188" spans="27:27" hidden="1">
      <c r="AA12188" s="33"/>
    </row>
    <row r="12189" spans="27:27" hidden="1">
      <c r="AA12189" s="33"/>
    </row>
    <row r="12190" spans="27:27" hidden="1">
      <c r="AA12190" s="33"/>
    </row>
    <row r="12191" spans="27:27" hidden="1">
      <c r="AA12191" s="33"/>
    </row>
    <row r="12192" spans="27:27" hidden="1">
      <c r="AA12192" s="33"/>
    </row>
    <row r="12193" spans="27:27" hidden="1">
      <c r="AA12193" s="33"/>
    </row>
    <row r="12194" spans="27:27" hidden="1">
      <c r="AA12194" s="33"/>
    </row>
    <row r="12195" spans="27:27" hidden="1">
      <c r="AA12195" s="33"/>
    </row>
    <row r="12196" spans="27:27" hidden="1">
      <c r="AA12196" s="33"/>
    </row>
    <row r="12197" spans="27:27" hidden="1">
      <c r="AA12197" s="33"/>
    </row>
    <row r="12198" spans="27:27" hidden="1">
      <c r="AA12198" s="33"/>
    </row>
    <row r="12199" spans="27:27" hidden="1">
      <c r="AA12199" s="33"/>
    </row>
    <row r="12200" spans="27:27" hidden="1">
      <c r="AA12200" s="33"/>
    </row>
    <row r="12201" spans="27:27" hidden="1">
      <c r="AA12201" s="33"/>
    </row>
    <row r="12202" spans="27:27" hidden="1">
      <c r="AA12202" s="33"/>
    </row>
    <row r="12203" spans="27:27" hidden="1">
      <c r="AA12203" s="33"/>
    </row>
    <row r="12204" spans="27:27" hidden="1">
      <c r="AA12204" s="33"/>
    </row>
    <row r="12205" spans="27:27" hidden="1">
      <c r="AA12205" s="33"/>
    </row>
    <row r="12206" spans="27:27" hidden="1">
      <c r="AA12206" s="33"/>
    </row>
    <row r="12207" spans="27:27" hidden="1">
      <c r="AA12207" s="33"/>
    </row>
    <row r="12208" spans="27:27" hidden="1">
      <c r="AA12208" s="33"/>
    </row>
    <row r="12209" spans="27:27" hidden="1">
      <c r="AA12209" s="33"/>
    </row>
    <row r="12210" spans="27:27" hidden="1">
      <c r="AA12210" s="33"/>
    </row>
    <row r="12211" spans="27:27" hidden="1">
      <c r="AA12211" s="33"/>
    </row>
    <row r="12212" spans="27:27" hidden="1">
      <c r="AA12212" s="33"/>
    </row>
    <row r="12213" spans="27:27" hidden="1">
      <c r="AA12213" s="33"/>
    </row>
    <row r="12214" spans="27:27" hidden="1">
      <c r="AA12214" s="33"/>
    </row>
    <row r="12215" spans="27:27" hidden="1">
      <c r="AA12215" s="33"/>
    </row>
    <row r="12216" spans="27:27" hidden="1">
      <c r="AA12216" s="33"/>
    </row>
    <row r="12217" spans="27:27" hidden="1">
      <c r="AA12217" s="33"/>
    </row>
    <row r="12218" spans="27:27" hidden="1">
      <c r="AA12218" s="33"/>
    </row>
    <row r="12219" spans="27:27" hidden="1">
      <c r="AA12219" s="33"/>
    </row>
    <row r="12220" spans="27:27" hidden="1">
      <c r="AA12220" s="33"/>
    </row>
    <row r="12221" spans="27:27" hidden="1">
      <c r="AA12221" s="33"/>
    </row>
    <row r="12222" spans="27:27" hidden="1">
      <c r="AA12222" s="33"/>
    </row>
    <row r="12223" spans="27:27" hidden="1">
      <c r="AA12223" s="33"/>
    </row>
    <row r="12224" spans="27:27" hidden="1">
      <c r="AA12224" s="33"/>
    </row>
    <row r="12225" spans="27:27" hidden="1">
      <c r="AA12225" s="33"/>
    </row>
    <row r="12226" spans="27:27" hidden="1">
      <c r="AA12226" s="33"/>
    </row>
    <row r="12227" spans="27:27" hidden="1">
      <c r="AA12227" s="33"/>
    </row>
    <row r="12228" spans="27:27" hidden="1">
      <c r="AA12228" s="33"/>
    </row>
    <row r="12229" spans="27:27" hidden="1">
      <c r="AA12229" s="33"/>
    </row>
    <row r="12230" spans="27:27" hidden="1">
      <c r="AA12230" s="33"/>
    </row>
    <row r="12231" spans="27:27" hidden="1">
      <c r="AA12231" s="33"/>
    </row>
    <row r="12232" spans="27:27" hidden="1">
      <c r="AA12232" s="33"/>
    </row>
    <row r="12233" spans="27:27" hidden="1">
      <c r="AA12233" s="33"/>
    </row>
    <row r="12234" spans="27:27" hidden="1">
      <c r="AA12234" s="33"/>
    </row>
    <row r="12235" spans="27:27" hidden="1">
      <c r="AA12235" s="33"/>
    </row>
    <row r="12236" spans="27:27" hidden="1">
      <c r="AA12236" s="33"/>
    </row>
    <row r="12237" spans="27:27" hidden="1">
      <c r="AA12237" s="33"/>
    </row>
    <row r="12238" spans="27:27" hidden="1">
      <c r="AA12238" s="33"/>
    </row>
    <row r="12239" spans="27:27" hidden="1">
      <c r="AA12239" s="33"/>
    </row>
    <row r="12240" spans="27:27" hidden="1">
      <c r="AA12240" s="33"/>
    </row>
    <row r="12241" spans="27:27" hidden="1">
      <c r="AA12241" s="33"/>
    </row>
    <row r="12242" spans="27:27" hidden="1">
      <c r="AA12242" s="33"/>
    </row>
    <row r="12243" spans="27:27" hidden="1">
      <c r="AA12243" s="33"/>
    </row>
    <row r="12244" spans="27:27" hidden="1">
      <c r="AA12244" s="33"/>
    </row>
    <row r="12245" spans="27:27" hidden="1">
      <c r="AA12245" s="33"/>
    </row>
    <row r="12246" spans="27:27" hidden="1">
      <c r="AA12246" s="33"/>
    </row>
    <row r="12247" spans="27:27" hidden="1">
      <c r="AA12247" s="33"/>
    </row>
    <row r="12248" spans="27:27" hidden="1">
      <c r="AA12248" s="33"/>
    </row>
    <row r="12249" spans="27:27" hidden="1">
      <c r="AA12249" s="33"/>
    </row>
    <row r="12250" spans="27:27" hidden="1">
      <c r="AA12250" s="33"/>
    </row>
    <row r="12251" spans="27:27" hidden="1">
      <c r="AA12251" s="33"/>
    </row>
    <row r="12252" spans="27:27" hidden="1">
      <c r="AA12252" s="33"/>
    </row>
    <row r="12253" spans="27:27" hidden="1">
      <c r="AA12253" s="33"/>
    </row>
    <row r="12254" spans="27:27" hidden="1">
      <c r="AA12254" s="33"/>
    </row>
    <row r="12255" spans="27:27" hidden="1">
      <c r="AA12255" s="33"/>
    </row>
    <row r="12256" spans="27:27" hidden="1">
      <c r="AA12256" s="33"/>
    </row>
    <row r="12257" spans="27:27" hidden="1">
      <c r="AA12257" s="33"/>
    </row>
    <row r="12258" spans="27:27" hidden="1">
      <c r="AA12258" s="33"/>
    </row>
    <row r="12259" spans="27:27" hidden="1">
      <c r="AA12259" s="33"/>
    </row>
    <row r="12260" spans="27:27" hidden="1">
      <c r="AA12260" s="33"/>
    </row>
    <row r="12261" spans="27:27" hidden="1">
      <c r="AA12261" s="33"/>
    </row>
    <row r="12262" spans="27:27" hidden="1">
      <c r="AA12262" s="33"/>
    </row>
    <row r="12263" spans="27:27" hidden="1">
      <c r="AA12263" s="33"/>
    </row>
    <row r="12264" spans="27:27" hidden="1">
      <c r="AA12264" s="33"/>
    </row>
    <row r="12265" spans="27:27" hidden="1">
      <c r="AA12265" s="33"/>
    </row>
    <row r="12266" spans="27:27" hidden="1">
      <c r="AA12266" s="33"/>
    </row>
    <row r="12267" spans="27:27" hidden="1">
      <c r="AA12267" s="33"/>
    </row>
    <row r="12268" spans="27:27" hidden="1">
      <c r="AA12268" s="33"/>
    </row>
    <row r="12269" spans="27:27" hidden="1">
      <c r="AA12269" s="33"/>
    </row>
    <row r="12270" spans="27:27" hidden="1">
      <c r="AA12270" s="33"/>
    </row>
    <row r="12271" spans="27:27" hidden="1">
      <c r="AA12271" s="33"/>
    </row>
    <row r="12272" spans="27:27" hidden="1">
      <c r="AA12272" s="33"/>
    </row>
    <row r="12273" spans="27:27" hidden="1">
      <c r="AA12273" s="33"/>
    </row>
    <row r="12274" spans="27:27" hidden="1">
      <c r="AA12274" s="33"/>
    </row>
    <row r="12275" spans="27:27" hidden="1">
      <c r="AA12275" s="33"/>
    </row>
    <row r="12276" spans="27:27" hidden="1">
      <c r="AA12276" s="33"/>
    </row>
    <row r="12277" spans="27:27" hidden="1">
      <c r="AA12277" s="33"/>
    </row>
    <row r="12278" spans="27:27" hidden="1">
      <c r="AA12278" s="33"/>
    </row>
    <row r="12279" spans="27:27" hidden="1">
      <c r="AA12279" s="33"/>
    </row>
    <row r="12280" spans="27:27" hidden="1">
      <c r="AA12280" s="33"/>
    </row>
    <row r="12281" spans="27:27" hidden="1">
      <c r="AA12281" s="33"/>
    </row>
    <row r="12282" spans="27:27" hidden="1">
      <c r="AA12282" s="33"/>
    </row>
    <row r="12283" spans="27:27" hidden="1">
      <c r="AA12283" s="33"/>
    </row>
    <row r="12284" spans="27:27" hidden="1">
      <c r="AA12284" s="33"/>
    </row>
    <row r="12285" spans="27:27" hidden="1">
      <c r="AA12285" s="33"/>
    </row>
    <row r="12286" spans="27:27" hidden="1">
      <c r="AA12286" s="33"/>
    </row>
    <row r="12287" spans="27:27" hidden="1">
      <c r="AA12287" s="33"/>
    </row>
    <row r="12288" spans="27:27" hidden="1">
      <c r="AA12288" s="33"/>
    </row>
    <row r="12289" spans="27:27" hidden="1">
      <c r="AA12289" s="33"/>
    </row>
    <row r="12290" spans="27:27" hidden="1">
      <c r="AA12290" s="33"/>
    </row>
    <row r="12291" spans="27:27" hidden="1">
      <c r="AA12291" s="33"/>
    </row>
    <row r="12292" spans="27:27" hidden="1">
      <c r="AA12292" s="33"/>
    </row>
    <row r="12293" spans="27:27" hidden="1">
      <c r="AA12293" s="33"/>
    </row>
    <row r="12294" spans="27:27" hidden="1">
      <c r="AA12294" s="33"/>
    </row>
    <row r="12295" spans="27:27" hidden="1">
      <c r="AA12295" s="33"/>
    </row>
    <row r="12296" spans="27:27" hidden="1">
      <c r="AA12296" s="33"/>
    </row>
    <row r="12297" spans="27:27" hidden="1">
      <c r="AA12297" s="33"/>
    </row>
    <row r="12298" spans="27:27" hidden="1">
      <c r="AA12298" s="33"/>
    </row>
    <row r="12299" spans="27:27" hidden="1">
      <c r="AA12299" s="33"/>
    </row>
    <row r="12300" spans="27:27" hidden="1">
      <c r="AA12300" s="33"/>
    </row>
    <row r="12301" spans="27:27" hidden="1">
      <c r="AA12301" s="33"/>
    </row>
    <row r="12302" spans="27:27" hidden="1">
      <c r="AA12302" s="33"/>
    </row>
    <row r="12303" spans="27:27" hidden="1">
      <c r="AA12303" s="33"/>
    </row>
    <row r="12304" spans="27:27" hidden="1">
      <c r="AA12304" s="33"/>
    </row>
    <row r="12305" spans="27:27" hidden="1">
      <c r="AA12305" s="33"/>
    </row>
    <row r="12306" spans="27:27" hidden="1">
      <c r="AA12306" s="33"/>
    </row>
    <row r="12307" spans="27:27" hidden="1">
      <c r="AA12307" s="33"/>
    </row>
    <row r="12308" spans="27:27" hidden="1">
      <c r="AA12308" s="33"/>
    </row>
    <row r="12309" spans="27:27" hidden="1">
      <c r="AA12309" s="33"/>
    </row>
    <row r="12310" spans="27:27" hidden="1">
      <c r="AA12310" s="33"/>
    </row>
    <row r="12311" spans="27:27" hidden="1">
      <c r="AA12311" s="33"/>
    </row>
    <row r="12312" spans="27:27" hidden="1">
      <c r="AA12312" s="33"/>
    </row>
    <row r="12313" spans="27:27" hidden="1">
      <c r="AA12313" s="33"/>
    </row>
    <row r="12314" spans="27:27" hidden="1">
      <c r="AA12314" s="33"/>
    </row>
    <row r="12315" spans="27:27" hidden="1">
      <c r="AA12315" s="33"/>
    </row>
    <row r="12316" spans="27:27" hidden="1">
      <c r="AA12316" s="33"/>
    </row>
    <row r="12317" spans="27:27" hidden="1">
      <c r="AA12317" s="33"/>
    </row>
    <row r="12318" spans="27:27" hidden="1">
      <c r="AA12318" s="33"/>
    </row>
    <row r="12319" spans="27:27" hidden="1">
      <c r="AA12319" s="33"/>
    </row>
    <row r="12320" spans="27:27" hidden="1">
      <c r="AA12320" s="33"/>
    </row>
    <row r="12321" spans="27:27" hidden="1">
      <c r="AA12321" s="33"/>
    </row>
    <row r="12322" spans="27:27" hidden="1">
      <c r="AA12322" s="33"/>
    </row>
    <row r="12323" spans="27:27" hidden="1">
      <c r="AA12323" s="33"/>
    </row>
    <row r="12324" spans="27:27" hidden="1">
      <c r="AA12324" s="33"/>
    </row>
    <row r="12325" spans="27:27" hidden="1">
      <c r="AA12325" s="33"/>
    </row>
    <row r="12326" spans="27:27" hidden="1">
      <c r="AA12326" s="33"/>
    </row>
    <row r="12327" spans="27:27" hidden="1">
      <c r="AA12327" s="33"/>
    </row>
    <row r="12328" spans="27:27" hidden="1">
      <c r="AA12328" s="33"/>
    </row>
    <row r="12329" spans="27:27" hidden="1">
      <c r="AA12329" s="33"/>
    </row>
    <row r="12330" spans="27:27" hidden="1">
      <c r="AA12330" s="33"/>
    </row>
    <row r="12331" spans="27:27" hidden="1">
      <c r="AA12331" s="33"/>
    </row>
    <row r="12332" spans="27:27" hidden="1">
      <c r="AA12332" s="33"/>
    </row>
    <row r="12333" spans="27:27" hidden="1">
      <c r="AA12333" s="33"/>
    </row>
    <row r="12334" spans="27:27" hidden="1">
      <c r="AA12334" s="33"/>
    </row>
    <row r="12335" spans="27:27" hidden="1">
      <c r="AA12335" s="33"/>
    </row>
    <row r="12336" spans="27:27" hidden="1">
      <c r="AA12336" s="33"/>
    </row>
    <row r="12337" spans="27:27" hidden="1">
      <c r="AA12337" s="33"/>
    </row>
    <row r="12338" spans="27:27" hidden="1">
      <c r="AA12338" s="33"/>
    </row>
    <row r="12339" spans="27:27" hidden="1">
      <c r="AA12339" s="33"/>
    </row>
    <row r="12340" spans="27:27" hidden="1">
      <c r="AA12340" s="33"/>
    </row>
    <row r="12341" spans="27:27" hidden="1">
      <c r="AA12341" s="33"/>
    </row>
    <row r="12342" spans="27:27" hidden="1">
      <c r="AA12342" s="33"/>
    </row>
    <row r="12343" spans="27:27" hidden="1">
      <c r="AA12343" s="33"/>
    </row>
    <row r="12344" spans="27:27" hidden="1">
      <c r="AA12344" s="33"/>
    </row>
    <row r="12345" spans="27:27" hidden="1">
      <c r="AA12345" s="33"/>
    </row>
    <row r="12346" spans="27:27" hidden="1">
      <c r="AA12346" s="33"/>
    </row>
    <row r="12347" spans="27:27" hidden="1">
      <c r="AA12347" s="33"/>
    </row>
    <row r="12348" spans="27:27" hidden="1">
      <c r="AA12348" s="33"/>
    </row>
    <row r="12349" spans="27:27" hidden="1">
      <c r="AA12349" s="33"/>
    </row>
    <row r="12350" spans="27:27" hidden="1">
      <c r="AA12350" s="33"/>
    </row>
    <row r="12351" spans="27:27" hidden="1">
      <c r="AA12351" s="33"/>
    </row>
    <row r="12352" spans="27:27" hidden="1">
      <c r="AA12352" s="33"/>
    </row>
    <row r="12353" spans="27:27" hidden="1">
      <c r="AA12353" s="33"/>
    </row>
    <row r="12354" spans="27:27" hidden="1">
      <c r="AA12354" s="33"/>
    </row>
    <row r="12355" spans="27:27" hidden="1">
      <c r="AA12355" s="33"/>
    </row>
    <row r="12356" spans="27:27" hidden="1">
      <c r="AA12356" s="33"/>
    </row>
    <row r="12357" spans="27:27" hidden="1">
      <c r="AA12357" s="33"/>
    </row>
    <row r="12358" spans="27:27" hidden="1">
      <c r="AA12358" s="33"/>
    </row>
    <row r="12359" spans="27:27" hidden="1">
      <c r="AA12359" s="33"/>
    </row>
    <row r="12360" spans="27:27" hidden="1">
      <c r="AA12360" s="33"/>
    </row>
    <row r="12361" spans="27:27" hidden="1">
      <c r="AA12361" s="33"/>
    </row>
    <row r="12362" spans="27:27" hidden="1">
      <c r="AA12362" s="33"/>
    </row>
    <row r="12363" spans="27:27" hidden="1">
      <c r="AA12363" s="33"/>
    </row>
    <row r="12364" spans="27:27" hidden="1">
      <c r="AA12364" s="33"/>
    </row>
    <row r="12365" spans="27:27" hidden="1">
      <c r="AA12365" s="33"/>
    </row>
    <row r="12366" spans="27:27" hidden="1">
      <c r="AA12366" s="33"/>
    </row>
    <row r="12367" spans="27:27" hidden="1">
      <c r="AA12367" s="33"/>
    </row>
    <row r="12368" spans="27:27" hidden="1">
      <c r="AA12368" s="33"/>
    </row>
    <row r="12369" spans="27:27" hidden="1">
      <c r="AA12369" s="33"/>
    </row>
    <row r="12370" spans="27:27" hidden="1">
      <c r="AA12370" s="33"/>
    </row>
    <row r="12371" spans="27:27" hidden="1">
      <c r="AA12371" s="33"/>
    </row>
    <row r="12372" spans="27:27" hidden="1">
      <c r="AA12372" s="33"/>
    </row>
    <row r="12373" spans="27:27" hidden="1">
      <c r="AA12373" s="33"/>
    </row>
    <row r="12374" spans="27:27" hidden="1">
      <c r="AA12374" s="33"/>
    </row>
    <row r="12375" spans="27:27" hidden="1">
      <c r="AA12375" s="33"/>
    </row>
    <row r="12376" spans="27:27" hidden="1">
      <c r="AA12376" s="33"/>
    </row>
    <row r="12377" spans="27:27" hidden="1">
      <c r="AA12377" s="33"/>
    </row>
    <row r="12378" spans="27:27" hidden="1">
      <c r="AA12378" s="33"/>
    </row>
    <row r="12379" spans="27:27" hidden="1">
      <c r="AA12379" s="33"/>
    </row>
    <row r="12380" spans="27:27" hidden="1">
      <c r="AA12380" s="33"/>
    </row>
    <row r="12381" spans="27:27" hidden="1">
      <c r="AA12381" s="33"/>
    </row>
    <row r="12382" spans="27:27" hidden="1">
      <c r="AA12382" s="33"/>
    </row>
    <row r="12383" spans="27:27" hidden="1">
      <c r="AA12383" s="33"/>
    </row>
    <row r="12384" spans="27:27" hidden="1">
      <c r="AA12384" s="33"/>
    </row>
    <row r="12385" spans="27:27" hidden="1">
      <c r="AA12385" s="33"/>
    </row>
    <row r="12386" spans="27:27" hidden="1">
      <c r="AA12386" s="33"/>
    </row>
    <row r="12387" spans="27:27" hidden="1">
      <c r="AA12387" s="33"/>
    </row>
    <row r="12388" spans="27:27" hidden="1">
      <c r="AA12388" s="33"/>
    </row>
    <row r="12389" spans="27:27" hidden="1">
      <c r="AA12389" s="33"/>
    </row>
    <row r="12390" spans="27:27" hidden="1">
      <c r="AA12390" s="33"/>
    </row>
    <row r="12391" spans="27:27" hidden="1">
      <c r="AA12391" s="33"/>
    </row>
    <row r="12392" spans="27:27" hidden="1">
      <c r="AA12392" s="33"/>
    </row>
    <row r="12393" spans="27:27" hidden="1">
      <c r="AA12393" s="33"/>
    </row>
    <row r="12394" spans="27:27" hidden="1">
      <c r="AA12394" s="33"/>
    </row>
    <row r="12395" spans="27:27" hidden="1">
      <c r="AA12395" s="33"/>
    </row>
    <row r="12396" spans="27:27" hidden="1">
      <c r="AA12396" s="33"/>
    </row>
    <row r="12397" spans="27:27" hidden="1">
      <c r="AA12397" s="33"/>
    </row>
    <row r="12398" spans="27:27" hidden="1">
      <c r="AA12398" s="33"/>
    </row>
    <row r="12399" spans="27:27" hidden="1">
      <c r="AA12399" s="33"/>
    </row>
    <row r="12400" spans="27:27" hidden="1">
      <c r="AA12400" s="33"/>
    </row>
    <row r="12401" spans="27:27" hidden="1">
      <c r="AA12401" s="33"/>
    </row>
    <row r="12402" spans="27:27" hidden="1">
      <c r="AA12402" s="33"/>
    </row>
    <row r="12403" spans="27:27" hidden="1">
      <c r="AA12403" s="33"/>
    </row>
    <row r="12404" spans="27:27" hidden="1">
      <c r="AA12404" s="33"/>
    </row>
    <row r="12405" spans="27:27" hidden="1">
      <c r="AA12405" s="33"/>
    </row>
    <row r="12406" spans="27:27" hidden="1">
      <c r="AA12406" s="33"/>
    </row>
    <row r="12407" spans="27:27" hidden="1">
      <c r="AA12407" s="33"/>
    </row>
    <row r="12408" spans="27:27" hidden="1">
      <c r="AA12408" s="33"/>
    </row>
    <row r="12409" spans="27:27" hidden="1">
      <c r="AA12409" s="33"/>
    </row>
    <row r="12410" spans="27:27" hidden="1">
      <c r="AA12410" s="33"/>
    </row>
    <row r="12411" spans="27:27" hidden="1">
      <c r="AA12411" s="33"/>
    </row>
    <row r="12412" spans="27:27" hidden="1">
      <c r="AA12412" s="33"/>
    </row>
    <row r="12413" spans="27:27" hidden="1">
      <c r="AA12413" s="33"/>
    </row>
    <row r="12414" spans="27:27" hidden="1">
      <c r="AA12414" s="33"/>
    </row>
    <row r="12415" spans="27:27" hidden="1">
      <c r="AA12415" s="33"/>
    </row>
    <row r="12416" spans="27:27" hidden="1">
      <c r="AA12416" s="33"/>
    </row>
    <row r="12417" spans="27:27" hidden="1">
      <c r="AA12417" s="33"/>
    </row>
    <row r="12418" spans="27:27" hidden="1">
      <c r="AA12418" s="33"/>
    </row>
    <row r="12419" spans="27:27" hidden="1">
      <c r="AA12419" s="33"/>
    </row>
    <row r="12420" spans="27:27" hidden="1">
      <c r="AA12420" s="33"/>
    </row>
    <row r="12421" spans="27:27" hidden="1">
      <c r="AA12421" s="33"/>
    </row>
    <row r="12422" spans="27:27" hidden="1">
      <c r="AA12422" s="33"/>
    </row>
    <row r="12423" spans="27:27" hidden="1">
      <c r="AA12423" s="33"/>
    </row>
    <row r="12424" spans="27:27" hidden="1">
      <c r="AA12424" s="33"/>
    </row>
    <row r="12425" spans="27:27" hidden="1">
      <c r="AA12425" s="33"/>
    </row>
    <row r="12426" spans="27:27" hidden="1">
      <c r="AA12426" s="33"/>
    </row>
    <row r="12427" spans="27:27" hidden="1">
      <c r="AA12427" s="33"/>
    </row>
    <row r="12428" spans="27:27" hidden="1">
      <c r="AA12428" s="33"/>
    </row>
    <row r="12429" spans="27:27" hidden="1">
      <c r="AA12429" s="33"/>
    </row>
    <row r="12430" spans="27:27" hidden="1">
      <c r="AA12430" s="33"/>
    </row>
    <row r="12431" spans="27:27" hidden="1">
      <c r="AA12431" s="33"/>
    </row>
    <row r="12432" spans="27:27" hidden="1">
      <c r="AA12432" s="33"/>
    </row>
    <row r="12433" spans="27:27" hidden="1">
      <c r="AA12433" s="33"/>
    </row>
    <row r="12434" spans="27:27" hidden="1">
      <c r="AA12434" s="33"/>
    </row>
    <row r="12435" spans="27:27" hidden="1">
      <c r="AA12435" s="33"/>
    </row>
    <row r="12436" spans="27:27" hidden="1">
      <c r="AA12436" s="33"/>
    </row>
    <row r="12437" spans="27:27" hidden="1">
      <c r="AA12437" s="33"/>
    </row>
    <row r="12438" spans="27:27" hidden="1">
      <c r="AA12438" s="33"/>
    </row>
    <row r="12439" spans="27:27" hidden="1">
      <c r="AA12439" s="33"/>
    </row>
    <row r="12440" spans="27:27" hidden="1">
      <c r="AA12440" s="33"/>
    </row>
    <row r="12441" spans="27:27" hidden="1">
      <c r="AA12441" s="33"/>
    </row>
    <row r="12442" spans="27:27" hidden="1">
      <c r="AA12442" s="33"/>
    </row>
    <row r="12443" spans="27:27" hidden="1">
      <c r="AA12443" s="33"/>
    </row>
    <row r="12444" spans="27:27" hidden="1">
      <c r="AA12444" s="33"/>
    </row>
    <row r="12445" spans="27:27" hidden="1">
      <c r="AA12445" s="33"/>
    </row>
    <row r="12446" spans="27:27" hidden="1">
      <c r="AA12446" s="33"/>
    </row>
    <row r="12447" spans="27:27" hidden="1">
      <c r="AA12447" s="33"/>
    </row>
    <row r="12448" spans="27:27" hidden="1">
      <c r="AA12448" s="33"/>
    </row>
    <row r="12449" spans="27:27" hidden="1">
      <c r="AA12449" s="33"/>
    </row>
    <row r="12450" spans="27:27" hidden="1">
      <c r="AA12450" s="33"/>
    </row>
    <row r="12451" spans="27:27" hidden="1">
      <c r="AA12451" s="33"/>
    </row>
    <row r="12452" spans="27:27" hidden="1">
      <c r="AA12452" s="33"/>
    </row>
    <row r="12453" spans="27:27" hidden="1">
      <c r="AA12453" s="33"/>
    </row>
    <row r="12454" spans="27:27" hidden="1">
      <c r="AA12454" s="33"/>
    </row>
    <row r="12455" spans="27:27" hidden="1">
      <c r="AA12455" s="33"/>
    </row>
    <row r="12456" spans="27:27" hidden="1">
      <c r="AA12456" s="33"/>
    </row>
    <row r="12457" spans="27:27" hidden="1">
      <c r="AA12457" s="33"/>
    </row>
    <row r="12458" spans="27:27" hidden="1">
      <c r="AA12458" s="33"/>
    </row>
    <row r="12459" spans="27:27" hidden="1">
      <c r="AA12459" s="33"/>
    </row>
    <row r="12460" spans="27:27" hidden="1">
      <c r="AA12460" s="33"/>
    </row>
    <row r="12461" spans="27:27" hidden="1">
      <c r="AA12461" s="33"/>
    </row>
    <row r="12462" spans="27:27" hidden="1">
      <c r="AA12462" s="33"/>
    </row>
    <row r="12463" spans="27:27" hidden="1">
      <c r="AA12463" s="33"/>
    </row>
    <row r="12464" spans="27:27" hidden="1">
      <c r="AA12464" s="33"/>
    </row>
    <row r="12465" spans="27:27" hidden="1">
      <c r="AA12465" s="33"/>
    </row>
    <row r="12466" spans="27:27" hidden="1">
      <c r="AA12466" s="33"/>
    </row>
    <row r="12467" spans="27:27" hidden="1">
      <c r="AA12467" s="33"/>
    </row>
    <row r="12468" spans="27:27" hidden="1">
      <c r="AA12468" s="33"/>
    </row>
    <row r="12469" spans="27:27" hidden="1">
      <c r="AA12469" s="33"/>
    </row>
    <row r="12470" spans="27:27" hidden="1">
      <c r="AA12470" s="33"/>
    </row>
    <row r="12471" spans="27:27" hidden="1">
      <c r="AA12471" s="33"/>
    </row>
    <row r="12472" spans="27:27" hidden="1">
      <c r="AA12472" s="33"/>
    </row>
    <row r="12473" spans="27:27" hidden="1">
      <c r="AA12473" s="33"/>
    </row>
    <row r="12474" spans="27:27" hidden="1">
      <c r="AA12474" s="33"/>
    </row>
    <row r="12475" spans="27:27" hidden="1">
      <c r="AA12475" s="33"/>
    </row>
    <row r="12476" spans="27:27" hidden="1">
      <c r="AA12476" s="33"/>
    </row>
    <row r="12477" spans="27:27" hidden="1">
      <c r="AA12477" s="33"/>
    </row>
    <row r="12478" spans="27:27" hidden="1">
      <c r="AA12478" s="33"/>
    </row>
    <row r="12479" spans="27:27" hidden="1">
      <c r="AA12479" s="33"/>
    </row>
    <row r="12480" spans="27:27" hidden="1">
      <c r="AA12480" s="33"/>
    </row>
    <row r="12481" spans="27:27" hidden="1">
      <c r="AA12481" s="33"/>
    </row>
    <row r="12482" spans="27:27" hidden="1">
      <c r="AA12482" s="33"/>
    </row>
    <row r="12483" spans="27:27" hidden="1">
      <c r="AA12483" s="33"/>
    </row>
    <row r="12484" spans="27:27" hidden="1">
      <c r="AA12484" s="33"/>
    </row>
    <row r="12485" spans="27:27" hidden="1">
      <c r="AA12485" s="33"/>
    </row>
    <row r="12486" spans="27:27" hidden="1">
      <c r="AA12486" s="33"/>
    </row>
    <row r="12487" spans="27:27" hidden="1">
      <c r="AA12487" s="33"/>
    </row>
    <row r="12488" spans="27:27" hidden="1">
      <c r="AA12488" s="33"/>
    </row>
    <row r="12489" spans="27:27" hidden="1">
      <c r="AA12489" s="33"/>
    </row>
    <row r="12490" spans="27:27" hidden="1">
      <c r="AA12490" s="33"/>
    </row>
    <row r="12491" spans="27:27" hidden="1">
      <c r="AA12491" s="33"/>
    </row>
    <row r="12492" spans="27:27" hidden="1">
      <c r="AA12492" s="33"/>
    </row>
    <row r="12493" spans="27:27" hidden="1">
      <c r="AA12493" s="33"/>
    </row>
    <row r="12494" spans="27:27" hidden="1">
      <c r="AA12494" s="33"/>
    </row>
    <row r="12495" spans="27:27" hidden="1">
      <c r="AA12495" s="33"/>
    </row>
    <row r="12496" spans="27:27" hidden="1">
      <c r="AA12496" s="33"/>
    </row>
    <row r="12497" spans="27:27" hidden="1">
      <c r="AA12497" s="33"/>
    </row>
    <row r="12498" spans="27:27" hidden="1">
      <c r="AA12498" s="33"/>
    </row>
    <row r="12499" spans="27:27" hidden="1">
      <c r="AA12499" s="33"/>
    </row>
    <row r="12500" spans="27:27" hidden="1">
      <c r="AA12500" s="33"/>
    </row>
    <row r="12501" spans="27:27" hidden="1">
      <c r="AA12501" s="33"/>
    </row>
    <row r="12502" spans="27:27" hidden="1">
      <c r="AA12502" s="33"/>
    </row>
    <row r="12503" spans="27:27" hidden="1">
      <c r="AA12503" s="33"/>
    </row>
    <row r="12504" spans="27:27" hidden="1">
      <c r="AA12504" s="33"/>
    </row>
    <row r="12505" spans="27:27" hidden="1">
      <c r="AA12505" s="33"/>
    </row>
    <row r="12506" spans="27:27" hidden="1">
      <c r="AA12506" s="33"/>
    </row>
    <row r="12507" spans="27:27" hidden="1">
      <c r="AA12507" s="33"/>
    </row>
    <row r="12508" spans="27:27" hidden="1">
      <c r="AA12508" s="33"/>
    </row>
    <row r="12509" spans="27:27" hidden="1">
      <c r="AA12509" s="33"/>
    </row>
    <row r="12510" spans="27:27" hidden="1">
      <c r="AA12510" s="33"/>
    </row>
    <row r="12511" spans="27:27" hidden="1">
      <c r="AA12511" s="33"/>
    </row>
    <row r="12512" spans="27:27" hidden="1">
      <c r="AA12512" s="33"/>
    </row>
    <row r="12513" spans="27:27" hidden="1">
      <c r="AA12513" s="33"/>
    </row>
    <row r="12514" spans="27:27" hidden="1">
      <c r="AA12514" s="33"/>
    </row>
    <row r="12515" spans="27:27" hidden="1">
      <c r="AA12515" s="33"/>
    </row>
    <row r="12516" spans="27:27" hidden="1">
      <c r="AA12516" s="33"/>
    </row>
    <row r="12517" spans="27:27" hidden="1">
      <c r="AA12517" s="33"/>
    </row>
    <row r="12518" spans="27:27" hidden="1">
      <c r="AA12518" s="33"/>
    </row>
    <row r="12519" spans="27:27" hidden="1">
      <c r="AA12519" s="33"/>
    </row>
    <row r="12520" spans="27:27" hidden="1">
      <c r="AA12520" s="33"/>
    </row>
    <row r="12521" spans="27:27" hidden="1">
      <c r="AA12521" s="33"/>
    </row>
    <row r="12522" spans="27:27" hidden="1">
      <c r="AA12522" s="33"/>
    </row>
    <row r="12523" spans="27:27" hidden="1">
      <c r="AA12523" s="33"/>
    </row>
    <row r="12524" spans="27:27" hidden="1">
      <c r="AA12524" s="33"/>
    </row>
    <row r="12525" spans="27:27" hidden="1">
      <c r="AA12525" s="33"/>
    </row>
    <row r="12526" spans="27:27" hidden="1">
      <c r="AA12526" s="33"/>
    </row>
    <row r="12527" spans="27:27" hidden="1">
      <c r="AA12527" s="33"/>
    </row>
    <row r="12528" spans="27:27" hidden="1">
      <c r="AA12528" s="33"/>
    </row>
    <row r="12529" spans="27:27" hidden="1">
      <c r="AA12529" s="33"/>
    </row>
    <row r="12530" spans="27:27" hidden="1">
      <c r="AA12530" s="33"/>
    </row>
    <row r="12531" spans="27:27" hidden="1">
      <c r="AA12531" s="33"/>
    </row>
    <row r="12532" spans="27:27" hidden="1">
      <c r="AA12532" s="33"/>
    </row>
    <row r="12533" spans="27:27" hidden="1">
      <c r="AA12533" s="33"/>
    </row>
    <row r="12534" spans="27:27" hidden="1">
      <c r="AA12534" s="33"/>
    </row>
    <row r="12535" spans="27:27" hidden="1">
      <c r="AA12535" s="33"/>
    </row>
    <row r="12536" spans="27:27" hidden="1">
      <c r="AA12536" s="33"/>
    </row>
    <row r="12537" spans="27:27" hidden="1">
      <c r="AA12537" s="33"/>
    </row>
    <row r="12538" spans="27:27" hidden="1">
      <c r="AA12538" s="33"/>
    </row>
    <row r="12539" spans="27:27" hidden="1">
      <c r="AA12539" s="33"/>
    </row>
    <row r="12540" spans="27:27" hidden="1">
      <c r="AA12540" s="33"/>
    </row>
    <row r="12541" spans="27:27" hidden="1">
      <c r="AA12541" s="33"/>
    </row>
    <row r="12542" spans="27:27" hidden="1">
      <c r="AA12542" s="33"/>
    </row>
    <row r="12543" spans="27:27" hidden="1">
      <c r="AA12543" s="33"/>
    </row>
    <row r="12544" spans="27:27" hidden="1">
      <c r="AA12544" s="33"/>
    </row>
    <row r="12545" spans="27:27" hidden="1">
      <c r="AA12545" s="33"/>
    </row>
    <row r="12546" spans="27:27" hidden="1">
      <c r="AA12546" s="33"/>
    </row>
    <row r="12547" spans="27:27" hidden="1">
      <c r="AA12547" s="33"/>
    </row>
    <row r="12548" spans="27:27" hidden="1">
      <c r="AA12548" s="33"/>
    </row>
    <row r="12549" spans="27:27" hidden="1">
      <c r="AA12549" s="33"/>
    </row>
    <row r="12550" spans="27:27" hidden="1">
      <c r="AA12550" s="33"/>
    </row>
    <row r="12551" spans="27:27" hidden="1">
      <c r="AA12551" s="33"/>
    </row>
    <row r="12552" spans="27:27" hidden="1">
      <c r="AA12552" s="33"/>
    </row>
    <row r="12553" spans="27:27" hidden="1">
      <c r="AA12553" s="33"/>
    </row>
    <row r="12554" spans="27:27" hidden="1">
      <c r="AA12554" s="33"/>
    </row>
    <row r="12555" spans="27:27" hidden="1">
      <c r="AA12555" s="33"/>
    </row>
    <row r="12556" spans="27:27" hidden="1">
      <c r="AA12556" s="33"/>
    </row>
    <row r="12557" spans="27:27" hidden="1">
      <c r="AA12557" s="33"/>
    </row>
    <row r="12558" spans="27:27" hidden="1">
      <c r="AA12558" s="33"/>
    </row>
    <row r="12559" spans="27:27" hidden="1">
      <c r="AA12559" s="33"/>
    </row>
    <row r="12560" spans="27:27" hidden="1">
      <c r="AA12560" s="33"/>
    </row>
    <row r="12561" spans="27:27" hidden="1">
      <c r="AA12561" s="33"/>
    </row>
    <row r="12562" spans="27:27" hidden="1">
      <c r="AA12562" s="33"/>
    </row>
    <row r="12563" spans="27:27" hidden="1">
      <c r="AA12563" s="33"/>
    </row>
    <row r="12564" spans="27:27" hidden="1">
      <c r="AA12564" s="33"/>
    </row>
    <row r="12565" spans="27:27" hidden="1">
      <c r="AA12565" s="33"/>
    </row>
    <row r="12566" spans="27:27" hidden="1">
      <c r="AA12566" s="33"/>
    </row>
    <row r="12567" spans="27:27" hidden="1">
      <c r="AA12567" s="33"/>
    </row>
    <row r="12568" spans="27:27" hidden="1">
      <c r="AA12568" s="33"/>
    </row>
    <row r="12569" spans="27:27" hidden="1">
      <c r="AA12569" s="33"/>
    </row>
    <row r="12570" spans="27:27" hidden="1">
      <c r="AA12570" s="33"/>
    </row>
    <row r="12571" spans="27:27" hidden="1">
      <c r="AA12571" s="33"/>
    </row>
    <row r="12572" spans="27:27" hidden="1">
      <c r="AA12572" s="33"/>
    </row>
    <row r="12573" spans="27:27" hidden="1">
      <c r="AA12573" s="33"/>
    </row>
    <row r="12574" spans="27:27" hidden="1">
      <c r="AA12574" s="33"/>
    </row>
    <row r="12575" spans="27:27" hidden="1">
      <c r="AA12575" s="33"/>
    </row>
    <row r="12576" spans="27:27" hidden="1">
      <c r="AA12576" s="33"/>
    </row>
    <row r="12577" spans="27:27" hidden="1">
      <c r="AA12577" s="33"/>
    </row>
    <row r="12578" spans="27:27" hidden="1">
      <c r="AA12578" s="33"/>
    </row>
    <row r="12579" spans="27:27" hidden="1">
      <c r="AA12579" s="33"/>
    </row>
    <row r="12580" spans="27:27" hidden="1">
      <c r="AA12580" s="33"/>
    </row>
    <row r="12581" spans="27:27" hidden="1">
      <c r="AA12581" s="33"/>
    </row>
    <row r="12582" spans="27:27" hidden="1">
      <c r="AA12582" s="33"/>
    </row>
    <row r="12583" spans="27:27" hidden="1">
      <c r="AA12583" s="33"/>
    </row>
    <row r="12584" spans="27:27" hidden="1">
      <c r="AA12584" s="33"/>
    </row>
    <row r="12585" spans="27:27" hidden="1">
      <c r="AA12585" s="33"/>
    </row>
    <row r="12586" spans="27:27" hidden="1">
      <c r="AA12586" s="33"/>
    </row>
    <row r="12587" spans="27:27" hidden="1">
      <c r="AA12587" s="33"/>
    </row>
    <row r="12588" spans="27:27" hidden="1">
      <c r="AA12588" s="33"/>
    </row>
    <row r="12589" spans="27:27" hidden="1">
      <c r="AA12589" s="33"/>
    </row>
    <row r="12590" spans="27:27" hidden="1">
      <c r="AA12590" s="33"/>
    </row>
    <row r="12591" spans="27:27" hidden="1">
      <c r="AA12591" s="33"/>
    </row>
    <row r="12592" spans="27:27" hidden="1">
      <c r="AA12592" s="33"/>
    </row>
    <row r="12593" spans="27:27" hidden="1">
      <c r="AA12593" s="33"/>
    </row>
    <row r="12594" spans="27:27" hidden="1">
      <c r="AA12594" s="33"/>
    </row>
    <row r="12595" spans="27:27" hidden="1">
      <c r="AA12595" s="33"/>
    </row>
    <row r="12596" spans="27:27" hidden="1">
      <c r="AA12596" s="33"/>
    </row>
    <row r="12597" spans="27:27" hidden="1">
      <c r="AA12597" s="33"/>
    </row>
    <row r="12598" spans="27:27" hidden="1">
      <c r="AA12598" s="33"/>
    </row>
    <row r="12599" spans="27:27" hidden="1">
      <c r="AA12599" s="33"/>
    </row>
    <row r="12600" spans="27:27" hidden="1">
      <c r="AA12600" s="33"/>
    </row>
    <row r="12601" spans="27:27" hidden="1">
      <c r="AA12601" s="33"/>
    </row>
    <row r="12602" spans="27:27" hidden="1">
      <c r="AA12602" s="33"/>
    </row>
    <row r="12603" spans="27:27" hidden="1">
      <c r="AA12603" s="33"/>
    </row>
    <row r="12604" spans="27:27" hidden="1">
      <c r="AA12604" s="33"/>
    </row>
    <row r="12605" spans="27:27" hidden="1">
      <c r="AA12605" s="33"/>
    </row>
    <row r="12606" spans="27:27" hidden="1">
      <c r="AA12606" s="33"/>
    </row>
    <row r="12607" spans="27:27" hidden="1">
      <c r="AA12607" s="33"/>
    </row>
    <row r="12608" spans="27:27" hidden="1">
      <c r="AA12608" s="33"/>
    </row>
    <row r="12609" spans="27:27" hidden="1">
      <c r="AA12609" s="33"/>
    </row>
    <row r="12610" spans="27:27" hidden="1">
      <c r="AA12610" s="33"/>
    </row>
    <row r="12611" spans="27:27" hidden="1">
      <c r="AA12611" s="33"/>
    </row>
    <row r="12612" spans="27:27" hidden="1">
      <c r="AA12612" s="33"/>
    </row>
    <row r="12613" spans="27:27" hidden="1">
      <c r="AA12613" s="33"/>
    </row>
    <row r="12614" spans="27:27" hidden="1">
      <c r="AA12614" s="33"/>
    </row>
    <row r="12615" spans="27:27" hidden="1">
      <c r="AA12615" s="33"/>
    </row>
    <row r="12616" spans="27:27" hidden="1">
      <c r="AA12616" s="33"/>
    </row>
    <row r="12617" spans="27:27" hidden="1">
      <c r="AA12617" s="33"/>
    </row>
    <row r="12618" spans="27:27" hidden="1">
      <c r="AA12618" s="33"/>
    </row>
    <row r="12619" spans="27:27" hidden="1">
      <c r="AA12619" s="33"/>
    </row>
    <row r="12620" spans="27:27" hidden="1">
      <c r="AA12620" s="33"/>
    </row>
    <row r="12621" spans="27:27" hidden="1">
      <c r="AA12621" s="33"/>
    </row>
    <row r="12622" spans="27:27" hidden="1">
      <c r="AA12622" s="33"/>
    </row>
    <row r="12623" spans="27:27" hidden="1">
      <c r="AA12623" s="33"/>
    </row>
    <row r="12624" spans="27:27" hidden="1">
      <c r="AA12624" s="33"/>
    </row>
    <row r="12625" spans="27:27" hidden="1">
      <c r="AA12625" s="33"/>
    </row>
    <row r="12626" spans="27:27" hidden="1">
      <c r="AA12626" s="33"/>
    </row>
    <row r="12627" spans="27:27" hidden="1">
      <c r="AA12627" s="33"/>
    </row>
    <row r="12628" spans="27:27" hidden="1">
      <c r="AA12628" s="33"/>
    </row>
    <row r="12629" spans="27:27" hidden="1">
      <c r="AA12629" s="33"/>
    </row>
    <row r="12630" spans="27:27" hidden="1">
      <c r="AA12630" s="33"/>
    </row>
    <row r="12631" spans="27:27" hidden="1">
      <c r="AA12631" s="33"/>
    </row>
    <row r="12632" spans="27:27" hidden="1">
      <c r="AA12632" s="33"/>
    </row>
    <row r="12633" spans="27:27" hidden="1">
      <c r="AA12633" s="33"/>
    </row>
    <row r="12634" spans="27:27" hidden="1">
      <c r="AA12634" s="33"/>
    </row>
    <row r="12635" spans="27:27" hidden="1">
      <c r="AA12635" s="33"/>
    </row>
    <row r="12636" spans="27:27" hidden="1">
      <c r="AA12636" s="33"/>
    </row>
    <row r="12637" spans="27:27" hidden="1">
      <c r="AA12637" s="33"/>
    </row>
    <row r="12638" spans="27:27" hidden="1">
      <c r="AA12638" s="33"/>
    </row>
    <row r="12639" spans="27:27" hidden="1">
      <c r="AA12639" s="33"/>
    </row>
    <row r="12640" spans="27:27" hidden="1">
      <c r="AA12640" s="33"/>
    </row>
    <row r="12641" spans="27:27" hidden="1">
      <c r="AA12641" s="33"/>
    </row>
    <row r="12642" spans="27:27" hidden="1">
      <c r="AA12642" s="33"/>
    </row>
    <row r="12643" spans="27:27" hidden="1">
      <c r="AA12643" s="33"/>
    </row>
    <row r="12644" spans="27:27" hidden="1">
      <c r="AA12644" s="33"/>
    </row>
    <row r="12645" spans="27:27" hidden="1">
      <c r="AA12645" s="33"/>
    </row>
    <row r="12646" spans="27:27" hidden="1">
      <c r="AA12646" s="33"/>
    </row>
    <row r="12647" spans="27:27" hidden="1">
      <c r="AA12647" s="33"/>
    </row>
    <row r="12648" spans="27:27" hidden="1">
      <c r="AA12648" s="33"/>
    </row>
    <row r="12649" spans="27:27" hidden="1">
      <c r="AA12649" s="33"/>
    </row>
    <row r="12650" spans="27:27" hidden="1">
      <c r="AA12650" s="33"/>
    </row>
    <row r="12651" spans="27:27" hidden="1">
      <c r="AA12651" s="33"/>
    </row>
    <row r="12652" spans="27:27" hidden="1">
      <c r="AA12652" s="33"/>
    </row>
    <row r="12653" spans="27:27" hidden="1">
      <c r="AA12653" s="33"/>
    </row>
    <row r="12654" spans="27:27" hidden="1">
      <c r="AA12654" s="33"/>
    </row>
    <row r="12655" spans="27:27" hidden="1">
      <c r="AA12655" s="33"/>
    </row>
    <row r="12656" spans="27:27" hidden="1">
      <c r="AA12656" s="33"/>
    </row>
    <row r="12657" spans="27:27" hidden="1">
      <c r="AA12657" s="33"/>
    </row>
    <row r="12658" spans="27:27" hidden="1">
      <c r="AA12658" s="33"/>
    </row>
    <row r="12659" spans="27:27" hidden="1">
      <c r="AA12659" s="33"/>
    </row>
    <row r="12660" spans="27:27" hidden="1">
      <c r="AA12660" s="33"/>
    </row>
    <row r="12661" spans="27:27" hidden="1">
      <c r="AA12661" s="33"/>
    </row>
    <row r="12662" spans="27:27" hidden="1">
      <c r="AA12662" s="33"/>
    </row>
    <row r="12663" spans="27:27" hidden="1">
      <c r="AA12663" s="33"/>
    </row>
    <row r="12664" spans="27:27" hidden="1">
      <c r="AA12664" s="33"/>
    </row>
    <row r="12665" spans="27:27" hidden="1">
      <c r="AA12665" s="33"/>
    </row>
    <row r="12666" spans="27:27" hidden="1">
      <c r="AA12666" s="33"/>
    </row>
    <row r="12667" spans="27:27" hidden="1">
      <c r="AA12667" s="33"/>
    </row>
    <row r="12668" spans="27:27" hidden="1">
      <c r="AA12668" s="33"/>
    </row>
    <row r="12669" spans="27:27" hidden="1">
      <c r="AA12669" s="33"/>
    </row>
    <row r="12670" spans="27:27" hidden="1">
      <c r="AA12670" s="33"/>
    </row>
    <row r="12671" spans="27:27" hidden="1">
      <c r="AA12671" s="33"/>
    </row>
    <row r="12672" spans="27:27" hidden="1">
      <c r="AA12672" s="33"/>
    </row>
    <row r="12673" spans="27:27" hidden="1">
      <c r="AA12673" s="33"/>
    </row>
    <row r="12674" spans="27:27" hidden="1">
      <c r="AA12674" s="33"/>
    </row>
    <row r="12675" spans="27:27" hidden="1">
      <c r="AA12675" s="33"/>
    </row>
    <row r="12676" spans="27:27" hidden="1">
      <c r="AA12676" s="33"/>
    </row>
    <row r="12677" spans="27:27" hidden="1">
      <c r="AA12677" s="33"/>
    </row>
    <row r="12678" spans="27:27" hidden="1">
      <c r="AA12678" s="33"/>
    </row>
    <row r="12679" spans="27:27" hidden="1">
      <c r="AA12679" s="33"/>
    </row>
    <row r="12680" spans="27:27" hidden="1">
      <c r="AA12680" s="33"/>
    </row>
    <row r="12681" spans="27:27" hidden="1">
      <c r="AA12681" s="33"/>
    </row>
    <row r="12682" spans="27:27" hidden="1">
      <c r="AA12682" s="33"/>
    </row>
    <row r="12683" spans="27:27" hidden="1">
      <c r="AA12683" s="33"/>
    </row>
    <row r="12684" spans="27:27" hidden="1">
      <c r="AA12684" s="33"/>
    </row>
    <row r="12685" spans="27:27" hidden="1">
      <c r="AA12685" s="33"/>
    </row>
    <row r="12686" spans="27:27" hidden="1">
      <c r="AA12686" s="33"/>
    </row>
    <row r="12687" spans="27:27" hidden="1">
      <c r="AA12687" s="33"/>
    </row>
    <row r="12688" spans="27:27" hidden="1">
      <c r="AA12688" s="33"/>
    </row>
    <row r="12689" spans="27:27" hidden="1">
      <c r="AA12689" s="33"/>
    </row>
    <row r="12690" spans="27:27" hidden="1">
      <c r="AA12690" s="33"/>
    </row>
    <row r="12691" spans="27:27" hidden="1">
      <c r="AA12691" s="33"/>
    </row>
    <row r="12692" spans="27:27" hidden="1">
      <c r="AA12692" s="33"/>
    </row>
    <row r="12693" spans="27:27" hidden="1">
      <c r="AA12693" s="33"/>
    </row>
    <row r="12694" spans="27:27" hidden="1">
      <c r="AA12694" s="33"/>
    </row>
    <row r="12695" spans="27:27" hidden="1">
      <c r="AA12695" s="33"/>
    </row>
    <row r="12696" spans="27:27" hidden="1">
      <c r="AA12696" s="33"/>
    </row>
    <row r="12697" spans="27:27" hidden="1">
      <c r="AA12697" s="33"/>
    </row>
    <row r="12698" spans="27:27" hidden="1">
      <c r="AA12698" s="33"/>
    </row>
    <row r="12699" spans="27:27" hidden="1">
      <c r="AA12699" s="33"/>
    </row>
    <row r="12700" spans="27:27" hidden="1">
      <c r="AA12700" s="33"/>
    </row>
    <row r="12701" spans="27:27" hidden="1">
      <c r="AA12701" s="33"/>
    </row>
    <row r="12702" spans="27:27" hidden="1">
      <c r="AA12702" s="33"/>
    </row>
    <row r="12703" spans="27:27" hidden="1">
      <c r="AA12703" s="33"/>
    </row>
    <row r="12704" spans="27:27" hidden="1">
      <c r="AA12704" s="33"/>
    </row>
    <row r="12705" spans="27:27" hidden="1">
      <c r="AA12705" s="33"/>
    </row>
    <row r="12706" spans="27:27" hidden="1">
      <c r="AA12706" s="33"/>
    </row>
    <row r="12707" spans="27:27" hidden="1">
      <c r="AA12707" s="33"/>
    </row>
    <row r="12708" spans="27:27" hidden="1">
      <c r="AA12708" s="33"/>
    </row>
    <row r="12709" spans="27:27" hidden="1">
      <c r="AA12709" s="33"/>
    </row>
    <row r="12710" spans="27:27" hidden="1">
      <c r="AA12710" s="33"/>
    </row>
    <row r="12711" spans="27:27" hidden="1">
      <c r="AA12711" s="33"/>
    </row>
    <row r="12712" spans="27:27" hidden="1">
      <c r="AA12712" s="33"/>
    </row>
    <row r="12713" spans="27:27" hidden="1">
      <c r="AA12713" s="33"/>
    </row>
    <row r="12714" spans="27:27" hidden="1">
      <c r="AA12714" s="33"/>
    </row>
    <row r="12715" spans="27:27" hidden="1">
      <c r="AA12715" s="33"/>
    </row>
    <row r="12716" spans="27:27" hidden="1">
      <c r="AA12716" s="33"/>
    </row>
    <row r="12717" spans="27:27" hidden="1">
      <c r="AA12717" s="33"/>
    </row>
    <row r="12718" spans="27:27" hidden="1">
      <c r="AA12718" s="33"/>
    </row>
    <row r="12719" spans="27:27" hidden="1">
      <c r="AA12719" s="33"/>
    </row>
    <row r="12720" spans="27:27" hidden="1">
      <c r="AA12720" s="33"/>
    </row>
    <row r="12721" spans="27:27" hidden="1">
      <c r="AA12721" s="33"/>
    </row>
    <row r="12722" spans="27:27" hidden="1">
      <c r="AA12722" s="33"/>
    </row>
    <row r="12723" spans="27:27" hidden="1">
      <c r="AA12723" s="33"/>
    </row>
    <row r="12724" spans="27:27" hidden="1">
      <c r="AA12724" s="33"/>
    </row>
    <row r="12725" spans="27:27" hidden="1">
      <c r="AA12725" s="33"/>
    </row>
    <row r="12726" spans="27:27" hidden="1">
      <c r="AA12726" s="33"/>
    </row>
    <row r="12727" spans="27:27" hidden="1">
      <c r="AA12727" s="33"/>
    </row>
    <row r="12728" spans="27:27" hidden="1">
      <c r="AA12728" s="33"/>
    </row>
    <row r="12729" spans="27:27" hidden="1">
      <c r="AA12729" s="33"/>
    </row>
    <row r="12730" spans="27:27" hidden="1">
      <c r="AA12730" s="33"/>
    </row>
    <row r="12731" spans="27:27" hidden="1">
      <c r="AA12731" s="33"/>
    </row>
    <row r="12732" spans="27:27" hidden="1">
      <c r="AA12732" s="33"/>
    </row>
    <row r="12733" spans="27:27" hidden="1">
      <c r="AA12733" s="33"/>
    </row>
    <row r="12734" spans="27:27" hidden="1">
      <c r="AA12734" s="33"/>
    </row>
    <row r="12735" spans="27:27" hidden="1">
      <c r="AA12735" s="33"/>
    </row>
    <row r="12736" spans="27:27" hidden="1">
      <c r="AA12736" s="33"/>
    </row>
    <row r="12737" spans="27:27" hidden="1">
      <c r="AA12737" s="33"/>
    </row>
    <row r="12738" spans="27:27" hidden="1">
      <c r="AA12738" s="33"/>
    </row>
    <row r="12739" spans="27:27" hidden="1">
      <c r="AA12739" s="33"/>
    </row>
    <row r="12740" spans="27:27" hidden="1">
      <c r="AA12740" s="33"/>
    </row>
    <row r="12741" spans="27:27" hidden="1">
      <c r="AA12741" s="33"/>
    </row>
    <row r="12742" spans="27:27" hidden="1">
      <c r="AA12742" s="33"/>
    </row>
    <row r="12743" spans="27:27" hidden="1">
      <c r="AA12743" s="33"/>
    </row>
    <row r="12744" spans="27:27" hidden="1">
      <c r="AA12744" s="33"/>
    </row>
    <row r="12745" spans="27:27" hidden="1">
      <c r="AA12745" s="33"/>
    </row>
    <row r="12746" spans="27:27" hidden="1">
      <c r="AA12746" s="33"/>
    </row>
    <row r="12747" spans="27:27" hidden="1">
      <c r="AA12747" s="33"/>
    </row>
    <row r="12748" spans="27:27" hidden="1">
      <c r="AA12748" s="33"/>
    </row>
    <row r="12749" spans="27:27" hidden="1">
      <c r="AA12749" s="33"/>
    </row>
    <row r="12750" spans="27:27" hidden="1">
      <c r="AA12750" s="33"/>
    </row>
    <row r="12751" spans="27:27" hidden="1">
      <c r="AA12751" s="33"/>
    </row>
    <row r="12752" spans="27:27" hidden="1">
      <c r="AA12752" s="33"/>
    </row>
    <row r="12753" spans="27:27" hidden="1">
      <c r="AA12753" s="33"/>
    </row>
    <row r="12754" spans="27:27" hidden="1">
      <c r="AA12754" s="33"/>
    </row>
    <row r="12755" spans="27:27" hidden="1">
      <c r="AA12755" s="33"/>
    </row>
    <row r="12756" spans="27:27" hidden="1">
      <c r="AA12756" s="33"/>
    </row>
    <row r="12757" spans="27:27" hidden="1">
      <c r="AA12757" s="33"/>
    </row>
    <row r="12758" spans="27:27" hidden="1">
      <c r="AA12758" s="33"/>
    </row>
    <row r="12759" spans="27:27" hidden="1">
      <c r="AA12759" s="33"/>
    </row>
    <row r="12760" spans="27:27" hidden="1">
      <c r="AA12760" s="33"/>
    </row>
    <row r="12761" spans="27:27" hidden="1">
      <c r="AA12761" s="33"/>
    </row>
    <row r="12762" spans="27:27" hidden="1">
      <c r="AA12762" s="33"/>
    </row>
    <row r="12763" spans="27:27" hidden="1">
      <c r="AA12763" s="33"/>
    </row>
    <row r="12764" spans="27:27" hidden="1">
      <c r="AA12764" s="33"/>
    </row>
    <row r="12765" spans="27:27" hidden="1">
      <c r="AA12765" s="33"/>
    </row>
    <row r="12766" spans="27:27" hidden="1">
      <c r="AA12766" s="33"/>
    </row>
    <row r="12767" spans="27:27" hidden="1">
      <c r="AA12767" s="33"/>
    </row>
    <row r="12768" spans="27:27" hidden="1">
      <c r="AA12768" s="33"/>
    </row>
    <row r="12769" spans="27:27" hidden="1">
      <c r="AA12769" s="33"/>
    </row>
    <row r="12770" spans="27:27" hidden="1">
      <c r="AA12770" s="33"/>
    </row>
    <row r="12771" spans="27:27" hidden="1">
      <c r="AA12771" s="33"/>
    </row>
    <row r="12772" spans="27:27" hidden="1">
      <c r="AA12772" s="33"/>
    </row>
    <row r="12773" spans="27:27" hidden="1">
      <c r="AA12773" s="33"/>
    </row>
    <row r="12774" spans="27:27" hidden="1">
      <c r="AA12774" s="33"/>
    </row>
    <row r="12775" spans="27:27" hidden="1">
      <c r="AA12775" s="33"/>
    </row>
    <row r="12776" spans="27:27" hidden="1">
      <c r="AA12776" s="33"/>
    </row>
    <row r="12777" spans="27:27" hidden="1">
      <c r="AA12777" s="33"/>
    </row>
    <row r="12778" spans="27:27" hidden="1">
      <c r="AA12778" s="33"/>
    </row>
    <row r="12779" spans="27:27" hidden="1">
      <c r="AA12779" s="33"/>
    </row>
    <row r="12780" spans="27:27" hidden="1">
      <c r="AA12780" s="33"/>
    </row>
    <row r="12781" spans="27:27" hidden="1">
      <c r="AA12781" s="33"/>
    </row>
    <row r="12782" spans="27:27" hidden="1">
      <c r="AA12782" s="33"/>
    </row>
    <row r="12783" spans="27:27" hidden="1">
      <c r="AA12783" s="33"/>
    </row>
    <row r="12784" spans="27:27" hidden="1">
      <c r="AA12784" s="33"/>
    </row>
    <row r="12785" spans="27:27" hidden="1">
      <c r="AA12785" s="33"/>
    </row>
    <row r="12786" spans="27:27" hidden="1">
      <c r="AA12786" s="33"/>
    </row>
    <row r="12787" spans="27:27" hidden="1">
      <c r="AA12787" s="33"/>
    </row>
    <row r="12788" spans="27:27" hidden="1">
      <c r="AA12788" s="33"/>
    </row>
    <row r="12789" spans="27:27" hidden="1">
      <c r="AA12789" s="33"/>
    </row>
    <row r="12790" spans="27:27" hidden="1">
      <c r="AA12790" s="33"/>
    </row>
    <row r="12791" spans="27:27" hidden="1">
      <c r="AA12791" s="33"/>
    </row>
    <row r="12792" spans="27:27" hidden="1">
      <c r="AA12792" s="33"/>
    </row>
    <row r="12793" spans="27:27" hidden="1">
      <c r="AA12793" s="33"/>
    </row>
    <row r="12794" spans="27:27" hidden="1">
      <c r="AA12794" s="33"/>
    </row>
    <row r="12795" spans="27:27" hidden="1">
      <c r="AA12795" s="33"/>
    </row>
    <row r="12796" spans="27:27" hidden="1">
      <c r="AA12796" s="33"/>
    </row>
    <row r="12797" spans="27:27" hidden="1">
      <c r="AA12797" s="33"/>
    </row>
    <row r="12798" spans="27:27" hidden="1">
      <c r="AA12798" s="33"/>
    </row>
    <row r="12799" spans="27:27" hidden="1">
      <c r="AA12799" s="33"/>
    </row>
    <row r="12800" spans="27:27" hidden="1">
      <c r="AA12800" s="33"/>
    </row>
    <row r="12801" spans="27:27" hidden="1">
      <c r="AA12801" s="33"/>
    </row>
    <row r="12802" spans="27:27" hidden="1">
      <c r="AA12802" s="33"/>
    </row>
    <row r="12803" spans="27:27" hidden="1">
      <c r="AA12803" s="33"/>
    </row>
    <row r="12804" spans="27:27" hidden="1">
      <c r="AA12804" s="33"/>
    </row>
    <row r="12805" spans="27:27" hidden="1">
      <c r="AA12805" s="33"/>
    </row>
    <row r="12806" spans="27:27" hidden="1">
      <c r="AA12806" s="33"/>
    </row>
    <row r="12807" spans="27:27" hidden="1">
      <c r="AA12807" s="33"/>
    </row>
    <row r="12808" spans="27:27" hidden="1">
      <c r="AA12808" s="33"/>
    </row>
    <row r="12809" spans="27:27" hidden="1">
      <c r="AA12809" s="33"/>
    </row>
    <row r="12810" spans="27:27" hidden="1">
      <c r="AA12810" s="33"/>
    </row>
    <row r="12811" spans="27:27" hidden="1">
      <c r="AA12811" s="33"/>
    </row>
    <row r="12812" spans="27:27" hidden="1">
      <c r="AA12812" s="33"/>
    </row>
    <row r="12813" spans="27:27" hidden="1">
      <c r="AA12813" s="33"/>
    </row>
    <row r="12814" spans="27:27" hidden="1">
      <c r="AA12814" s="33"/>
    </row>
    <row r="12815" spans="27:27" hidden="1">
      <c r="AA12815" s="33"/>
    </row>
    <row r="12816" spans="27:27" hidden="1">
      <c r="AA12816" s="33"/>
    </row>
    <row r="12817" spans="27:27" hidden="1">
      <c r="AA12817" s="33"/>
    </row>
    <row r="12818" spans="27:27" hidden="1">
      <c r="AA12818" s="33"/>
    </row>
    <row r="12819" spans="27:27" hidden="1">
      <c r="AA12819" s="33"/>
    </row>
    <row r="12820" spans="27:27" hidden="1">
      <c r="AA12820" s="33"/>
    </row>
    <row r="12821" spans="27:27" hidden="1">
      <c r="AA12821" s="33"/>
    </row>
    <row r="12822" spans="27:27" hidden="1">
      <c r="AA12822" s="33"/>
    </row>
    <row r="12823" spans="27:27" hidden="1">
      <c r="AA12823" s="33"/>
    </row>
    <row r="12824" spans="27:27" hidden="1">
      <c r="AA12824" s="33"/>
    </row>
    <row r="12825" spans="27:27" hidden="1">
      <c r="AA12825" s="33"/>
    </row>
    <row r="12826" spans="27:27" hidden="1">
      <c r="AA12826" s="33"/>
    </row>
    <row r="12827" spans="27:27" hidden="1">
      <c r="AA12827" s="33"/>
    </row>
    <row r="12828" spans="27:27" hidden="1">
      <c r="AA12828" s="33"/>
    </row>
    <row r="12829" spans="27:27" hidden="1">
      <c r="AA12829" s="33"/>
    </row>
    <row r="12830" spans="27:27" hidden="1">
      <c r="AA12830" s="33"/>
    </row>
    <row r="12831" spans="27:27" hidden="1">
      <c r="AA12831" s="33"/>
    </row>
    <row r="12832" spans="27:27" hidden="1">
      <c r="AA12832" s="33"/>
    </row>
    <row r="12833" spans="27:27" hidden="1">
      <c r="AA12833" s="33"/>
    </row>
    <row r="12834" spans="27:27" hidden="1">
      <c r="AA12834" s="33"/>
    </row>
    <row r="12835" spans="27:27" hidden="1">
      <c r="AA12835" s="33"/>
    </row>
    <row r="12836" spans="27:27" hidden="1">
      <c r="AA12836" s="33"/>
    </row>
    <row r="12837" spans="27:27" hidden="1">
      <c r="AA12837" s="33"/>
    </row>
    <row r="12838" spans="27:27" hidden="1">
      <c r="AA12838" s="33"/>
    </row>
    <row r="12839" spans="27:27" hidden="1">
      <c r="AA12839" s="33"/>
    </row>
    <row r="12840" spans="27:27" hidden="1">
      <c r="AA12840" s="33"/>
    </row>
    <row r="12841" spans="27:27" hidden="1">
      <c r="AA12841" s="33"/>
    </row>
    <row r="12842" spans="27:27" hidden="1">
      <c r="AA12842" s="33"/>
    </row>
    <row r="12843" spans="27:27" hidden="1">
      <c r="AA12843" s="33"/>
    </row>
    <row r="12844" spans="27:27" hidden="1">
      <c r="AA12844" s="33"/>
    </row>
    <row r="12845" spans="27:27" hidden="1">
      <c r="AA12845" s="33"/>
    </row>
    <row r="12846" spans="27:27" hidden="1">
      <c r="AA12846" s="33"/>
    </row>
    <row r="12847" spans="27:27" hidden="1">
      <c r="AA12847" s="33"/>
    </row>
    <row r="12848" spans="27:27" hidden="1">
      <c r="AA12848" s="33"/>
    </row>
    <row r="12849" spans="27:27" hidden="1">
      <c r="AA12849" s="33"/>
    </row>
    <row r="12850" spans="27:27" hidden="1">
      <c r="AA12850" s="33"/>
    </row>
    <row r="12851" spans="27:27" hidden="1">
      <c r="AA12851" s="33"/>
    </row>
    <row r="12852" spans="27:27" hidden="1">
      <c r="AA12852" s="33"/>
    </row>
    <row r="12853" spans="27:27" hidden="1">
      <c r="AA12853" s="33"/>
    </row>
    <row r="12854" spans="27:27" hidden="1">
      <c r="AA12854" s="33"/>
    </row>
    <row r="12855" spans="27:27" hidden="1">
      <c r="AA12855" s="33"/>
    </row>
    <row r="12856" spans="27:27" hidden="1">
      <c r="AA12856" s="33"/>
    </row>
    <row r="12857" spans="27:27" hidden="1">
      <c r="AA12857" s="33"/>
    </row>
    <row r="12858" spans="27:27" hidden="1">
      <c r="AA12858" s="33"/>
    </row>
    <row r="12859" spans="27:27" hidden="1">
      <c r="AA12859" s="33"/>
    </row>
    <row r="12860" spans="27:27" hidden="1">
      <c r="AA12860" s="33"/>
    </row>
    <row r="12861" spans="27:27" hidden="1">
      <c r="AA12861" s="33"/>
    </row>
    <row r="12862" spans="27:27" hidden="1">
      <c r="AA12862" s="33"/>
    </row>
    <row r="12863" spans="27:27" hidden="1">
      <c r="AA12863" s="33"/>
    </row>
    <row r="12864" spans="27:27" hidden="1">
      <c r="AA12864" s="33"/>
    </row>
    <row r="12865" spans="27:27" hidden="1">
      <c r="AA12865" s="33"/>
    </row>
    <row r="12866" spans="27:27" hidden="1">
      <c r="AA12866" s="33"/>
    </row>
    <row r="12867" spans="27:27" hidden="1">
      <c r="AA12867" s="33"/>
    </row>
    <row r="12868" spans="27:27" hidden="1">
      <c r="AA12868" s="33"/>
    </row>
    <row r="12869" spans="27:27" hidden="1">
      <c r="AA12869" s="33"/>
    </row>
    <row r="12870" spans="27:27" hidden="1">
      <c r="AA12870" s="33"/>
    </row>
    <row r="12871" spans="27:27" hidden="1">
      <c r="AA12871" s="33"/>
    </row>
    <row r="12872" spans="27:27" hidden="1">
      <c r="AA12872" s="33"/>
    </row>
    <row r="12873" spans="27:27" hidden="1">
      <c r="AA12873" s="33"/>
    </row>
    <row r="12874" spans="27:27" hidden="1">
      <c r="AA12874" s="33"/>
    </row>
    <row r="12875" spans="27:27" hidden="1">
      <c r="AA12875" s="33"/>
    </row>
    <row r="12876" spans="27:27" hidden="1">
      <c r="AA12876" s="33"/>
    </row>
    <row r="12877" spans="27:27" hidden="1">
      <c r="AA12877" s="33"/>
    </row>
    <row r="12878" spans="27:27" hidden="1">
      <c r="AA12878" s="33"/>
    </row>
    <row r="12879" spans="27:27" hidden="1">
      <c r="AA12879" s="33"/>
    </row>
    <row r="12880" spans="27:27" hidden="1">
      <c r="AA12880" s="33"/>
    </row>
    <row r="12881" spans="27:27" hidden="1">
      <c r="AA12881" s="33"/>
    </row>
    <row r="12882" spans="27:27" hidden="1">
      <c r="AA12882" s="33"/>
    </row>
    <row r="12883" spans="27:27" hidden="1">
      <c r="AA12883" s="33"/>
    </row>
    <row r="12884" spans="27:27" hidden="1">
      <c r="AA12884" s="33"/>
    </row>
    <row r="12885" spans="27:27" hidden="1">
      <c r="AA12885" s="33"/>
    </row>
    <row r="12886" spans="27:27" hidden="1">
      <c r="AA12886" s="33"/>
    </row>
    <row r="12887" spans="27:27" hidden="1">
      <c r="AA12887" s="33"/>
    </row>
    <row r="12888" spans="27:27" hidden="1">
      <c r="AA12888" s="33"/>
    </row>
    <row r="12889" spans="27:27" hidden="1">
      <c r="AA12889" s="33"/>
    </row>
    <row r="12890" spans="27:27" hidden="1">
      <c r="AA12890" s="33"/>
    </row>
    <row r="12891" spans="27:27" hidden="1">
      <c r="AA12891" s="33"/>
    </row>
    <row r="12892" spans="27:27" hidden="1">
      <c r="AA12892" s="33"/>
    </row>
    <row r="12893" spans="27:27" hidden="1">
      <c r="AA12893" s="33"/>
    </row>
    <row r="12894" spans="27:27" hidden="1">
      <c r="AA12894" s="33"/>
    </row>
    <row r="12895" spans="27:27" hidden="1">
      <c r="AA12895" s="33"/>
    </row>
    <row r="12896" spans="27:27" hidden="1">
      <c r="AA12896" s="33"/>
    </row>
    <row r="12897" spans="27:27" hidden="1">
      <c r="AA12897" s="33"/>
    </row>
    <row r="12898" spans="27:27" hidden="1">
      <c r="AA12898" s="33"/>
    </row>
    <row r="12899" spans="27:27" hidden="1">
      <c r="AA12899" s="33"/>
    </row>
    <row r="12900" spans="27:27" hidden="1">
      <c r="AA12900" s="33"/>
    </row>
    <row r="12901" spans="27:27" hidden="1">
      <c r="AA12901" s="33"/>
    </row>
    <row r="12902" spans="27:27" hidden="1">
      <c r="AA12902" s="33"/>
    </row>
    <row r="12903" spans="27:27" hidden="1">
      <c r="AA12903" s="33"/>
    </row>
    <row r="12904" spans="27:27" hidden="1">
      <c r="AA12904" s="33"/>
    </row>
    <row r="12905" spans="27:27" hidden="1">
      <c r="AA12905" s="33"/>
    </row>
    <row r="12906" spans="27:27" hidden="1">
      <c r="AA12906" s="33"/>
    </row>
    <row r="12907" spans="27:27" hidden="1">
      <c r="AA12907" s="33"/>
    </row>
    <row r="12908" spans="27:27" hidden="1">
      <c r="AA12908" s="33"/>
    </row>
    <row r="12909" spans="27:27" hidden="1">
      <c r="AA12909" s="33"/>
    </row>
    <row r="12910" spans="27:27" hidden="1">
      <c r="AA12910" s="33"/>
    </row>
    <row r="12911" spans="27:27" hidden="1">
      <c r="AA12911" s="33"/>
    </row>
    <row r="12912" spans="27:27" hidden="1">
      <c r="AA12912" s="33"/>
    </row>
    <row r="12913" spans="27:27" hidden="1">
      <c r="AA12913" s="33"/>
    </row>
    <row r="12914" spans="27:27" hidden="1">
      <c r="AA12914" s="33"/>
    </row>
    <row r="12915" spans="27:27" hidden="1">
      <c r="AA12915" s="33"/>
    </row>
    <row r="12916" spans="27:27" hidden="1">
      <c r="AA12916" s="33"/>
    </row>
    <row r="12917" spans="27:27" hidden="1">
      <c r="AA12917" s="33"/>
    </row>
    <row r="12918" spans="27:27" hidden="1">
      <c r="AA12918" s="33"/>
    </row>
    <row r="12919" spans="27:27" hidden="1">
      <c r="AA12919" s="33"/>
    </row>
    <row r="12920" spans="27:27" hidden="1">
      <c r="AA12920" s="33"/>
    </row>
    <row r="12921" spans="27:27" hidden="1">
      <c r="AA12921" s="33"/>
    </row>
    <row r="12922" spans="27:27" hidden="1">
      <c r="AA12922" s="33"/>
    </row>
    <row r="12923" spans="27:27" hidden="1">
      <c r="AA12923" s="33"/>
    </row>
    <row r="12924" spans="27:27" hidden="1">
      <c r="AA12924" s="33"/>
    </row>
    <row r="12925" spans="27:27" hidden="1">
      <c r="AA12925" s="33"/>
    </row>
    <row r="12926" spans="27:27" hidden="1">
      <c r="AA12926" s="33"/>
    </row>
    <row r="12927" spans="27:27" hidden="1">
      <c r="AA12927" s="33"/>
    </row>
    <row r="12928" spans="27:27" hidden="1">
      <c r="AA12928" s="33"/>
    </row>
    <row r="12929" spans="27:27" hidden="1">
      <c r="AA12929" s="33"/>
    </row>
    <row r="12930" spans="27:27" hidden="1">
      <c r="AA12930" s="33"/>
    </row>
    <row r="12931" spans="27:27" hidden="1">
      <c r="AA12931" s="33"/>
    </row>
    <row r="12932" spans="27:27" hidden="1">
      <c r="AA12932" s="33"/>
    </row>
    <row r="12933" spans="27:27" hidden="1">
      <c r="AA12933" s="33"/>
    </row>
    <row r="12934" spans="27:27" hidden="1">
      <c r="AA12934" s="33"/>
    </row>
    <row r="12935" spans="27:27" hidden="1">
      <c r="AA12935" s="33"/>
    </row>
    <row r="12936" spans="27:27" hidden="1">
      <c r="AA12936" s="33"/>
    </row>
    <row r="12937" spans="27:27" hidden="1">
      <c r="AA12937" s="33"/>
    </row>
    <row r="12938" spans="27:27" hidden="1">
      <c r="AA12938" s="33"/>
    </row>
    <row r="12939" spans="27:27" hidden="1">
      <c r="AA12939" s="33"/>
    </row>
    <row r="12940" spans="27:27" hidden="1">
      <c r="AA12940" s="33"/>
    </row>
    <row r="12941" spans="27:27" hidden="1">
      <c r="AA12941" s="33"/>
    </row>
    <row r="12942" spans="27:27" hidden="1">
      <c r="AA12942" s="33"/>
    </row>
    <row r="12943" spans="27:27" hidden="1">
      <c r="AA12943" s="33"/>
    </row>
    <row r="12944" spans="27:27" hidden="1">
      <c r="AA12944" s="33"/>
    </row>
    <row r="12945" spans="27:27" hidden="1">
      <c r="AA12945" s="33"/>
    </row>
    <row r="12946" spans="27:27" hidden="1">
      <c r="AA12946" s="33"/>
    </row>
    <row r="12947" spans="27:27" hidden="1">
      <c r="AA12947" s="33"/>
    </row>
    <row r="12948" spans="27:27" hidden="1">
      <c r="AA12948" s="33"/>
    </row>
    <row r="12949" spans="27:27" hidden="1">
      <c r="AA12949" s="33"/>
    </row>
    <row r="12950" spans="27:27" hidden="1">
      <c r="AA12950" s="33"/>
    </row>
    <row r="12951" spans="27:27" hidden="1">
      <c r="AA12951" s="33"/>
    </row>
    <row r="12952" spans="27:27" hidden="1">
      <c r="AA12952" s="33"/>
    </row>
    <row r="12953" spans="27:27" hidden="1">
      <c r="AA12953" s="33"/>
    </row>
    <row r="12954" spans="27:27" hidden="1">
      <c r="AA12954" s="33"/>
    </row>
    <row r="12955" spans="27:27" hidden="1">
      <c r="AA12955" s="33"/>
    </row>
    <row r="12956" spans="27:27" hidden="1">
      <c r="AA12956" s="33"/>
    </row>
    <row r="12957" spans="27:27" hidden="1">
      <c r="AA12957" s="33"/>
    </row>
    <row r="12958" spans="27:27" hidden="1">
      <c r="AA12958" s="33"/>
    </row>
    <row r="12959" spans="27:27" hidden="1">
      <c r="AA12959" s="33"/>
    </row>
    <row r="12960" spans="27:27" hidden="1">
      <c r="AA12960" s="33"/>
    </row>
    <row r="12961" spans="27:27" hidden="1">
      <c r="AA12961" s="33"/>
    </row>
    <row r="12962" spans="27:27" hidden="1">
      <c r="AA12962" s="33"/>
    </row>
    <row r="12963" spans="27:27" hidden="1">
      <c r="AA12963" s="33"/>
    </row>
    <row r="12964" spans="27:27" hidden="1">
      <c r="AA12964" s="33"/>
    </row>
    <row r="12965" spans="27:27" hidden="1">
      <c r="AA12965" s="33"/>
    </row>
    <row r="12966" spans="27:27" hidden="1">
      <c r="AA12966" s="33"/>
    </row>
    <row r="12967" spans="27:27" hidden="1">
      <c r="AA12967" s="33"/>
    </row>
    <row r="12968" spans="27:27" hidden="1">
      <c r="AA12968" s="33"/>
    </row>
    <row r="12969" spans="27:27" hidden="1">
      <c r="AA12969" s="33"/>
    </row>
    <row r="12970" spans="27:27" hidden="1">
      <c r="AA12970" s="33"/>
    </row>
    <row r="12971" spans="27:27" hidden="1">
      <c r="AA12971" s="33"/>
    </row>
    <row r="12972" spans="27:27" hidden="1">
      <c r="AA12972" s="33"/>
    </row>
    <row r="12973" spans="27:27" hidden="1">
      <c r="AA12973" s="33"/>
    </row>
    <row r="12974" spans="27:27" hidden="1">
      <c r="AA12974" s="33"/>
    </row>
    <row r="12975" spans="27:27" hidden="1">
      <c r="AA12975" s="33"/>
    </row>
    <row r="12976" spans="27:27" hidden="1">
      <c r="AA12976" s="33"/>
    </row>
    <row r="12977" spans="27:27" hidden="1">
      <c r="AA12977" s="33"/>
    </row>
    <row r="12978" spans="27:27" hidden="1">
      <c r="AA12978" s="33"/>
    </row>
    <row r="12979" spans="27:27" hidden="1">
      <c r="AA12979" s="33"/>
    </row>
    <row r="12980" spans="27:27" hidden="1">
      <c r="AA12980" s="33"/>
    </row>
    <row r="12981" spans="27:27" hidden="1">
      <c r="AA12981" s="33"/>
    </row>
    <row r="12982" spans="27:27" hidden="1">
      <c r="AA12982" s="33"/>
    </row>
    <row r="12983" spans="27:27" hidden="1">
      <c r="AA12983" s="33"/>
    </row>
    <row r="12984" spans="27:27" hidden="1">
      <c r="AA12984" s="33"/>
    </row>
    <row r="12985" spans="27:27" hidden="1">
      <c r="AA12985" s="33"/>
    </row>
    <row r="12986" spans="27:27" hidden="1">
      <c r="AA12986" s="33"/>
    </row>
    <row r="12987" spans="27:27" hidden="1">
      <c r="AA12987" s="33"/>
    </row>
    <row r="12988" spans="27:27" hidden="1">
      <c r="AA12988" s="33"/>
    </row>
    <row r="12989" spans="27:27" hidden="1">
      <c r="AA12989" s="33"/>
    </row>
    <row r="12990" spans="27:27" hidden="1">
      <c r="AA12990" s="33"/>
    </row>
    <row r="12991" spans="27:27" hidden="1">
      <c r="AA12991" s="33"/>
    </row>
    <row r="12992" spans="27:27" hidden="1">
      <c r="AA12992" s="33"/>
    </row>
    <row r="12993" spans="27:27" hidden="1">
      <c r="AA12993" s="33"/>
    </row>
    <row r="12994" spans="27:27" hidden="1">
      <c r="AA12994" s="33"/>
    </row>
    <row r="12995" spans="27:27" hidden="1">
      <c r="AA12995" s="33"/>
    </row>
    <row r="12996" spans="27:27" hidden="1">
      <c r="AA12996" s="33"/>
    </row>
    <row r="12997" spans="27:27" hidden="1">
      <c r="AA12997" s="33"/>
    </row>
    <row r="12998" spans="27:27" hidden="1">
      <c r="AA12998" s="33"/>
    </row>
    <row r="12999" spans="27:27" hidden="1">
      <c r="AA12999" s="33"/>
    </row>
    <row r="13000" spans="27:27" hidden="1">
      <c r="AA13000" s="33"/>
    </row>
    <row r="13001" spans="27:27" hidden="1">
      <c r="AA13001" s="33"/>
    </row>
    <row r="13002" spans="27:27" hidden="1">
      <c r="AA13002" s="33"/>
    </row>
    <row r="13003" spans="27:27" hidden="1">
      <c r="AA13003" s="33"/>
    </row>
    <row r="13004" spans="27:27" hidden="1">
      <c r="AA13004" s="33"/>
    </row>
    <row r="13005" spans="27:27" hidden="1">
      <c r="AA13005" s="33"/>
    </row>
    <row r="13006" spans="27:27" hidden="1">
      <c r="AA13006" s="33"/>
    </row>
    <row r="13007" spans="27:27" hidden="1">
      <c r="AA13007" s="33"/>
    </row>
    <row r="13008" spans="27:27" hidden="1">
      <c r="AA13008" s="33"/>
    </row>
    <row r="13009" spans="27:27" hidden="1">
      <c r="AA13009" s="33"/>
    </row>
    <row r="13010" spans="27:27" hidden="1">
      <c r="AA13010" s="33"/>
    </row>
    <row r="13011" spans="27:27" hidden="1">
      <c r="AA13011" s="33"/>
    </row>
    <row r="13012" spans="27:27" hidden="1">
      <c r="AA13012" s="33"/>
    </row>
    <row r="13013" spans="27:27" hidden="1">
      <c r="AA13013" s="33"/>
    </row>
    <row r="13014" spans="27:27" hidden="1">
      <c r="AA13014" s="33"/>
    </row>
    <row r="13015" spans="27:27" hidden="1">
      <c r="AA13015" s="33"/>
    </row>
    <row r="13016" spans="27:27" hidden="1">
      <c r="AA13016" s="33"/>
    </row>
    <row r="13017" spans="27:27" hidden="1">
      <c r="AA13017" s="33"/>
    </row>
    <row r="13018" spans="27:27" hidden="1">
      <c r="AA13018" s="33"/>
    </row>
    <row r="13019" spans="27:27" hidden="1">
      <c r="AA13019" s="33"/>
    </row>
    <row r="13020" spans="27:27" hidden="1">
      <c r="AA13020" s="33"/>
    </row>
    <row r="13021" spans="27:27" hidden="1">
      <c r="AA13021" s="33"/>
    </row>
    <row r="13022" spans="27:27" hidden="1">
      <c r="AA13022" s="33"/>
    </row>
    <row r="13023" spans="27:27" hidden="1">
      <c r="AA13023" s="33"/>
    </row>
    <row r="13024" spans="27:27" hidden="1">
      <c r="AA13024" s="33"/>
    </row>
    <row r="13025" spans="27:27" hidden="1">
      <c r="AA13025" s="33"/>
    </row>
    <row r="13026" spans="27:27" hidden="1">
      <c r="AA13026" s="33"/>
    </row>
    <row r="13027" spans="27:27" hidden="1">
      <c r="AA13027" s="33"/>
    </row>
    <row r="13028" spans="27:27" hidden="1">
      <c r="AA13028" s="33"/>
    </row>
    <row r="13029" spans="27:27" hidden="1">
      <c r="AA13029" s="33"/>
    </row>
    <row r="13030" spans="27:27" hidden="1">
      <c r="AA13030" s="33"/>
    </row>
    <row r="13031" spans="27:27" hidden="1">
      <c r="AA13031" s="33"/>
    </row>
    <row r="13032" spans="27:27" hidden="1">
      <c r="AA13032" s="33"/>
    </row>
    <row r="13033" spans="27:27" hidden="1">
      <c r="AA13033" s="33"/>
    </row>
    <row r="13034" spans="27:27" hidden="1">
      <c r="AA13034" s="33"/>
    </row>
    <row r="13035" spans="27:27" hidden="1">
      <c r="AA13035" s="33"/>
    </row>
    <row r="13036" spans="27:27" hidden="1">
      <c r="AA13036" s="33"/>
    </row>
    <row r="13037" spans="27:27" hidden="1">
      <c r="AA13037" s="33"/>
    </row>
    <row r="13038" spans="27:27" hidden="1">
      <c r="AA13038" s="33"/>
    </row>
    <row r="13039" spans="27:27" hidden="1">
      <c r="AA13039" s="33"/>
    </row>
    <row r="13040" spans="27:27" hidden="1">
      <c r="AA13040" s="33"/>
    </row>
    <row r="13041" spans="27:27" hidden="1">
      <c r="AA13041" s="33"/>
    </row>
    <row r="13042" spans="27:27" hidden="1">
      <c r="AA13042" s="33"/>
    </row>
    <row r="13043" spans="27:27" hidden="1">
      <c r="AA13043" s="33"/>
    </row>
    <row r="13044" spans="27:27" hidden="1">
      <c r="AA13044" s="33"/>
    </row>
    <row r="13045" spans="27:27" hidden="1">
      <c r="AA13045" s="33"/>
    </row>
    <row r="13046" spans="27:27" hidden="1">
      <c r="AA13046" s="33"/>
    </row>
    <row r="13047" spans="27:27" hidden="1">
      <c r="AA13047" s="33"/>
    </row>
    <row r="13048" spans="27:27" hidden="1">
      <c r="AA13048" s="33"/>
    </row>
    <row r="13049" spans="27:27" hidden="1">
      <c r="AA13049" s="33"/>
    </row>
    <row r="13050" spans="27:27" hidden="1">
      <c r="AA13050" s="33"/>
    </row>
    <row r="13051" spans="27:27" hidden="1">
      <c r="AA13051" s="33"/>
    </row>
    <row r="13052" spans="27:27" hidden="1">
      <c r="AA13052" s="33"/>
    </row>
    <row r="13053" spans="27:27" hidden="1">
      <c r="AA13053" s="33"/>
    </row>
    <row r="13054" spans="27:27" hidden="1">
      <c r="AA13054" s="33"/>
    </row>
    <row r="13055" spans="27:27" hidden="1">
      <c r="AA13055" s="33"/>
    </row>
    <row r="13056" spans="27:27" hidden="1">
      <c r="AA13056" s="33"/>
    </row>
    <row r="13057" spans="27:27" hidden="1">
      <c r="AA13057" s="33"/>
    </row>
    <row r="13058" spans="27:27" hidden="1">
      <c r="AA13058" s="33"/>
    </row>
    <row r="13059" spans="27:27" hidden="1">
      <c r="AA13059" s="33"/>
    </row>
    <row r="13060" spans="27:27" hidden="1">
      <c r="AA13060" s="33"/>
    </row>
    <row r="13061" spans="27:27" hidden="1">
      <c r="AA13061" s="33"/>
    </row>
    <row r="13062" spans="27:27" hidden="1">
      <c r="AA13062" s="33"/>
    </row>
    <row r="13063" spans="27:27" hidden="1">
      <c r="AA13063" s="33"/>
    </row>
    <row r="13064" spans="27:27" hidden="1">
      <c r="AA13064" s="33"/>
    </row>
    <row r="13065" spans="27:27" hidden="1">
      <c r="AA13065" s="33"/>
    </row>
    <row r="13066" spans="27:27" hidden="1">
      <c r="AA13066" s="33"/>
    </row>
    <row r="13067" spans="27:27" hidden="1">
      <c r="AA13067" s="33"/>
    </row>
    <row r="13068" spans="27:27" hidden="1">
      <c r="AA13068" s="33"/>
    </row>
    <row r="13069" spans="27:27" hidden="1">
      <c r="AA13069" s="33"/>
    </row>
    <row r="13070" spans="27:27" hidden="1">
      <c r="AA13070" s="33"/>
    </row>
    <row r="13071" spans="27:27" hidden="1">
      <c r="AA13071" s="33"/>
    </row>
    <row r="13072" spans="27:27" hidden="1">
      <c r="AA13072" s="33"/>
    </row>
    <row r="13073" spans="27:27" hidden="1">
      <c r="AA13073" s="33"/>
    </row>
    <row r="13074" spans="27:27" hidden="1">
      <c r="AA13074" s="33"/>
    </row>
    <row r="13075" spans="27:27" hidden="1">
      <c r="AA13075" s="33"/>
    </row>
    <row r="13076" spans="27:27" hidden="1">
      <c r="AA13076" s="33"/>
    </row>
    <row r="13077" spans="27:27" hidden="1">
      <c r="AA13077" s="33"/>
    </row>
    <row r="13078" spans="27:27" hidden="1">
      <c r="AA13078" s="33"/>
    </row>
    <row r="13079" spans="27:27" hidden="1">
      <c r="AA13079" s="33"/>
    </row>
    <row r="13080" spans="27:27" hidden="1">
      <c r="AA13080" s="33"/>
    </row>
    <row r="13081" spans="27:27" hidden="1">
      <c r="AA13081" s="33"/>
    </row>
    <row r="13082" spans="27:27" hidden="1">
      <c r="AA13082" s="33"/>
    </row>
    <row r="13083" spans="27:27" hidden="1">
      <c r="AA13083" s="33"/>
    </row>
    <row r="13084" spans="27:27" hidden="1">
      <c r="AA13084" s="33"/>
    </row>
    <row r="13085" spans="27:27" hidden="1">
      <c r="AA13085" s="33"/>
    </row>
    <row r="13086" spans="27:27" hidden="1">
      <c r="AA13086" s="33"/>
    </row>
    <row r="13087" spans="27:27" hidden="1">
      <c r="AA13087" s="33"/>
    </row>
    <row r="13088" spans="27:27" hidden="1">
      <c r="AA13088" s="33"/>
    </row>
    <row r="13089" spans="27:27" hidden="1">
      <c r="AA13089" s="33"/>
    </row>
    <row r="13090" spans="27:27" hidden="1">
      <c r="AA13090" s="33"/>
    </row>
    <row r="13091" spans="27:27" hidden="1">
      <c r="AA13091" s="33"/>
    </row>
    <row r="13092" spans="27:27" hidden="1">
      <c r="AA13092" s="33"/>
    </row>
    <row r="13093" spans="27:27" hidden="1">
      <c r="AA13093" s="33"/>
    </row>
    <row r="13094" spans="27:27" hidden="1">
      <c r="AA13094" s="33"/>
    </row>
    <row r="13095" spans="27:27" hidden="1">
      <c r="AA13095" s="33"/>
    </row>
    <row r="13096" spans="27:27" hidden="1">
      <c r="AA13096" s="33"/>
    </row>
    <row r="13097" spans="27:27" hidden="1">
      <c r="AA13097" s="33"/>
    </row>
    <row r="13098" spans="27:27" hidden="1">
      <c r="AA13098" s="33"/>
    </row>
    <row r="13099" spans="27:27" hidden="1">
      <c r="AA13099" s="33"/>
    </row>
    <row r="13100" spans="27:27" hidden="1">
      <c r="AA13100" s="33"/>
    </row>
    <row r="13101" spans="27:27" hidden="1">
      <c r="AA13101" s="33"/>
    </row>
    <row r="13102" spans="27:27" hidden="1">
      <c r="AA13102" s="33"/>
    </row>
    <row r="13103" spans="27:27" hidden="1">
      <c r="AA13103" s="33"/>
    </row>
    <row r="13104" spans="27:27" hidden="1">
      <c r="AA13104" s="33"/>
    </row>
    <row r="13105" spans="27:27" hidden="1">
      <c r="AA13105" s="33"/>
    </row>
    <row r="13106" spans="27:27" hidden="1">
      <c r="AA13106" s="33"/>
    </row>
    <row r="13107" spans="27:27" hidden="1">
      <c r="AA13107" s="33"/>
    </row>
    <row r="13108" spans="27:27" hidden="1">
      <c r="AA13108" s="33"/>
    </row>
    <row r="13109" spans="27:27" hidden="1">
      <c r="AA13109" s="33"/>
    </row>
    <row r="13110" spans="27:27" hidden="1">
      <c r="AA13110" s="33"/>
    </row>
    <row r="13111" spans="27:27" hidden="1">
      <c r="AA13111" s="33"/>
    </row>
    <row r="13112" spans="27:27" hidden="1">
      <c r="AA13112" s="33"/>
    </row>
    <row r="13113" spans="27:27" hidden="1">
      <c r="AA13113" s="33"/>
    </row>
    <row r="13114" spans="27:27" hidden="1">
      <c r="AA13114" s="33"/>
    </row>
    <row r="13115" spans="27:27" hidden="1">
      <c r="AA13115" s="33"/>
    </row>
    <row r="13116" spans="27:27" hidden="1">
      <c r="AA13116" s="33"/>
    </row>
    <row r="13117" spans="27:27" hidden="1">
      <c r="AA13117" s="33"/>
    </row>
    <row r="13118" spans="27:27" hidden="1">
      <c r="AA13118" s="33"/>
    </row>
    <row r="13119" spans="27:27" hidden="1">
      <c r="AA13119" s="33"/>
    </row>
    <row r="13120" spans="27:27" hidden="1">
      <c r="AA13120" s="33"/>
    </row>
    <row r="13121" spans="27:27" hidden="1">
      <c r="AA13121" s="33"/>
    </row>
    <row r="13122" spans="27:27" hidden="1">
      <c r="AA13122" s="33"/>
    </row>
    <row r="13123" spans="27:27" hidden="1">
      <c r="AA13123" s="33"/>
    </row>
    <row r="13124" spans="27:27" hidden="1">
      <c r="AA13124" s="33"/>
    </row>
    <row r="13125" spans="27:27" hidden="1">
      <c r="AA13125" s="33"/>
    </row>
    <row r="13126" spans="27:27" hidden="1">
      <c r="AA13126" s="33"/>
    </row>
    <row r="13127" spans="27:27" hidden="1">
      <c r="AA13127" s="33"/>
    </row>
    <row r="13128" spans="27:27" hidden="1">
      <c r="AA13128" s="33"/>
    </row>
    <row r="13129" spans="27:27" hidden="1">
      <c r="AA13129" s="33"/>
    </row>
    <row r="13130" spans="27:27" hidden="1">
      <c r="AA13130" s="33"/>
    </row>
    <row r="13131" spans="27:27" hidden="1">
      <c r="AA13131" s="33"/>
    </row>
    <row r="13132" spans="27:27" hidden="1">
      <c r="AA13132" s="33"/>
    </row>
    <row r="13133" spans="27:27" hidden="1">
      <c r="AA13133" s="33"/>
    </row>
    <row r="13134" spans="27:27" hidden="1">
      <c r="AA13134" s="33"/>
    </row>
    <row r="13135" spans="27:27" hidden="1">
      <c r="AA13135" s="33"/>
    </row>
    <row r="13136" spans="27:27" hidden="1">
      <c r="AA13136" s="33"/>
    </row>
    <row r="13137" spans="27:27" hidden="1">
      <c r="AA13137" s="33"/>
    </row>
    <row r="13138" spans="27:27" hidden="1">
      <c r="AA13138" s="33"/>
    </row>
    <row r="13139" spans="27:27" hidden="1">
      <c r="AA13139" s="33"/>
    </row>
    <row r="13140" spans="27:27" hidden="1">
      <c r="AA13140" s="33"/>
    </row>
    <row r="13141" spans="27:27" hidden="1">
      <c r="AA13141" s="33"/>
    </row>
    <row r="13142" spans="27:27" hidden="1">
      <c r="AA13142" s="33"/>
    </row>
    <row r="13143" spans="27:27" hidden="1">
      <c r="AA13143" s="33"/>
    </row>
    <row r="13144" spans="27:27" hidden="1">
      <c r="AA13144" s="33"/>
    </row>
    <row r="13145" spans="27:27" hidden="1">
      <c r="AA13145" s="33"/>
    </row>
    <row r="13146" spans="27:27" hidden="1">
      <c r="AA13146" s="33"/>
    </row>
    <row r="13147" spans="27:27" hidden="1">
      <c r="AA13147" s="33"/>
    </row>
    <row r="13148" spans="27:27" hidden="1">
      <c r="AA13148" s="33"/>
    </row>
    <row r="13149" spans="27:27" hidden="1">
      <c r="AA13149" s="33"/>
    </row>
    <row r="13150" spans="27:27" hidden="1">
      <c r="AA13150" s="33"/>
    </row>
    <row r="13151" spans="27:27" hidden="1">
      <c r="AA13151" s="33"/>
    </row>
    <row r="13152" spans="27:27" hidden="1">
      <c r="AA13152" s="33"/>
    </row>
    <row r="13153" spans="27:27" hidden="1">
      <c r="AA13153" s="33"/>
    </row>
    <row r="13154" spans="27:27" hidden="1">
      <c r="AA13154" s="33"/>
    </row>
    <row r="13155" spans="27:27" hidden="1">
      <c r="AA13155" s="33"/>
    </row>
    <row r="13156" spans="27:27" hidden="1">
      <c r="AA13156" s="33"/>
    </row>
    <row r="13157" spans="27:27" hidden="1">
      <c r="AA13157" s="33"/>
    </row>
    <row r="13158" spans="27:27" hidden="1">
      <c r="AA13158" s="33"/>
    </row>
    <row r="13159" spans="27:27" hidden="1">
      <c r="AA13159" s="33"/>
    </row>
    <row r="13160" spans="27:27" hidden="1">
      <c r="AA13160" s="33"/>
    </row>
    <row r="13161" spans="27:27" hidden="1">
      <c r="AA13161" s="33"/>
    </row>
    <row r="13162" spans="27:27" hidden="1">
      <c r="AA13162" s="33"/>
    </row>
    <row r="13163" spans="27:27" hidden="1">
      <c r="AA13163" s="33"/>
    </row>
    <row r="13164" spans="27:27" hidden="1">
      <c r="AA13164" s="33"/>
    </row>
    <row r="13165" spans="27:27" hidden="1">
      <c r="AA13165" s="33"/>
    </row>
    <row r="13166" spans="27:27" hidden="1">
      <c r="AA13166" s="33"/>
    </row>
    <row r="13167" spans="27:27" hidden="1">
      <c r="AA13167" s="33"/>
    </row>
    <row r="13168" spans="27:27" hidden="1">
      <c r="AA13168" s="33"/>
    </row>
    <row r="13169" spans="27:27" hidden="1">
      <c r="AA13169" s="33"/>
    </row>
    <row r="13170" spans="27:27" hidden="1">
      <c r="AA13170" s="33"/>
    </row>
    <row r="13171" spans="27:27" hidden="1">
      <c r="AA13171" s="33"/>
    </row>
    <row r="13172" spans="27:27" hidden="1">
      <c r="AA13172" s="33"/>
    </row>
    <row r="13173" spans="27:27" hidden="1">
      <c r="AA13173" s="33"/>
    </row>
    <row r="13174" spans="27:27" hidden="1">
      <c r="AA13174" s="33"/>
    </row>
    <row r="13175" spans="27:27" hidden="1">
      <c r="AA13175" s="33"/>
    </row>
    <row r="13176" spans="27:27" hidden="1">
      <c r="AA13176" s="33"/>
    </row>
    <row r="13177" spans="27:27" hidden="1">
      <c r="AA13177" s="33"/>
    </row>
    <row r="13178" spans="27:27" hidden="1">
      <c r="AA13178" s="33"/>
    </row>
    <row r="13179" spans="27:27" hidden="1">
      <c r="AA13179" s="33"/>
    </row>
    <row r="13180" spans="27:27" hidden="1">
      <c r="AA13180" s="33"/>
    </row>
    <row r="13181" spans="27:27" hidden="1">
      <c r="AA13181" s="33"/>
    </row>
    <row r="13182" spans="27:27" hidden="1">
      <c r="AA13182" s="33"/>
    </row>
    <row r="13183" spans="27:27" hidden="1">
      <c r="AA13183" s="33"/>
    </row>
    <row r="13184" spans="27:27" hidden="1">
      <c r="AA13184" s="33"/>
    </row>
    <row r="13185" spans="27:27" hidden="1">
      <c r="AA13185" s="33"/>
    </row>
    <row r="13186" spans="27:27" hidden="1">
      <c r="AA13186" s="33"/>
    </row>
    <row r="13187" spans="27:27" hidden="1">
      <c r="AA13187" s="33"/>
    </row>
    <row r="13188" spans="27:27" hidden="1">
      <c r="AA13188" s="33"/>
    </row>
    <row r="13189" spans="27:27" hidden="1">
      <c r="AA13189" s="33"/>
    </row>
    <row r="13190" spans="27:27" hidden="1">
      <c r="AA13190" s="33"/>
    </row>
    <row r="13191" spans="27:27" hidden="1">
      <c r="AA13191" s="33"/>
    </row>
    <row r="13192" spans="27:27" hidden="1">
      <c r="AA13192" s="33"/>
    </row>
    <row r="13193" spans="27:27" hidden="1">
      <c r="AA13193" s="33"/>
    </row>
    <row r="13194" spans="27:27" hidden="1">
      <c r="AA13194" s="33"/>
    </row>
    <row r="13195" spans="27:27" hidden="1">
      <c r="AA13195" s="33"/>
    </row>
    <row r="13196" spans="27:27" hidden="1">
      <c r="AA13196" s="33"/>
    </row>
    <row r="13197" spans="27:27" hidden="1">
      <c r="AA13197" s="33"/>
    </row>
    <row r="13198" spans="27:27" hidden="1">
      <c r="AA13198" s="33"/>
    </row>
    <row r="13199" spans="27:27" hidden="1">
      <c r="AA13199" s="33"/>
    </row>
    <row r="13200" spans="27:27" hidden="1">
      <c r="AA13200" s="33"/>
    </row>
    <row r="13201" spans="27:27" hidden="1">
      <c r="AA13201" s="33"/>
    </row>
    <row r="13202" spans="27:27" hidden="1">
      <c r="AA13202" s="33"/>
    </row>
    <row r="13203" spans="27:27" hidden="1">
      <c r="AA13203" s="33"/>
    </row>
    <row r="13204" spans="27:27" hidden="1">
      <c r="AA13204" s="33"/>
    </row>
    <row r="13205" spans="27:27" hidden="1">
      <c r="AA13205" s="33"/>
    </row>
    <row r="13206" spans="27:27" hidden="1">
      <c r="AA13206" s="33"/>
    </row>
    <row r="13207" spans="27:27" hidden="1">
      <c r="AA13207" s="33"/>
    </row>
    <row r="13208" spans="27:27" hidden="1">
      <c r="AA13208" s="33"/>
    </row>
    <row r="13209" spans="27:27" hidden="1">
      <c r="AA13209" s="33"/>
    </row>
    <row r="13210" spans="27:27" hidden="1">
      <c r="AA13210" s="33"/>
    </row>
    <row r="13211" spans="27:27" hidden="1">
      <c r="AA13211" s="33"/>
    </row>
    <row r="13212" spans="27:27" hidden="1">
      <c r="AA13212" s="33"/>
    </row>
    <row r="13213" spans="27:27" hidden="1">
      <c r="AA13213" s="33"/>
    </row>
    <row r="13214" spans="27:27" hidden="1">
      <c r="AA13214" s="33"/>
    </row>
    <row r="13215" spans="27:27" hidden="1">
      <c r="AA13215" s="33"/>
    </row>
    <row r="13216" spans="27:27" hidden="1">
      <c r="AA13216" s="33"/>
    </row>
    <row r="13217" spans="27:27" hidden="1">
      <c r="AA13217" s="33"/>
    </row>
    <row r="13218" spans="27:27" hidden="1">
      <c r="AA13218" s="33"/>
    </row>
    <row r="13219" spans="27:27" hidden="1">
      <c r="AA13219" s="33"/>
    </row>
    <row r="13220" spans="27:27" hidden="1">
      <c r="AA13220" s="33"/>
    </row>
    <row r="13221" spans="27:27" hidden="1">
      <c r="AA13221" s="33"/>
    </row>
    <row r="13222" spans="27:27" hidden="1">
      <c r="AA13222" s="33"/>
    </row>
    <row r="13223" spans="27:27" hidden="1">
      <c r="AA13223" s="33"/>
    </row>
    <row r="13224" spans="27:27" hidden="1">
      <c r="AA13224" s="33"/>
    </row>
    <row r="13225" spans="27:27" hidden="1">
      <c r="AA13225" s="33"/>
    </row>
    <row r="13226" spans="27:27" hidden="1">
      <c r="AA13226" s="33"/>
    </row>
    <row r="13227" spans="27:27" hidden="1">
      <c r="AA13227" s="33"/>
    </row>
    <row r="13228" spans="27:27" hidden="1">
      <c r="AA13228" s="33"/>
    </row>
    <row r="13229" spans="27:27" hidden="1">
      <c r="AA13229" s="33"/>
    </row>
    <row r="13230" spans="27:27" hidden="1">
      <c r="AA13230" s="33"/>
    </row>
    <row r="13231" spans="27:27" hidden="1">
      <c r="AA13231" s="33"/>
    </row>
    <row r="13232" spans="27:27" hidden="1">
      <c r="AA13232" s="33"/>
    </row>
    <row r="13233" spans="27:27" hidden="1">
      <c r="AA13233" s="33"/>
    </row>
    <row r="13234" spans="27:27" hidden="1">
      <c r="AA13234" s="33"/>
    </row>
    <row r="13235" spans="27:27" hidden="1">
      <c r="AA13235" s="33"/>
    </row>
    <row r="13236" spans="27:27" hidden="1">
      <c r="AA13236" s="33"/>
    </row>
    <row r="13237" spans="27:27" hidden="1">
      <c r="AA13237" s="33"/>
    </row>
    <row r="13238" spans="27:27" hidden="1">
      <c r="AA13238" s="33"/>
    </row>
    <row r="13239" spans="27:27" hidden="1">
      <c r="AA13239" s="33"/>
    </row>
    <row r="13240" spans="27:27" hidden="1">
      <c r="AA13240" s="33"/>
    </row>
    <row r="13241" spans="27:27" hidden="1">
      <c r="AA13241" s="33"/>
    </row>
    <row r="13242" spans="27:27" hidden="1">
      <c r="AA13242" s="33"/>
    </row>
    <row r="13243" spans="27:27" hidden="1">
      <c r="AA13243" s="33"/>
    </row>
    <row r="13244" spans="27:27" hidden="1">
      <c r="AA13244" s="33"/>
    </row>
    <row r="13245" spans="27:27" hidden="1">
      <c r="AA13245" s="33"/>
    </row>
    <row r="13246" spans="27:27" hidden="1">
      <c r="AA13246" s="33"/>
    </row>
    <row r="13247" spans="27:27" hidden="1">
      <c r="AA13247" s="33"/>
    </row>
    <row r="13248" spans="27:27" hidden="1">
      <c r="AA13248" s="33"/>
    </row>
    <row r="13249" spans="27:27" hidden="1">
      <c r="AA13249" s="33"/>
    </row>
    <row r="13250" spans="27:27" hidden="1">
      <c r="AA13250" s="33"/>
    </row>
    <row r="13251" spans="27:27" hidden="1">
      <c r="AA13251" s="33"/>
    </row>
    <row r="13252" spans="27:27" hidden="1">
      <c r="AA13252" s="33"/>
    </row>
    <row r="13253" spans="27:27" hidden="1">
      <c r="AA13253" s="33"/>
    </row>
    <row r="13254" spans="27:27" hidden="1">
      <c r="AA13254" s="33"/>
    </row>
    <row r="13255" spans="27:27" hidden="1">
      <c r="AA13255" s="33"/>
    </row>
    <row r="13256" spans="27:27" hidden="1">
      <c r="AA13256" s="33"/>
    </row>
    <row r="13257" spans="27:27" hidden="1">
      <c r="AA13257" s="33"/>
    </row>
    <row r="13258" spans="27:27" hidden="1">
      <c r="AA13258" s="33"/>
    </row>
    <row r="13259" spans="27:27" hidden="1">
      <c r="AA13259" s="33"/>
    </row>
    <row r="13260" spans="27:27" hidden="1">
      <c r="AA13260" s="33"/>
    </row>
    <row r="13261" spans="27:27" hidden="1">
      <c r="AA13261" s="33"/>
    </row>
    <row r="13262" spans="27:27" hidden="1">
      <c r="AA13262" s="33"/>
    </row>
    <row r="13263" spans="27:27" hidden="1">
      <c r="AA13263" s="33"/>
    </row>
    <row r="13264" spans="27:27" hidden="1">
      <c r="AA13264" s="33"/>
    </row>
    <row r="13265" spans="27:27" hidden="1">
      <c r="AA13265" s="33"/>
    </row>
    <row r="13266" spans="27:27" hidden="1">
      <c r="AA13266" s="33"/>
    </row>
    <row r="13267" spans="27:27" hidden="1">
      <c r="AA13267" s="33"/>
    </row>
    <row r="13268" spans="27:27" hidden="1">
      <c r="AA13268" s="33"/>
    </row>
    <row r="13269" spans="27:27" hidden="1">
      <c r="AA13269" s="33"/>
    </row>
    <row r="13270" spans="27:27" hidden="1">
      <c r="AA13270" s="33"/>
    </row>
    <row r="13271" spans="27:27" hidden="1">
      <c r="AA13271" s="33"/>
    </row>
    <row r="13272" spans="27:27" hidden="1">
      <c r="AA13272" s="33"/>
    </row>
    <row r="13273" spans="27:27" hidden="1">
      <c r="AA13273" s="33"/>
    </row>
    <row r="13274" spans="27:27" hidden="1">
      <c r="AA13274" s="33"/>
    </row>
    <row r="13275" spans="27:27" hidden="1">
      <c r="AA13275" s="33"/>
    </row>
    <row r="13276" spans="27:27" hidden="1">
      <c r="AA13276" s="33"/>
    </row>
    <row r="13277" spans="27:27" hidden="1">
      <c r="AA13277" s="33"/>
    </row>
    <row r="13278" spans="27:27" hidden="1">
      <c r="AA13278" s="33"/>
    </row>
    <row r="13279" spans="27:27" hidden="1">
      <c r="AA13279" s="33"/>
    </row>
    <row r="13280" spans="27:27" hidden="1">
      <c r="AA13280" s="33"/>
    </row>
    <row r="13281" spans="27:27" hidden="1">
      <c r="AA13281" s="33"/>
    </row>
    <row r="13282" spans="27:27" hidden="1">
      <c r="AA13282" s="33"/>
    </row>
    <row r="13283" spans="27:27" hidden="1">
      <c r="AA13283" s="33"/>
    </row>
    <row r="13284" spans="27:27" hidden="1">
      <c r="AA13284" s="33"/>
    </row>
    <row r="13285" spans="27:27" hidden="1">
      <c r="AA13285" s="33"/>
    </row>
    <row r="13286" spans="27:27" hidden="1">
      <c r="AA13286" s="33"/>
    </row>
    <row r="13287" spans="27:27" hidden="1">
      <c r="AA13287" s="33"/>
    </row>
    <row r="13288" spans="27:27" hidden="1">
      <c r="AA13288" s="33"/>
    </row>
    <row r="13289" spans="27:27" hidden="1">
      <c r="AA13289" s="33"/>
    </row>
    <row r="13290" spans="27:27" hidden="1">
      <c r="AA13290" s="33"/>
    </row>
    <row r="13291" spans="27:27" hidden="1">
      <c r="AA13291" s="33"/>
    </row>
    <row r="13292" spans="27:27" hidden="1">
      <c r="AA13292" s="33"/>
    </row>
    <row r="13293" spans="27:27" hidden="1">
      <c r="AA13293" s="33"/>
    </row>
    <row r="13294" spans="27:27" hidden="1">
      <c r="AA13294" s="33"/>
    </row>
    <row r="13295" spans="27:27" hidden="1">
      <c r="AA13295" s="33"/>
    </row>
    <row r="13296" spans="27:27" hidden="1">
      <c r="AA13296" s="33"/>
    </row>
    <row r="13297" spans="27:27" hidden="1">
      <c r="AA13297" s="33"/>
    </row>
    <row r="13298" spans="27:27" hidden="1">
      <c r="AA13298" s="33"/>
    </row>
    <row r="13299" spans="27:27" hidden="1">
      <c r="AA13299" s="33"/>
    </row>
    <row r="13300" spans="27:27" hidden="1">
      <c r="AA13300" s="33"/>
    </row>
    <row r="13301" spans="27:27" hidden="1">
      <c r="AA13301" s="33"/>
    </row>
    <row r="13302" spans="27:27" hidden="1">
      <c r="AA13302" s="33"/>
    </row>
    <row r="13303" spans="27:27" hidden="1">
      <c r="AA13303" s="33"/>
    </row>
    <row r="13304" spans="27:27" hidden="1">
      <c r="AA13304" s="33"/>
    </row>
    <row r="13305" spans="27:27" hidden="1">
      <c r="AA13305" s="33"/>
    </row>
    <row r="13306" spans="27:27" hidden="1">
      <c r="AA13306" s="33"/>
    </row>
    <row r="13307" spans="27:27" hidden="1">
      <c r="AA13307" s="33"/>
    </row>
    <row r="13308" spans="27:27" hidden="1">
      <c r="AA13308" s="33"/>
    </row>
    <row r="13309" spans="27:27" hidden="1">
      <c r="AA13309" s="33"/>
    </row>
    <row r="13310" spans="27:27" hidden="1">
      <c r="AA13310" s="33"/>
    </row>
    <row r="13311" spans="27:27" hidden="1">
      <c r="AA13311" s="33"/>
    </row>
    <row r="13312" spans="27:27" hidden="1">
      <c r="AA13312" s="33"/>
    </row>
    <row r="13313" spans="27:27" hidden="1">
      <c r="AA13313" s="33"/>
    </row>
    <row r="13314" spans="27:27" hidden="1">
      <c r="AA13314" s="33"/>
    </row>
    <row r="13315" spans="27:27" hidden="1">
      <c r="AA13315" s="33"/>
    </row>
    <row r="13316" spans="27:27" hidden="1">
      <c r="AA13316" s="33"/>
    </row>
    <row r="13317" spans="27:27" hidden="1">
      <c r="AA13317" s="33"/>
    </row>
    <row r="13318" spans="27:27" hidden="1">
      <c r="AA13318" s="33"/>
    </row>
    <row r="13319" spans="27:27" hidden="1">
      <c r="AA13319" s="33"/>
    </row>
    <row r="13320" spans="27:27" hidden="1">
      <c r="AA13320" s="33"/>
    </row>
    <row r="13321" spans="27:27" hidden="1">
      <c r="AA13321" s="33"/>
    </row>
    <row r="13322" spans="27:27" hidden="1">
      <c r="AA13322" s="33"/>
    </row>
    <row r="13323" spans="27:27" hidden="1">
      <c r="AA13323" s="33"/>
    </row>
    <row r="13324" spans="27:27" hidden="1">
      <c r="AA13324" s="33"/>
    </row>
    <row r="13325" spans="27:27" hidden="1">
      <c r="AA13325" s="33"/>
    </row>
    <row r="13326" spans="27:27" hidden="1">
      <c r="AA13326" s="33"/>
    </row>
    <row r="13327" spans="27:27" hidden="1">
      <c r="AA13327" s="33"/>
    </row>
    <row r="13328" spans="27:27" hidden="1">
      <c r="AA13328" s="33"/>
    </row>
    <row r="13329" spans="27:27" hidden="1">
      <c r="AA13329" s="33"/>
    </row>
    <row r="13330" spans="27:27" hidden="1">
      <c r="AA13330" s="33"/>
    </row>
    <row r="13331" spans="27:27" hidden="1">
      <c r="AA13331" s="33"/>
    </row>
    <row r="13332" spans="27:27" hidden="1">
      <c r="AA13332" s="33"/>
    </row>
    <row r="13333" spans="27:27" hidden="1">
      <c r="AA13333" s="33"/>
    </row>
    <row r="13334" spans="27:27" hidden="1">
      <c r="AA13334" s="33"/>
    </row>
    <row r="13335" spans="27:27" hidden="1">
      <c r="AA13335" s="33"/>
    </row>
    <row r="13336" spans="27:27" hidden="1">
      <c r="AA13336" s="33"/>
    </row>
    <row r="13337" spans="27:27" hidden="1">
      <c r="AA13337" s="33"/>
    </row>
    <row r="13338" spans="27:27" hidden="1">
      <c r="AA13338" s="33"/>
    </row>
    <row r="13339" spans="27:27" hidden="1">
      <c r="AA13339" s="33"/>
    </row>
    <row r="13340" spans="27:27" hidden="1">
      <c r="AA13340" s="33"/>
    </row>
    <row r="13341" spans="27:27" hidden="1">
      <c r="AA13341" s="33"/>
    </row>
    <row r="13342" spans="27:27" hidden="1">
      <c r="AA13342" s="33"/>
    </row>
    <row r="13343" spans="27:27" hidden="1">
      <c r="AA13343" s="33"/>
    </row>
    <row r="13344" spans="27:27" hidden="1">
      <c r="AA13344" s="33"/>
    </row>
    <row r="13345" spans="27:27" hidden="1">
      <c r="AA13345" s="33"/>
    </row>
    <row r="13346" spans="27:27" hidden="1">
      <c r="AA13346" s="33"/>
    </row>
    <row r="13347" spans="27:27" hidden="1">
      <c r="AA13347" s="33"/>
    </row>
    <row r="13348" spans="27:27" hidden="1">
      <c r="AA13348" s="33"/>
    </row>
    <row r="13349" spans="27:27" hidden="1">
      <c r="AA13349" s="33"/>
    </row>
    <row r="13350" spans="27:27" hidden="1">
      <c r="AA13350" s="33"/>
    </row>
    <row r="13351" spans="27:27" hidden="1">
      <c r="AA13351" s="33"/>
    </row>
    <row r="13352" spans="27:27" hidden="1">
      <c r="AA13352" s="33"/>
    </row>
    <row r="13353" spans="27:27" hidden="1">
      <c r="AA13353" s="33"/>
    </row>
    <row r="13354" spans="27:27" hidden="1">
      <c r="AA13354" s="33"/>
    </row>
    <row r="13355" spans="27:27" hidden="1">
      <c r="AA13355" s="33"/>
    </row>
    <row r="13356" spans="27:27" hidden="1">
      <c r="AA13356" s="33"/>
    </row>
    <row r="13357" spans="27:27" hidden="1">
      <c r="AA13357" s="33"/>
    </row>
    <row r="13358" spans="27:27" hidden="1">
      <c r="AA13358" s="33"/>
    </row>
    <row r="13359" spans="27:27" hidden="1">
      <c r="AA13359" s="33"/>
    </row>
    <row r="13360" spans="27:27" hidden="1">
      <c r="AA13360" s="33"/>
    </row>
    <row r="13361" spans="27:27" hidden="1">
      <c r="AA13361" s="33"/>
    </row>
    <row r="13362" spans="27:27" hidden="1">
      <c r="AA13362" s="33"/>
    </row>
    <row r="13363" spans="27:27" hidden="1">
      <c r="AA13363" s="33"/>
    </row>
    <row r="13364" spans="27:27" hidden="1">
      <c r="AA13364" s="33"/>
    </row>
    <row r="13365" spans="27:27" hidden="1">
      <c r="AA13365" s="33"/>
    </row>
    <row r="13366" spans="27:27" hidden="1">
      <c r="AA13366" s="33"/>
    </row>
    <row r="13367" spans="27:27" hidden="1">
      <c r="AA13367" s="33"/>
    </row>
    <row r="13368" spans="27:27" hidden="1">
      <c r="AA13368" s="33"/>
    </row>
    <row r="13369" spans="27:27" hidden="1">
      <c r="AA13369" s="33"/>
    </row>
    <row r="13370" spans="27:27" hidden="1">
      <c r="AA13370" s="33"/>
    </row>
    <row r="13371" spans="27:27" hidden="1">
      <c r="AA13371" s="33"/>
    </row>
    <row r="13372" spans="27:27" hidden="1">
      <c r="AA13372" s="33"/>
    </row>
    <row r="13373" spans="27:27" hidden="1">
      <c r="AA13373" s="33"/>
    </row>
    <row r="13374" spans="27:27" hidden="1">
      <c r="AA13374" s="33"/>
    </row>
    <row r="13375" spans="27:27" hidden="1">
      <c r="AA13375" s="33"/>
    </row>
    <row r="13376" spans="27:27" hidden="1">
      <c r="AA13376" s="33"/>
    </row>
    <row r="13377" spans="27:27" hidden="1">
      <c r="AA13377" s="33"/>
    </row>
    <row r="13378" spans="27:27" hidden="1">
      <c r="AA13378" s="33"/>
    </row>
    <row r="13379" spans="27:27" hidden="1">
      <c r="AA13379" s="33"/>
    </row>
    <row r="13380" spans="27:27" hidden="1">
      <c r="AA13380" s="33"/>
    </row>
    <row r="13381" spans="27:27" hidden="1">
      <c r="AA13381" s="33"/>
    </row>
    <row r="13382" spans="27:27" hidden="1">
      <c r="AA13382" s="33"/>
    </row>
    <row r="13383" spans="27:27" hidden="1">
      <c r="AA13383" s="33"/>
    </row>
    <row r="13384" spans="27:27" hidden="1">
      <c r="AA13384" s="33"/>
    </row>
    <row r="13385" spans="27:27" hidden="1">
      <c r="AA13385" s="33"/>
    </row>
    <row r="13386" spans="27:27" hidden="1">
      <c r="AA13386" s="33"/>
    </row>
    <row r="13387" spans="27:27" hidden="1">
      <c r="AA13387" s="33"/>
    </row>
    <row r="13388" spans="27:27" hidden="1">
      <c r="AA13388" s="33"/>
    </row>
    <row r="13389" spans="27:27" hidden="1">
      <c r="AA13389" s="33"/>
    </row>
    <row r="13390" spans="27:27" hidden="1">
      <c r="AA13390" s="33"/>
    </row>
    <row r="13391" spans="27:27" hidden="1">
      <c r="AA13391" s="33"/>
    </row>
    <row r="13392" spans="27:27" hidden="1">
      <c r="AA13392" s="33"/>
    </row>
    <row r="13393" spans="27:27" hidden="1">
      <c r="AA13393" s="33"/>
    </row>
    <row r="13394" spans="27:27" hidden="1">
      <c r="AA13394" s="33"/>
    </row>
    <row r="13395" spans="27:27" hidden="1">
      <c r="AA13395" s="33"/>
    </row>
    <row r="13396" spans="27:27" hidden="1">
      <c r="AA13396" s="33"/>
    </row>
    <row r="13397" spans="27:27" hidden="1">
      <c r="AA13397" s="33"/>
    </row>
    <row r="13398" spans="27:27" hidden="1">
      <c r="AA13398" s="33"/>
    </row>
    <row r="13399" spans="27:27" hidden="1">
      <c r="AA13399" s="33"/>
    </row>
    <row r="13400" spans="27:27" hidden="1">
      <c r="AA13400" s="33"/>
    </row>
    <row r="13401" spans="27:27" hidden="1">
      <c r="AA13401" s="33"/>
    </row>
    <row r="13402" spans="27:27" hidden="1">
      <c r="AA13402" s="33"/>
    </row>
    <row r="13403" spans="27:27" hidden="1">
      <c r="AA13403" s="33"/>
    </row>
    <row r="13404" spans="27:27" hidden="1">
      <c r="AA13404" s="33"/>
    </row>
    <row r="13405" spans="27:27" hidden="1">
      <c r="AA13405" s="33"/>
    </row>
    <row r="13406" spans="27:27" hidden="1">
      <c r="AA13406" s="33"/>
    </row>
    <row r="13407" spans="27:27" hidden="1">
      <c r="AA13407" s="33"/>
    </row>
    <row r="13408" spans="27:27" hidden="1">
      <c r="AA13408" s="33"/>
    </row>
    <row r="13409" spans="27:27" hidden="1">
      <c r="AA13409" s="33"/>
    </row>
    <row r="13410" spans="27:27" hidden="1">
      <c r="AA13410" s="33"/>
    </row>
    <row r="13411" spans="27:27" hidden="1">
      <c r="AA13411" s="33"/>
    </row>
    <row r="13412" spans="27:27" hidden="1">
      <c r="AA13412" s="33"/>
    </row>
    <row r="13413" spans="27:27" hidden="1">
      <c r="AA13413" s="33"/>
    </row>
    <row r="13414" spans="27:27" hidden="1">
      <c r="AA13414" s="33"/>
    </row>
    <row r="13415" spans="27:27" hidden="1">
      <c r="AA13415" s="33"/>
    </row>
    <row r="13416" spans="27:27" hidden="1">
      <c r="AA13416" s="33"/>
    </row>
    <row r="13417" spans="27:27" hidden="1">
      <c r="AA13417" s="33"/>
    </row>
    <row r="13418" spans="27:27" hidden="1">
      <c r="AA13418" s="33"/>
    </row>
    <row r="13419" spans="27:27" hidden="1">
      <c r="AA13419" s="33"/>
    </row>
    <row r="13420" spans="27:27" hidden="1">
      <c r="AA13420" s="33"/>
    </row>
    <row r="13421" spans="27:27" hidden="1">
      <c r="AA13421" s="33"/>
    </row>
    <row r="13422" spans="27:27" hidden="1">
      <c r="AA13422" s="33"/>
    </row>
    <row r="13423" spans="27:27" hidden="1">
      <c r="AA13423" s="33"/>
    </row>
    <row r="13424" spans="27:27" hidden="1">
      <c r="AA13424" s="33"/>
    </row>
    <row r="13425" spans="27:27" hidden="1">
      <c r="AA13425" s="33"/>
    </row>
    <row r="13426" spans="27:27" hidden="1">
      <c r="AA13426" s="33"/>
    </row>
    <row r="13427" spans="27:27" hidden="1">
      <c r="AA13427" s="33"/>
    </row>
    <row r="13428" spans="27:27" hidden="1">
      <c r="AA13428" s="33"/>
    </row>
    <row r="13429" spans="27:27" hidden="1">
      <c r="AA13429" s="33"/>
    </row>
    <row r="13430" spans="27:27" hidden="1">
      <c r="AA13430" s="33"/>
    </row>
    <row r="13431" spans="27:27" hidden="1">
      <c r="AA13431" s="33"/>
    </row>
    <row r="13432" spans="27:27" hidden="1">
      <c r="AA13432" s="33"/>
    </row>
    <row r="13433" spans="27:27" hidden="1">
      <c r="AA13433" s="33"/>
    </row>
    <row r="13434" spans="27:27" hidden="1">
      <c r="AA13434" s="33"/>
    </row>
    <row r="13435" spans="27:27" hidden="1">
      <c r="AA13435" s="33"/>
    </row>
    <row r="13436" spans="27:27" hidden="1">
      <c r="AA13436" s="33"/>
    </row>
    <row r="13437" spans="27:27" hidden="1">
      <c r="AA13437" s="33"/>
    </row>
    <row r="13438" spans="27:27" hidden="1">
      <c r="AA13438" s="33"/>
    </row>
    <row r="13439" spans="27:27" hidden="1">
      <c r="AA13439" s="33"/>
    </row>
    <row r="13440" spans="27:27" hidden="1">
      <c r="AA13440" s="33"/>
    </row>
    <row r="13441" spans="27:27" hidden="1">
      <c r="AA13441" s="33"/>
    </row>
    <row r="13442" spans="27:27" hidden="1">
      <c r="AA13442" s="33"/>
    </row>
    <row r="13443" spans="27:27" hidden="1">
      <c r="AA13443" s="33"/>
    </row>
    <row r="13444" spans="27:27" hidden="1">
      <c r="AA13444" s="33"/>
    </row>
    <row r="13445" spans="27:27" hidden="1">
      <c r="AA13445" s="33"/>
    </row>
    <row r="13446" spans="27:27" hidden="1">
      <c r="AA13446" s="33"/>
    </row>
    <row r="13447" spans="27:27" hidden="1">
      <c r="AA13447" s="33"/>
    </row>
    <row r="13448" spans="27:27" hidden="1">
      <c r="AA13448" s="33"/>
    </row>
    <row r="13449" spans="27:27" hidden="1">
      <c r="AA13449" s="33"/>
    </row>
    <row r="13450" spans="27:27" hidden="1">
      <c r="AA13450" s="33"/>
    </row>
    <row r="13451" spans="27:27" hidden="1">
      <c r="AA13451" s="33"/>
    </row>
    <row r="13452" spans="27:27" hidden="1">
      <c r="AA13452" s="33"/>
    </row>
    <row r="13453" spans="27:27" hidden="1">
      <c r="AA13453" s="33"/>
    </row>
    <row r="13454" spans="27:27" hidden="1">
      <c r="AA13454" s="33"/>
    </row>
    <row r="13455" spans="27:27" hidden="1">
      <c r="AA13455" s="33"/>
    </row>
    <row r="13456" spans="27:27" hidden="1">
      <c r="AA13456" s="33"/>
    </row>
    <row r="13457" spans="27:27" hidden="1">
      <c r="AA13457" s="33"/>
    </row>
    <row r="13458" spans="27:27" hidden="1">
      <c r="AA13458" s="33"/>
    </row>
    <row r="13459" spans="27:27" hidden="1">
      <c r="AA13459" s="33"/>
    </row>
    <row r="13460" spans="27:27" hidden="1">
      <c r="AA13460" s="33"/>
    </row>
    <row r="13461" spans="27:27" hidden="1">
      <c r="AA13461" s="33"/>
    </row>
    <row r="13462" spans="27:27" hidden="1">
      <c r="AA13462" s="33"/>
    </row>
    <row r="13463" spans="27:27" hidden="1">
      <c r="AA13463" s="33"/>
    </row>
    <row r="13464" spans="27:27" hidden="1">
      <c r="AA13464" s="33"/>
    </row>
    <row r="13465" spans="27:27" hidden="1">
      <c r="AA13465" s="33"/>
    </row>
    <row r="13466" spans="27:27" hidden="1">
      <c r="AA13466" s="33"/>
    </row>
    <row r="13467" spans="27:27" hidden="1">
      <c r="AA13467" s="33"/>
    </row>
    <row r="13468" spans="27:27" hidden="1">
      <c r="AA13468" s="33"/>
    </row>
    <row r="13469" spans="27:27" hidden="1">
      <c r="AA13469" s="33"/>
    </row>
    <row r="13470" spans="27:27" hidden="1">
      <c r="AA13470" s="33"/>
    </row>
    <row r="13471" spans="27:27" hidden="1">
      <c r="AA13471" s="33"/>
    </row>
    <row r="13472" spans="27:27" hidden="1">
      <c r="AA13472" s="33"/>
    </row>
    <row r="13473" spans="27:27" hidden="1">
      <c r="AA13473" s="33"/>
    </row>
    <row r="13474" spans="27:27" hidden="1">
      <c r="AA13474" s="33"/>
    </row>
    <row r="13475" spans="27:27" hidden="1">
      <c r="AA13475" s="33"/>
    </row>
    <row r="13476" spans="27:27" hidden="1">
      <c r="AA13476" s="33"/>
    </row>
    <row r="13477" spans="27:27" hidden="1">
      <c r="AA13477" s="33"/>
    </row>
    <row r="13478" spans="27:27" hidden="1">
      <c r="AA13478" s="33"/>
    </row>
    <row r="13479" spans="27:27" hidden="1">
      <c r="AA13479" s="33"/>
    </row>
    <row r="13480" spans="27:27" hidden="1">
      <c r="AA13480" s="33"/>
    </row>
    <row r="13481" spans="27:27" hidden="1">
      <c r="AA13481" s="33"/>
    </row>
    <row r="13482" spans="27:27" hidden="1">
      <c r="AA13482" s="33"/>
    </row>
    <row r="13483" spans="27:27" hidden="1">
      <c r="AA13483" s="33"/>
    </row>
    <row r="13484" spans="27:27" hidden="1">
      <c r="AA13484" s="33"/>
    </row>
    <row r="13485" spans="27:27" hidden="1">
      <c r="AA13485" s="33"/>
    </row>
    <row r="13486" spans="27:27" hidden="1">
      <c r="AA13486" s="33"/>
    </row>
    <row r="13487" spans="27:27" hidden="1">
      <c r="AA13487" s="33"/>
    </row>
    <row r="13488" spans="27:27" hidden="1">
      <c r="AA13488" s="33"/>
    </row>
    <row r="13489" spans="27:27" hidden="1">
      <c r="AA13489" s="33"/>
    </row>
    <row r="13490" spans="27:27" hidden="1">
      <c r="AA13490" s="33"/>
    </row>
    <row r="13491" spans="27:27" hidden="1">
      <c r="AA13491" s="33"/>
    </row>
    <row r="13492" spans="27:27" hidden="1">
      <c r="AA13492" s="33"/>
    </row>
    <row r="13493" spans="27:27" hidden="1">
      <c r="AA13493" s="33"/>
    </row>
    <row r="13494" spans="27:27" hidden="1">
      <c r="AA13494" s="33"/>
    </row>
    <row r="13495" spans="27:27" hidden="1">
      <c r="AA13495" s="33"/>
    </row>
    <row r="13496" spans="27:27" hidden="1">
      <c r="AA13496" s="33"/>
    </row>
    <row r="13497" spans="27:27" hidden="1">
      <c r="AA13497" s="33"/>
    </row>
    <row r="13498" spans="27:27" hidden="1">
      <c r="AA13498" s="33"/>
    </row>
    <row r="13499" spans="27:27" hidden="1">
      <c r="AA13499" s="33"/>
    </row>
    <row r="13500" spans="27:27" hidden="1">
      <c r="AA13500" s="33"/>
    </row>
    <row r="13501" spans="27:27" hidden="1">
      <c r="AA13501" s="33"/>
    </row>
    <row r="13502" spans="27:27" hidden="1">
      <c r="AA13502" s="33"/>
    </row>
    <row r="13503" spans="27:27" hidden="1">
      <c r="AA13503" s="33"/>
    </row>
    <row r="13504" spans="27:27" hidden="1">
      <c r="AA13504" s="33"/>
    </row>
    <row r="13505" spans="27:27" hidden="1">
      <c r="AA13505" s="33"/>
    </row>
    <row r="13506" spans="27:27" hidden="1">
      <c r="AA13506" s="33"/>
    </row>
    <row r="13507" spans="27:27" hidden="1">
      <c r="AA13507" s="33"/>
    </row>
    <row r="13508" spans="27:27" hidden="1">
      <c r="AA13508" s="33"/>
    </row>
    <row r="13509" spans="27:27" hidden="1">
      <c r="AA13509" s="33"/>
    </row>
    <row r="13510" spans="27:27" hidden="1">
      <c r="AA13510" s="33"/>
    </row>
    <row r="13511" spans="27:27" hidden="1">
      <c r="AA13511" s="33"/>
    </row>
    <row r="13512" spans="27:27" hidden="1">
      <c r="AA13512" s="33"/>
    </row>
    <row r="13513" spans="27:27" hidden="1">
      <c r="AA13513" s="33"/>
    </row>
    <row r="13514" spans="27:27" hidden="1">
      <c r="AA13514" s="33"/>
    </row>
    <row r="13515" spans="27:27" hidden="1">
      <c r="AA13515" s="33"/>
    </row>
    <row r="13516" spans="27:27" hidden="1">
      <c r="AA13516" s="33"/>
    </row>
    <row r="13517" spans="27:27" hidden="1">
      <c r="AA13517" s="33"/>
    </row>
    <row r="13518" spans="27:27" hidden="1">
      <c r="AA13518" s="33"/>
    </row>
    <row r="13519" spans="27:27" hidden="1">
      <c r="AA13519" s="33"/>
    </row>
    <row r="13520" spans="27:27" hidden="1">
      <c r="AA13520" s="33"/>
    </row>
    <row r="13521" spans="27:27" hidden="1">
      <c r="AA13521" s="33"/>
    </row>
    <row r="13522" spans="27:27" hidden="1">
      <c r="AA13522" s="33"/>
    </row>
    <row r="13523" spans="27:27" hidden="1">
      <c r="AA13523" s="33"/>
    </row>
    <row r="13524" spans="27:27" hidden="1">
      <c r="AA13524" s="33"/>
    </row>
    <row r="13525" spans="27:27" hidden="1">
      <c r="AA13525" s="33"/>
    </row>
    <row r="13526" spans="27:27" hidden="1">
      <c r="AA13526" s="33"/>
    </row>
    <row r="13527" spans="27:27" hidden="1">
      <c r="AA13527" s="33"/>
    </row>
    <row r="13528" spans="27:27" hidden="1">
      <c r="AA13528" s="33"/>
    </row>
    <row r="13529" spans="27:27" hidden="1">
      <c r="AA13529" s="33"/>
    </row>
    <row r="13530" spans="27:27" hidden="1">
      <c r="AA13530" s="33"/>
    </row>
    <row r="13531" spans="27:27" hidden="1">
      <c r="AA13531" s="33"/>
    </row>
    <row r="13532" spans="27:27" hidden="1">
      <c r="AA13532" s="33"/>
    </row>
    <row r="13533" spans="27:27" hidden="1">
      <c r="AA13533" s="33"/>
    </row>
    <row r="13534" spans="27:27" hidden="1">
      <c r="AA13534" s="33"/>
    </row>
    <row r="13535" spans="27:27" hidden="1">
      <c r="AA13535" s="33"/>
    </row>
    <row r="13536" spans="27:27" hidden="1">
      <c r="AA13536" s="33"/>
    </row>
    <row r="13537" spans="27:27" hidden="1">
      <c r="AA13537" s="33"/>
    </row>
    <row r="13538" spans="27:27" hidden="1">
      <c r="AA13538" s="33"/>
    </row>
    <row r="13539" spans="27:27" hidden="1">
      <c r="AA13539" s="33"/>
    </row>
    <row r="13540" spans="27:27" hidden="1">
      <c r="AA13540" s="33"/>
    </row>
    <row r="13541" spans="27:27" hidden="1">
      <c r="AA13541" s="33"/>
    </row>
    <row r="13542" spans="27:27" hidden="1">
      <c r="AA13542" s="33"/>
    </row>
    <row r="13543" spans="27:27" hidden="1">
      <c r="AA13543" s="33"/>
    </row>
    <row r="13544" spans="27:27" hidden="1">
      <c r="AA13544" s="33"/>
    </row>
    <row r="13545" spans="27:27" hidden="1">
      <c r="AA13545" s="33"/>
    </row>
    <row r="13546" spans="27:27" hidden="1">
      <c r="AA13546" s="33"/>
    </row>
    <row r="13547" spans="27:27" hidden="1">
      <c r="AA13547" s="33"/>
    </row>
    <row r="13548" spans="27:27" hidden="1">
      <c r="AA13548" s="33"/>
    </row>
    <row r="13549" spans="27:27" hidden="1">
      <c r="AA13549" s="33"/>
    </row>
    <row r="13550" spans="27:27" hidden="1">
      <c r="AA13550" s="33"/>
    </row>
    <row r="13551" spans="27:27" hidden="1">
      <c r="AA13551" s="33"/>
    </row>
    <row r="13552" spans="27:27" hidden="1">
      <c r="AA13552" s="33"/>
    </row>
    <row r="13553" spans="27:27" hidden="1">
      <c r="AA13553" s="33"/>
    </row>
    <row r="13554" spans="27:27" hidden="1">
      <c r="AA13554" s="33"/>
    </row>
    <row r="13555" spans="27:27" hidden="1">
      <c r="AA13555" s="33"/>
    </row>
    <row r="13556" spans="27:27" hidden="1">
      <c r="AA13556" s="33"/>
    </row>
    <row r="13557" spans="27:27" hidden="1">
      <c r="AA13557" s="33"/>
    </row>
    <row r="13558" spans="27:27" hidden="1">
      <c r="AA13558" s="33"/>
    </row>
    <row r="13559" spans="27:27" hidden="1">
      <c r="AA13559" s="33"/>
    </row>
    <row r="13560" spans="27:27" hidden="1">
      <c r="AA13560" s="33"/>
    </row>
    <row r="13561" spans="27:27" hidden="1">
      <c r="AA13561" s="33"/>
    </row>
    <row r="13562" spans="27:27" hidden="1">
      <c r="AA13562" s="33"/>
    </row>
    <row r="13563" spans="27:27" hidden="1">
      <c r="AA13563" s="33"/>
    </row>
    <row r="13564" spans="27:27" hidden="1">
      <c r="AA13564" s="33"/>
    </row>
    <row r="13565" spans="27:27" hidden="1">
      <c r="AA13565" s="33"/>
    </row>
    <row r="13566" spans="27:27" hidden="1">
      <c r="AA13566" s="33"/>
    </row>
    <row r="13567" spans="27:27" hidden="1">
      <c r="AA13567" s="33"/>
    </row>
    <row r="13568" spans="27:27" hidden="1">
      <c r="AA13568" s="33"/>
    </row>
    <row r="13569" spans="27:27" hidden="1">
      <c r="AA13569" s="33"/>
    </row>
    <row r="13570" spans="27:27" hidden="1">
      <c r="AA13570" s="33"/>
    </row>
    <row r="13571" spans="27:27" hidden="1">
      <c r="AA13571" s="33"/>
    </row>
    <row r="13572" spans="27:27" hidden="1">
      <c r="AA13572" s="33"/>
    </row>
    <row r="13573" spans="27:27" hidden="1">
      <c r="AA13573" s="33"/>
    </row>
    <row r="13574" spans="27:27" hidden="1">
      <c r="AA13574" s="33"/>
    </row>
    <row r="13575" spans="27:27" hidden="1">
      <c r="AA13575" s="33"/>
    </row>
    <row r="13576" spans="27:27" hidden="1">
      <c r="AA13576" s="33"/>
    </row>
    <row r="13577" spans="27:27" hidden="1">
      <c r="AA13577" s="33"/>
    </row>
    <row r="13578" spans="27:27" hidden="1">
      <c r="AA13578" s="33"/>
    </row>
    <row r="13579" spans="27:27" hidden="1">
      <c r="AA13579" s="33"/>
    </row>
    <row r="13580" spans="27:27" hidden="1">
      <c r="AA13580" s="33"/>
    </row>
    <row r="13581" spans="27:27" hidden="1">
      <c r="AA13581" s="33"/>
    </row>
    <row r="13582" spans="27:27" hidden="1">
      <c r="AA13582" s="33"/>
    </row>
    <row r="13583" spans="27:27" hidden="1">
      <c r="AA13583" s="33"/>
    </row>
    <row r="13584" spans="27:27" hidden="1">
      <c r="AA13584" s="33"/>
    </row>
    <row r="13585" spans="27:27" hidden="1">
      <c r="AA13585" s="33"/>
    </row>
    <row r="13586" spans="27:27" hidden="1">
      <c r="AA13586" s="33"/>
    </row>
    <row r="13587" spans="27:27" hidden="1">
      <c r="AA13587" s="33"/>
    </row>
    <row r="13588" spans="27:27" hidden="1">
      <c r="AA13588" s="33"/>
    </row>
    <row r="13589" spans="27:27" hidden="1">
      <c r="AA13589" s="33"/>
    </row>
    <row r="13590" spans="27:27" hidden="1">
      <c r="AA13590" s="33"/>
    </row>
    <row r="13591" spans="27:27" hidden="1">
      <c r="AA13591" s="33"/>
    </row>
    <row r="13592" spans="27:27" hidden="1">
      <c r="AA13592" s="33"/>
    </row>
    <row r="13593" spans="27:27" hidden="1">
      <c r="AA13593" s="33"/>
    </row>
    <row r="13594" spans="27:27" hidden="1">
      <c r="AA13594" s="33"/>
    </row>
    <row r="13595" spans="27:27" hidden="1">
      <c r="AA13595" s="33"/>
    </row>
    <row r="13596" spans="27:27" hidden="1">
      <c r="AA13596" s="33"/>
    </row>
    <row r="13597" spans="27:27" hidden="1">
      <c r="AA13597" s="33"/>
    </row>
    <row r="13598" spans="27:27" hidden="1">
      <c r="AA13598" s="33"/>
    </row>
    <row r="13599" spans="27:27" hidden="1">
      <c r="AA13599" s="33"/>
    </row>
    <row r="13600" spans="27:27" hidden="1">
      <c r="AA13600" s="33"/>
    </row>
    <row r="13601" spans="27:27" hidden="1">
      <c r="AA13601" s="33"/>
    </row>
    <row r="13602" spans="27:27" hidden="1">
      <c r="AA13602" s="33"/>
    </row>
    <row r="13603" spans="27:27" hidden="1">
      <c r="AA13603" s="33"/>
    </row>
    <row r="13604" spans="27:27" hidden="1">
      <c r="AA13604" s="33"/>
    </row>
    <row r="13605" spans="27:27" hidden="1">
      <c r="AA13605" s="33"/>
    </row>
    <row r="13606" spans="27:27" hidden="1">
      <c r="AA13606" s="33"/>
    </row>
    <row r="13607" spans="27:27" hidden="1">
      <c r="AA13607" s="33"/>
    </row>
    <row r="13608" spans="27:27" hidden="1">
      <c r="AA13608" s="33"/>
    </row>
    <row r="13609" spans="27:27" hidden="1">
      <c r="AA13609" s="33"/>
    </row>
    <row r="13610" spans="27:27" hidden="1">
      <c r="AA13610" s="33"/>
    </row>
    <row r="13611" spans="27:27" hidden="1">
      <c r="AA13611" s="33"/>
    </row>
    <row r="13612" spans="27:27" hidden="1">
      <c r="AA13612" s="33"/>
    </row>
    <row r="13613" spans="27:27" hidden="1">
      <c r="AA13613" s="33"/>
    </row>
    <row r="13614" spans="27:27" hidden="1">
      <c r="AA13614" s="33"/>
    </row>
    <row r="13615" spans="27:27" hidden="1">
      <c r="AA13615" s="33"/>
    </row>
    <row r="13616" spans="27:27" hidden="1">
      <c r="AA13616" s="33"/>
    </row>
    <row r="13617" spans="27:27" hidden="1">
      <c r="AA13617" s="33"/>
    </row>
    <row r="13618" spans="27:27" hidden="1">
      <c r="AA13618" s="33"/>
    </row>
    <row r="13619" spans="27:27" hidden="1">
      <c r="AA13619" s="33"/>
    </row>
    <row r="13620" spans="27:27" hidden="1">
      <c r="AA13620" s="33"/>
    </row>
    <row r="13621" spans="27:27" hidden="1">
      <c r="AA13621" s="33"/>
    </row>
    <row r="13622" spans="27:27" hidden="1">
      <c r="AA13622" s="33"/>
    </row>
    <row r="13623" spans="27:27" hidden="1">
      <c r="AA13623" s="33"/>
    </row>
    <row r="13624" spans="27:27" hidden="1">
      <c r="AA13624" s="33"/>
    </row>
    <row r="13625" spans="27:27" hidden="1">
      <c r="AA13625" s="33"/>
    </row>
    <row r="13626" spans="27:27" hidden="1">
      <c r="AA13626" s="33"/>
    </row>
    <row r="13627" spans="27:27" hidden="1">
      <c r="AA13627" s="33"/>
    </row>
    <row r="13628" spans="27:27" hidden="1">
      <c r="AA13628" s="33"/>
    </row>
    <row r="13629" spans="27:27" hidden="1">
      <c r="AA13629" s="33"/>
    </row>
    <row r="13630" spans="27:27" hidden="1">
      <c r="AA13630" s="33"/>
    </row>
    <row r="13631" spans="27:27" hidden="1">
      <c r="AA13631" s="33"/>
    </row>
    <row r="13632" spans="27:27" hidden="1">
      <c r="AA13632" s="33"/>
    </row>
    <row r="13633" spans="27:27" hidden="1">
      <c r="AA13633" s="33"/>
    </row>
    <row r="13634" spans="27:27" hidden="1">
      <c r="AA13634" s="33"/>
    </row>
    <row r="13635" spans="27:27" hidden="1">
      <c r="AA13635" s="33"/>
    </row>
    <row r="13636" spans="27:27" hidden="1">
      <c r="AA13636" s="33"/>
    </row>
    <row r="13637" spans="27:27" hidden="1">
      <c r="AA13637" s="33"/>
    </row>
    <row r="13638" spans="27:27" hidden="1">
      <c r="AA13638" s="33"/>
    </row>
    <row r="13639" spans="27:27" hidden="1">
      <c r="AA13639" s="33"/>
    </row>
    <row r="13640" spans="27:27" hidden="1">
      <c r="AA13640" s="33"/>
    </row>
    <row r="13641" spans="27:27" hidden="1">
      <c r="AA13641" s="33"/>
    </row>
    <row r="13642" spans="27:27" hidden="1">
      <c r="AA13642" s="33"/>
    </row>
    <row r="13643" spans="27:27" hidden="1">
      <c r="AA13643" s="33"/>
    </row>
    <row r="13644" spans="27:27" hidden="1">
      <c r="AA13644" s="33"/>
    </row>
    <row r="13645" spans="27:27" hidden="1">
      <c r="AA13645" s="33"/>
    </row>
    <row r="13646" spans="27:27" hidden="1">
      <c r="AA13646" s="33"/>
    </row>
    <row r="13647" spans="27:27" hidden="1">
      <c r="AA13647" s="33"/>
    </row>
    <row r="13648" spans="27:27" hidden="1">
      <c r="AA13648" s="33"/>
    </row>
    <row r="13649" spans="27:27" hidden="1">
      <c r="AA13649" s="33"/>
    </row>
    <row r="13650" spans="27:27" hidden="1">
      <c r="AA13650" s="33"/>
    </row>
    <row r="13651" spans="27:27" hidden="1">
      <c r="AA13651" s="33"/>
    </row>
    <row r="13652" spans="27:27" hidden="1">
      <c r="AA13652" s="33"/>
    </row>
    <row r="13653" spans="27:27" hidden="1">
      <c r="AA13653" s="33"/>
    </row>
    <row r="13654" spans="27:27" hidden="1">
      <c r="AA13654" s="33"/>
    </row>
    <row r="13655" spans="27:27" hidden="1">
      <c r="AA13655" s="33"/>
    </row>
    <row r="13656" spans="27:27" hidden="1">
      <c r="AA13656" s="33"/>
    </row>
    <row r="13657" spans="27:27" hidden="1">
      <c r="AA13657" s="33"/>
    </row>
    <row r="13658" spans="27:27" hidden="1">
      <c r="AA13658" s="33"/>
    </row>
    <row r="13659" spans="27:27" hidden="1">
      <c r="AA13659" s="33"/>
    </row>
    <row r="13660" spans="27:27" hidden="1">
      <c r="AA13660" s="33"/>
    </row>
    <row r="13661" spans="27:27" hidden="1">
      <c r="AA13661" s="33"/>
    </row>
    <row r="13662" spans="27:27" hidden="1">
      <c r="AA13662" s="33"/>
    </row>
    <row r="13663" spans="27:27" hidden="1">
      <c r="AA13663" s="33"/>
    </row>
    <row r="13664" spans="27:27" hidden="1">
      <c r="AA13664" s="33"/>
    </row>
    <row r="13665" spans="27:27" hidden="1">
      <c r="AA13665" s="33"/>
    </row>
    <row r="13666" spans="27:27" hidden="1">
      <c r="AA13666" s="33"/>
    </row>
    <row r="13667" spans="27:27" hidden="1">
      <c r="AA13667" s="33"/>
    </row>
    <row r="13668" spans="27:27" hidden="1">
      <c r="AA13668" s="33"/>
    </row>
    <row r="13669" spans="27:27" hidden="1">
      <c r="AA13669" s="33"/>
    </row>
    <row r="13670" spans="27:27" hidden="1">
      <c r="AA13670" s="33"/>
    </row>
    <row r="13671" spans="27:27" hidden="1">
      <c r="AA13671" s="33"/>
    </row>
    <row r="13672" spans="27:27" hidden="1">
      <c r="AA13672" s="33"/>
    </row>
    <row r="13673" spans="27:27" hidden="1">
      <c r="AA13673" s="33"/>
    </row>
    <row r="13674" spans="27:27" hidden="1">
      <c r="AA13674" s="33"/>
    </row>
    <row r="13675" spans="27:27" hidden="1">
      <c r="AA13675" s="33"/>
    </row>
    <row r="13676" spans="27:27" hidden="1">
      <c r="AA13676" s="33"/>
    </row>
    <row r="13677" spans="27:27" hidden="1">
      <c r="AA13677" s="33"/>
    </row>
    <row r="13678" spans="27:27" hidden="1">
      <c r="AA13678" s="33"/>
    </row>
    <row r="13679" spans="27:27" hidden="1">
      <c r="AA13679" s="33"/>
    </row>
    <row r="13680" spans="27:27" hidden="1">
      <c r="AA13680" s="33"/>
    </row>
    <row r="13681" spans="27:27" hidden="1">
      <c r="AA13681" s="33"/>
    </row>
    <row r="13682" spans="27:27" hidden="1">
      <c r="AA13682" s="33"/>
    </row>
    <row r="13683" spans="27:27" hidden="1">
      <c r="AA13683" s="33"/>
    </row>
    <row r="13684" spans="27:27" hidden="1">
      <c r="AA13684" s="33"/>
    </row>
    <row r="13685" spans="27:27" hidden="1">
      <c r="AA13685" s="33"/>
    </row>
    <row r="13686" spans="27:27" hidden="1">
      <c r="AA13686" s="33"/>
    </row>
    <row r="13687" spans="27:27" hidden="1">
      <c r="AA13687" s="33"/>
    </row>
    <row r="13688" spans="27:27" hidden="1">
      <c r="AA13688" s="33"/>
    </row>
    <row r="13689" spans="27:27" hidden="1">
      <c r="AA13689" s="33"/>
    </row>
    <row r="13690" spans="27:27" hidden="1">
      <c r="AA13690" s="33"/>
    </row>
    <row r="13691" spans="27:27" hidden="1">
      <c r="AA13691" s="33"/>
    </row>
    <row r="13692" spans="27:27" hidden="1">
      <c r="AA13692" s="33"/>
    </row>
    <row r="13693" spans="27:27" hidden="1">
      <c r="AA13693" s="33"/>
    </row>
    <row r="13694" spans="27:27" hidden="1">
      <c r="AA13694" s="33"/>
    </row>
    <row r="13695" spans="27:27" hidden="1">
      <c r="AA13695" s="33"/>
    </row>
    <row r="13696" spans="27:27" hidden="1">
      <c r="AA13696" s="33"/>
    </row>
    <row r="13697" spans="27:27" hidden="1">
      <c r="AA13697" s="33"/>
    </row>
    <row r="13698" spans="27:27" hidden="1">
      <c r="AA13698" s="33"/>
    </row>
    <row r="13699" spans="27:27" hidden="1">
      <c r="AA13699" s="33"/>
    </row>
    <row r="13700" spans="27:27" hidden="1">
      <c r="AA13700" s="33"/>
    </row>
    <row r="13701" spans="27:27" hidden="1">
      <c r="AA13701" s="33"/>
    </row>
    <row r="13702" spans="27:27" hidden="1">
      <c r="AA13702" s="33"/>
    </row>
    <row r="13703" spans="27:27" hidden="1">
      <c r="AA13703" s="33"/>
    </row>
    <row r="13704" spans="27:27" hidden="1">
      <c r="AA13704" s="33"/>
    </row>
    <row r="13705" spans="27:27" hidden="1">
      <c r="AA13705" s="33"/>
    </row>
    <row r="13706" spans="27:27" hidden="1">
      <c r="AA13706" s="33"/>
    </row>
    <row r="13707" spans="27:27" hidden="1">
      <c r="AA13707" s="33"/>
    </row>
    <row r="13708" spans="27:27" hidden="1">
      <c r="AA13708" s="33"/>
    </row>
    <row r="13709" spans="27:27" hidden="1">
      <c r="AA13709" s="33"/>
    </row>
    <row r="13710" spans="27:27" hidden="1">
      <c r="AA13710" s="33"/>
    </row>
    <row r="13711" spans="27:27" hidden="1">
      <c r="AA13711" s="33"/>
    </row>
    <row r="13712" spans="27:27" hidden="1">
      <c r="AA13712" s="33"/>
    </row>
    <row r="13713" spans="27:27" hidden="1">
      <c r="AA13713" s="33"/>
    </row>
    <row r="13714" spans="27:27" hidden="1">
      <c r="AA13714" s="33"/>
    </row>
    <row r="13715" spans="27:27" hidden="1">
      <c r="AA13715" s="33"/>
    </row>
    <row r="13716" spans="27:27" hidden="1">
      <c r="AA13716" s="33"/>
    </row>
    <row r="13717" spans="27:27" hidden="1">
      <c r="AA13717" s="33"/>
    </row>
    <row r="13718" spans="27:27" hidden="1">
      <c r="AA13718" s="33"/>
    </row>
    <row r="13719" spans="27:27" hidden="1">
      <c r="AA13719" s="33"/>
    </row>
    <row r="13720" spans="27:27" hidden="1">
      <c r="AA13720" s="33"/>
    </row>
    <row r="13721" spans="27:27" hidden="1">
      <c r="AA13721" s="33"/>
    </row>
    <row r="13722" spans="27:27" hidden="1">
      <c r="AA13722" s="33"/>
    </row>
    <row r="13723" spans="27:27" hidden="1">
      <c r="AA13723" s="33"/>
    </row>
    <row r="13724" spans="27:27" hidden="1">
      <c r="AA13724" s="33"/>
    </row>
    <row r="13725" spans="27:27" hidden="1">
      <c r="AA13725" s="33"/>
    </row>
    <row r="13726" spans="27:27" hidden="1">
      <c r="AA13726" s="33"/>
    </row>
    <row r="13727" spans="27:27" hidden="1">
      <c r="AA13727" s="33"/>
    </row>
    <row r="13728" spans="27:27" hidden="1">
      <c r="AA13728" s="33"/>
    </row>
    <row r="13729" spans="27:27" hidden="1">
      <c r="AA13729" s="33"/>
    </row>
    <row r="13730" spans="27:27" hidden="1">
      <c r="AA13730" s="33"/>
    </row>
    <row r="13731" spans="27:27" hidden="1">
      <c r="AA13731" s="33"/>
    </row>
    <row r="13732" spans="27:27" hidden="1">
      <c r="AA13732" s="33"/>
    </row>
    <row r="13733" spans="27:27" hidden="1">
      <c r="AA13733" s="33"/>
    </row>
    <row r="13734" spans="27:27" hidden="1">
      <c r="AA13734" s="33"/>
    </row>
    <row r="13735" spans="27:27" hidden="1">
      <c r="AA13735" s="33"/>
    </row>
    <row r="13736" spans="27:27" hidden="1">
      <c r="AA13736" s="33"/>
    </row>
    <row r="13737" spans="27:27" hidden="1">
      <c r="AA13737" s="33"/>
    </row>
    <row r="13738" spans="27:27" hidden="1">
      <c r="AA13738" s="33"/>
    </row>
    <row r="13739" spans="27:27" hidden="1">
      <c r="AA13739" s="33"/>
    </row>
    <row r="13740" spans="27:27" hidden="1">
      <c r="AA13740" s="33"/>
    </row>
    <row r="13741" spans="27:27" hidden="1">
      <c r="AA13741" s="33"/>
    </row>
    <row r="13742" spans="27:27" hidden="1">
      <c r="AA13742" s="33"/>
    </row>
    <row r="13743" spans="27:27" hidden="1">
      <c r="AA13743" s="33"/>
    </row>
    <row r="13744" spans="27:27" hidden="1">
      <c r="AA13744" s="33"/>
    </row>
    <row r="13745" spans="27:27" hidden="1">
      <c r="AA13745" s="33"/>
    </row>
    <row r="13746" spans="27:27" hidden="1">
      <c r="AA13746" s="33"/>
    </row>
    <row r="13747" spans="27:27" hidden="1">
      <c r="AA13747" s="33"/>
    </row>
    <row r="13748" spans="27:27" hidden="1">
      <c r="AA13748" s="33"/>
    </row>
    <row r="13749" spans="27:27" hidden="1">
      <c r="AA13749" s="33"/>
    </row>
    <row r="13750" spans="27:27" hidden="1">
      <c r="AA13750" s="33"/>
    </row>
    <row r="13751" spans="27:27" hidden="1">
      <c r="AA13751" s="33"/>
    </row>
    <row r="13752" spans="27:27" hidden="1">
      <c r="AA13752" s="33"/>
    </row>
    <row r="13753" spans="27:27" hidden="1">
      <c r="AA13753" s="33"/>
    </row>
    <row r="13754" spans="27:27" hidden="1">
      <c r="AA13754" s="33"/>
    </row>
    <row r="13755" spans="27:27" hidden="1">
      <c r="AA13755" s="33"/>
    </row>
    <row r="13756" spans="27:27" hidden="1">
      <c r="AA13756" s="33"/>
    </row>
    <row r="13757" spans="27:27" hidden="1">
      <c r="AA13757" s="33"/>
    </row>
    <row r="13758" spans="27:27" hidden="1">
      <c r="AA13758" s="33"/>
    </row>
    <row r="13759" spans="27:27" hidden="1">
      <c r="AA13759" s="33"/>
    </row>
    <row r="13760" spans="27:27" hidden="1">
      <c r="AA13760" s="33"/>
    </row>
    <row r="13761" spans="27:27" hidden="1">
      <c r="AA13761" s="33"/>
    </row>
    <row r="13762" spans="27:27" hidden="1">
      <c r="AA13762" s="33"/>
    </row>
    <row r="13763" spans="27:27" hidden="1">
      <c r="AA13763" s="33"/>
    </row>
    <row r="13764" spans="27:27" hidden="1">
      <c r="AA13764" s="33"/>
    </row>
    <row r="13765" spans="27:27" hidden="1">
      <c r="AA13765" s="33"/>
    </row>
    <row r="13766" spans="27:27" hidden="1">
      <c r="AA13766" s="33"/>
    </row>
    <row r="13767" spans="27:27" hidden="1">
      <c r="AA13767" s="33"/>
    </row>
    <row r="13768" spans="27:27" hidden="1">
      <c r="AA13768" s="33"/>
    </row>
    <row r="13769" spans="27:27" hidden="1">
      <c r="AA13769" s="33"/>
    </row>
    <row r="13770" spans="27:27" hidden="1">
      <c r="AA13770" s="33"/>
    </row>
    <row r="13771" spans="27:27" hidden="1">
      <c r="AA13771" s="33"/>
    </row>
    <row r="13772" spans="27:27" hidden="1">
      <c r="AA13772" s="33"/>
    </row>
    <row r="13773" spans="27:27" hidden="1">
      <c r="AA13773" s="33"/>
    </row>
    <row r="13774" spans="27:27" hidden="1">
      <c r="AA13774" s="33"/>
    </row>
    <row r="13775" spans="27:27" hidden="1">
      <c r="AA13775" s="33"/>
    </row>
    <row r="13776" spans="27:27" hidden="1">
      <c r="AA13776" s="33"/>
    </row>
    <row r="13777" spans="27:27" hidden="1">
      <c r="AA13777" s="33"/>
    </row>
    <row r="13778" spans="27:27" hidden="1">
      <c r="AA13778" s="33"/>
    </row>
    <row r="13779" spans="27:27" hidden="1">
      <c r="AA13779" s="33"/>
    </row>
    <row r="13780" spans="27:27" hidden="1">
      <c r="AA13780" s="33"/>
    </row>
    <row r="13781" spans="27:27" hidden="1">
      <c r="AA13781" s="33"/>
    </row>
    <row r="13782" spans="27:27" hidden="1">
      <c r="AA13782" s="33"/>
    </row>
    <row r="13783" spans="27:27" hidden="1">
      <c r="AA13783" s="33"/>
    </row>
    <row r="13784" spans="27:27" hidden="1">
      <c r="AA13784" s="33"/>
    </row>
    <row r="13785" spans="27:27" hidden="1">
      <c r="AA13785" s="33"/>
    </row>
    <row r="13786" spans="27:27" hidden="1">
      <c r="AA13786" s="33"/>
    </row>
    <row r="13787" spans="27:27" hidden="1">
      <c r="AA13787" s="33"/>
    </row>
    <row r="13788" spans="27:27" hidden="1">
      <c r="AA13788" s="33"/>
    </row>
    <row r="13789" spans="27:27" hidden="1">
      <c r="AA13789" s="33"/>
    </row>
    <row r="13790" spans="27:27" hidden="1">
      <c r="AA13790" s="33"/>
    </row>
    <row r="13791" spans="27:27" hidden="1">
      <c r="AA13791" s="33"/>
    </row>
    <row r="13792" spans="27:27" hidden="1">
      <c r="AA13792" s="33"/>
    </row>
    <row r="13793" spans="27:27" hidden="1">
      <c r="AA13793" s="33"/>
    </row>
    <row r="13794" spans="27:27" hidden="1">
      <c r="AA13794" s="33"/>
    </row>
    <row r="13795" spans="27:27" hidden="1">
      <c r="AA13795" s="33"/>
    </row>
    <row r="13796" spans="27:27" hidden="1">
      <c r="AA13796" s="33"/>
    </row>
    <row r="13797" spans="27:27" hidden="1">
      <c r="AA13797" s="33"/>
    </row>
    <row r="13798" spans="27:27" hidden="1">
      <c r="AA13798" s="33"/>
    </row>
    <row r="13799" spans="27:27" hidden="1">
      <c r="AA13799" s="33"/>
    </row>
    <row r="13800" spans="27:27" hidden="1">
      <c r="AA13800" s="33"/>
    </row>
    <row r="13801" spans="27:27" hidden="1">
      <c r="AA13801" s="33"/>
    </row>
    <row r="13802" spans="27:27" hidden="1">
      <c r="AA13802" s="33"/>
    </row>
    <row r="13803" spans="27:27" hidden="1">
      <c r="AA13803" s="33"/>
    </row>
    <row r="13804" spans="27:27" hidden="1">
      <c r="AA13804" s="33"/>
    </row>
    <row r="13805" spans="27:27" hidden="1">
      <c r="AA13805" s="33"/>
    </row>
    <row r="13806" spans="27:27" hidden="1">
      <c r="AA13806" s="33"/>
    </row>
    <row r="13807" spans="27:27" hidden="1">
      <c r="AA13807" s="33"/>
    </row>
    <row r="13808" spans="27:27" hidden="1">
      <c r="AA13808" s="33"/>
    </row>
    <row r="13809" spans="27:27" hidden="1">
      <c r="AA13809" s="33"/>
    </row>
    <row r="13810" spans="27:27" hidden="1">
      <c r="AA13810" s="33"/>
    </row>
    <row r="13811" spans="27:27" hidden="1">
      <c r="AA13811" s="33"/>
    </row>
    <row r="13812" spans="27:27" hidden="1">
      <c r="AA13812" s="33"/>
    </row>
    <row r="13813" spans="27:27" hidden="1">
      <c r="AA13813" s="33"/>
    </row>
    <row r="13814" spans="27:27" hidden="1">
      <c r="AA13814" s="33"/>
    </row>
    <row r="13815" spans="27:27" hidden="1">
      <c r="AA13815" s="33"/>
    </row>
    <row r="13816" spans="27:27" hidden="1">
      <c r="AA13816" s="33"/>
    </row>
    <row r="13817" spans="27:27" hidden="1">
      <c r="AA13817" s="33"/>
    </row>
    <row r="13818" spans="27:27" hidden="1">
      <c r="AA13818" s="33"/>
    </row>
    <row r="13819" spans="27:27" hidden="1">
      <c r="AA13819" s="33"/>
    </row>
    <row r="13820" spans="27:27" hidden="1">
      <c r="AA13820" s="33"/>
    </row>
    <row r="13821" spans="27:27" hidden="1">
      <c r="AA13821" s="33"/>
    </row>
    <row r="13822" spans="27:27" hidden="1">
      <c r="AA13822" s="33"/>
    </row>
    <row r="13823" spans="27:27" hidden="1">
      <c r="AA13823" s="33"/>
    </row>
    <row r="13824" spans="27:27" hidden="1">
      <c r="AA13824" s="33"/>
    </row>
    <row r="13825" spans="27:27" hidden="1">
      <c r="AA13825" s="33"/>
    </row>
    <row r="13826" spans="27:27" hidden="1">
      <c r="AA13826" s="33"/>
    </row>
    <row r="13827" spans="27:27" hidden="1">
      <c r="AA13827" s="33"/>
    </row>
    <row r="13828" spans="27:27" hidden="1">
      <c r="AA13828" s="33"/>
    </row>
    <row r="13829" spans="27:27" hidden="1">
      <c r="AA13829" s="33"/>
    </row>
    <row r="13830" spans="27:27" hidden="1">
      <c r="AA13830" s="33"/>
    </row>
    <row r="13831" spans="27:27" hidden="1">
      <c r="AA13831" s="33"/>
    </row>
    <row r="13832" spans="27:27" hidden="1">
      <c r="AA13832" s="33"/>
    </row>
    <row r="13833" spans="27:27" hidden="1">
      <c r="AA13833" s="33"/>
    </row>
    <row r="13834" spans="27:27" hidden="1">
      <c r="AA13834" s="33"/>
    </row>
    <row r="13835" spans="27:27" hidden="1">
      <c r="AA13835" s="33"/>
    </row>
    <row r="13836" spans="27:27" hidden="1">
      <c r="AA13836" s="33"/>
    </row>
    <row r="13837" spans="27:27" hidden="1">
      <c r="AA13837" s="33"/>
    </row>
    <row r="13838" spans="27:27" hidden="1">
      <c r="AA13838" s="33"/>
    </row>
    <row r="13839" spans="27:27" hidden="1">
      <c r="AA13839" s="33"/>
    </row>
    <row r="13840" spans="27:27" hidden="1">
      <c r="AA13840" s="33"/>
    </row>
    <row r="13841" spans="27:27" hidden="1">
      <c r="AA13841" s="33"/>
    </row>
    <row r="13842" spans="27:27" hidden="1">
      <c r="AA13842" s="33"/>
    </row>
    <row r="13843" spans="27:27" hidden="1">
      <c r="AA13843" s="33"/>
    </row>
    <row r="13844" spans="27:27" hidden="1">
      <c r="AA13844" s="33"/>
    </row>
    <row r="13845" spans="27:27" hidden="1">
      <c r="AA13845" s="33"/>
    </row>
    <row r="13846" spans="27:27" hidden="1">
      <c r="AA13846" s="33"/>
    </row>
    <row r="13847" spans="27:27" hidden="1">
      <c r="AA13847" s="33"/>
    </row>
    <row r="13848" spans="27:27" hidden="1">
      <c r="AA13848" s="33"/>
    </row>
    <row r="13849" spans="27:27" hidden="1">
      <c r="AA13849" s="33"/>
    </row>
    <row r="13850" spans="27:27" hidden="1">
      <c r="AA13850" s="33"/>
    </row>
    <row r="13851" spans="27:27" hidden="1">
      <c r="AA13851" s="33"/>
    </row>
    <row r="13852" spans="27:27" hidden="1">
      <c r="AA13852" s="33"/>
    </row>
    <row r="13853" spans="27:27" hidden="1">
      <c r="AA13853" s="33"/>
    </row>
    <row r="13854" spans="27:27" hidden="1">
      <c r="AA13854" s="33"/>
    </row>
    <row r="13855" spans="27:27" hidden="1">
      <c r="AA13855" s="33"/>
    </row>
    <row r="13856" spans="27:27" hidden="1">
      <c r="AA13856" s="33"/>
    </row>
    <row r="13857" spans="27:27" hidden="1">
      <c r="AA13857" s="33"/>
    </row>
    <row r="13858" spans="27:27" hidden="1">
      <c r="AA13858" s="33"/>
    </row>
    <row r="13859" spans="27:27" hidden="1">
      <c r="AA13859" s="33"/>
    </row>
    <row r="13860" spans="27:27" hidden="1">
      <c r="AA13860" s="33"/>
    </row>
    <row r="13861" spans="27:27" hidden="1">
      <c r="AA13861" s="33"/>
    </row>
    <row r="13862" spans="27:27" hidden="1">
      <c r="AA13862" s="33"/>
    </row>
    <row r="13863" spans="27:27" hidden="1">
      <c r="AA13863" s="33"/>
    </row>
    <row r="13864" spans="27:27" hidden="1">
      <c r="AA13864" s="33"/>
    </row>
    <row r="13865" spans="27:27" hidden="1">
      <c r="AA13865" s="33"/>
    </row>
    <row r="13866" spans="27:27" hidden="1">
      <c r="AA13866" s="33"/>
    </row>
    <row r="13867" spans="27:27" hidden="1">
      <c r="AA13867" s="33"/>
    </row>
    <row r="13868" spans="27:27" hidden="1">
      <c r="AA13868" s="33"/>
    </row>
    <row r="13869" spans="27:27" hidden="1">
      <c r="AA13869" s="33"/>
    </row>
    <row r="13870" spans="27:27" hidden="1">
      <c r="AA13870" s="33"/>
    </row>
    <row r="13871" spans="27:27" hidden="1">
      <c r="AA13871" s="33"/>
    </row>
    <row r="13872" spans="27:27" hidden="1">
      <c r="AA13872" s="33"/>
    </row>
    <row r="13873" spans="27:27" hidden="1">
      <c r="AA13873" s="33"/>
    </row>
    <row r="13874" spans="27:27" hidden="1">
      <c r="AA13874" s="33"/>
    </row>
    <row r="13875" spans="27:27" hidden="1">
      <c r="AA13875" s="33"/>
    </row>
    <row r="13876" spans="27:27" hidden="1">
      <c r="AA13876" s="33"/>
    </row>
    <row r="13877" spans="27:27" hidden="1">
      <c r="AA13877" s="33"/>
    </row>
    <row r="13878" spans="27:27" hidden="1">
      <c r="AA13878" s="33"/>
    </row>
    <row r="13879" spans="27:27" hidden="1">
      <c r="AA13879" s="33"/>
    </row>
    <row r="13880" spans="27:27" hidden="1">
      <c r="AA13880" s="33"/>
    </row>
    <row r="13881" spans="27:27" hidden="1">
      <c r="AA13881" s="33"/>
    </row>
    <row r="13882" spans="27:27" hidden="1">
      <c r="AA13882" s="33"/>
    </row>
    <row r="13883" spans="27:27" hidden="1">
      <c r="AA13883" s="33"/>
    </row>
    <row r="13884" spans="27:27" hidden="1">
      <c r="AA13884" s="33"/>
    </row>
    <row r="13885" spans="27:27" hidden="1">
      <c r="AA13885" s="33"/>
    </row>
    <row r="13886" spans="27:27" hidden="1">
      <c r="AA13886" s="33"/>
    </row>
    <row r="13887" spans="27:27" hidden="1">
      <c r="AA13887" s="33"/>
    </row>
    <row r="13888" spans="27:27" hidden="1">
      <c r="AA13888" s="33"/>
    </row>
    <row r="13889" spans="27:27" hidden="1">
      <c r="AA13889" s="33"/>
    </row>
    <row r="13890" spans="27:27" hidden="1">
      <c r="AA13890" s="33"/>
    </row>
    <row r="13891" spans="27:27" hidden="1">
      <c r="AA13891" s="33"/>
    </row>
    <row r="13892" spans="27:27" hidden="1">
      <c r="AA13892" s="33"/>
    </row>
    <row r="13893" spans="27:27" hidden="1">
      <c r="AA13893" s="33"/>
    </row>
    <row r="13894" spans="27:27" hidden="1">
      <c r="AA13894" s="33"/>
    </row>
    <row r="13895" spans="27:27" hidden="1">
      <c r="AA13895" s="33"/>
    </row>
    <row r="13896" spans="27:27" hidden="1">
      <c r="AA13896" s="33"/>
    </row>
    <row r="13897" spans="27:27" hidden="1">
      <c r="AA13897" s="33"/>
    </row>
    <row r="13898" spans="27:27" hidden="1">
      <c r="AA13898" s="33"/>
    </row>
    <row r="13899" spans="27:27" hidden="1">
      <c r="AA13899" s="33"/>
    </row>
    <row r="13900" spans="27:27" hidden="1">
      <c r="AA13900" s="33"/>
    </row>
    <row r="13901" spans="27:27" hidden="1">
      <c r="AA13901" s="33"/>
    </row>
    <row r="13902" spans="27:27" hidden="1">
      <c r="AA13902" s="33"/>
    </row>
    <row r="13903" spans="27:27" hidden="1">
      <c r="AA13903" s="33"/>
    </row>
    <row r="13904" spans="27:27" hidden="1">
      <c r="AA13904" s="33"/>
    </row>
    <row r="13905" spans="27:27" hidden="1">
      <c r="AA13905" s="33"/>
    </row>
    <row r="13906" spans="27:27" hidden="1">
      <c r="AA13906" s="33"/>
    </row>
    <row r="13907" spans="27:27" hidden="1">
      <c r="AA13907" s="33"/>
    </row>
    <row r="13908" spans="27:27" hidden="1">
      <c r="AA13908" s="33"/>
    </row>
    <row r="13909" spans="27:27" hidden="1">
      <c r="AA13909" s="33"/>
    </row>
    <row r="13910" spans="27:27" hidden="1">
      <c r="AA13910" s="33"/>
    </row>
    <row r="13911" spans="27:27" hidden="1">
      <c r="AA13911" s="33"/>
    </row>
    <row r="13912" spans="27:27" hidden="1">
      <c r="AA13912" s="33"/>
    </row>
    <row r="13913" spans="27:27" hidden="1">
      <c r="AA13913" s="33"/>
    </row>
    <row r="13914" spans="27:27" hidden="1">
      <c r="AA13914" s="33"/>
    </row>
    <row r="13915" spans="27:27" hidden="1">
      <c r="AA13915" s="33"/>
    </row>
    <row r="13916" spans="27:27" hidden="1">
      <c r="AA13916" s="33"/>
    </row>
    <row r="13917" spans="27:27" hidden="1">
      <c r="AA13917" s="33"/>
    </row>
    <row r="13918" spans="27:27" hidden="1">
      <c r="AA13918" s="33"/>
    </row>
    <row r="13919" spans="27:27" hidden="1">
      <c r="AA13919" s="33"/>
    </row>
    <row r="13920" spans="27:27" hidden="1">
      <c r="AA13920" s="33"/>
    </row>
    <row r="13921" spans="27:27" hidden="1">
      <c r="AA13921" s="33"/>
    </row>
    <row r="13922" spans="27:27" hidden="1">
      <c r="AA13922" s="33"/>
    </row>
    <row r="13923" spans="27:27" hidden="1">
      <c r="AA13923" s="33"/>
    </row>
    <row r="13924" spans="27:27" hidden="1">
      <c r="AA13924" s="33"/>
    </row>
    <row r="13925" spans="27:27" hidden="1">
      <c r="AA13925" s="33"/>
    </row>
    <row r="13926" spans="27:27" hidden="1">
      <c r="AA13926" s="33"/>
    </row>
    <row r="13927" spans="27:27" hidden="1">
      <c r="AA13927" s="33"/>
    </row>
    <row r="13928" spans="27:27" hidden="1">
      <c r="AA13928" s="33"/>
    </row>
    <row r="13929" spans="27:27" hidden="1">
      <c r="AA13929" s="33"/>
    </row>
    <row r="13930" spans="27:27" hidden="1">
      <c r="AA13930" s="33"/>
    </row>
    <row r="13931" spans="27:27" hidden="1">
      <c r="AA13931" s="33"/>
    </row>
    <row r="13932" spans="27:27" hidden="1">
      <c r="AA13932" s="33"/>
    </row>
    <row r="13933" spans="27:27" hidden="1">
      <c r="AA13933" s="33"/>
    </row>
    <row r="13934" spans="27:27" hidden="1">
      <c r="AA13934" s="33"/>
    </row>
    <row r="13935" spans="27:27" hidden="1">
      <c r="AA13935" s="33"/>
    </row>
    <row r="13936" spans="27:27" hidden="1">
      <c r="AA13936" s="33"/>
    </row>
    <row r="13937" spans="27:27" hidden="1">
      <c r="AA13937" s="33"/>
    </row>
    <row r="13938" spans="27:27" hidden="1">
      <c r="AA13938" s="33"/>
    </row>
    <row r="13939" spans="27:27" hidden="1">
      <c r="AA13939" s="33"/>
    </row>
    <row r="13940" spans="27:27" hidden="1">
      <c r="AA13940" s="33"/>
    </row>
    <row r="13941" spans="27:27" hidden="1">
      <c r="AA13941" s="33"/>
    </row>
    <row r="13942" spans="27:27" hidden="1">
      <c r="AA13942" s="33"/>
    </row>
    <row r="13943" spans="27:27" hidden="1">
      <c r="AA13943" s="33"/>
    </row>
    <row r="13944" spans="27:27" hidden="1">
      <c r="AA13944" s="33"/>
    </row>
    <row r="13945" spans="27:27" hidden="1">
      <c r="AA13945" s="33"/>
    </row>
    <row r="13946" spans="27:27" hidden="1">
      <c r="AA13946" s="33"/>
    </row>
    <row r="13947" spans="27:27" hidden="1">
      <c r="AA13947" s="33"/>
    </row>
    <row r="13948" spans="27:27" hidden="1">
      <c r="AA13948" s="33"/>
    </row>
    <row r="13949" spans="27:27" hidden="1">
      <c r="AA13949" s="33"/>
    </row>
    <row r="13950" spans="27:27" hidden="1">
      <c r="AA13950" s="33"/>
    </row>
    <row r="13951" spans="27:27" hidden="1">
      <c r="AA13951" s="33"/>
    </row>
    <row r="13952" spans="27:27" hidden="1">
      <c r="AA13952" s="33"/>
    </row>
    <row r="13953" spans="27:27" hidden="1">
      <c r="AA13953" s="33"/>
    </row>
    <row r="13954" spans="27:27" hidden="1">
      <c r="AA13954" s="33"/>
    </row>
    <row r="13955" spans="27:27" hidden="1">
      <c r="AA13955" s="33"/>
    </row>
    <row r="13956" spans="27:27" hidden="1">
      <c r="AA13956" s="33"/>
    </row>
    <row r="13957" spans="27:27" hidden="1">
      <c r="AA13957" s="33"/>
    </row>
    <row r="13958" spans="27:27" hidden="1">
      <c r="AA13958" s="33"/>
    </row>
    <row r="13959" spans="27:27" hidden="1">
      <c r="AA13959" s="33"/>
    </row>
    <row r="13960" spans="27:27" hidden="1">
      <c r="AA13960" s="33"/>
    </row>
    <row r="13961" spans="27:27" hidden="1">
      <c r="AA13961" s="33"/>
    </row>
    <row r="13962" spans="27:27" hidden="1">
      <c r="AA13962" s="33"/>
    </row>
    <row r="13963" spans="27:27" hidden="1">
      <c r="AA13963" s="33"/>
    </row>
    <row r="13964" spans="27:27" hidden="1">
      <c r="AA13964" s="33"/>
    </row>
    <row r="13965" spans="27:27" hidden="1">
      <c r="AA13965" s="33"/>
    </row>
    <row r="13966" spans="27:27" hidden="1">
      <c r="AA13966" s="33"/>
    </row>
    <row r="13967" spans="27:27" hidden="1">
      <c r="AA13967" s="33"/>
    </row>
    <row r="13968" spans="27:27" hidden="1">
      <c r="AA13968" s="33"/>
    </row>
    <row r="13969" spans="27:27" hidden="1">
      <c r="AA13969" s="33"/>
    </row>
    <row r="13970" spans="27:27" hidden="1">
      <c r="AA13970" s="33"/>
    </row>
    <row r="13971" spans="27:27" hidden="1">
      <c r="AA13971" s="33"/>
    </row>
    <row r="13972" spans="27:27" hidden="1">
      <c r="AA13972" s="33"/>
    </row>
    <row r="13973" spans="27:27" hidden="1">
      <c r="AA13973" s="33"/>
    </row>
    <row r="13974" spans="27:27" hidden="1">
      <c r="AA13974" s="33"/>
    </row>
    <row r="13975" spans="27:27" hidden="1">
      <c r="AA13975" s="33"/>
    </row>
    <row r="13976" spans="27:27" hidden="1">
      <c r="AA13976" s="33"/>
    </row>
    <row r="13977" spans="27:27" hidden="1">
      <c r="AA13977" s="33"/>
    </row>
    <row r="13978" spans="27:27" hidden="1">
      <c r="AA13978" s="33"/>
    </row>
    <row r="13979" spans="27:27" hidden="1">
      <c r="AA13979" s="33"/>
    </row>
    <row r="13980" spans="27:27" hidden="1">
      <c r="AA13980" s="33"/>
    </row>
    <row r="13981" spans="27:27" hidden="1">
      <c r="AA13981" s="33"/>
    </row>
    <row r="13982" spans="27:27" hidden="1">
      <c r="AA13982" s="33"/>
    </row>
    <row r="13983" spans="27:27" hidden="1">
      <c r="AA13983" s="33"/>
    </row>
    <row r="13984" spans="27:27" hidden="1">
      <c r="AA13984" s="33"/>
    </row>
    <row r="13985" spans="27:27" hidden="1">
      <c r="AA13985" s="33"/>
    </row>
    <row r="13986" spans="27:27" hidden="1">
      <c r="AA13986" s="33"/>
    </row>
    <row r="13987" spans="27:27" hidden="1">
      <c r="AA13987" s="33"/>
    </row>
    <row r="13988" spans="27:27" hidden="1">
      <c r="AA13988" s="33"/>
    </row>
    <row r="13989" spans="27:27" hidden="1">
      <c r="AA13989" s="33"/>
    </row>
    <row r="13990" spans="27:27" hidden="1">
      <c r="AA13990" s="33"/>
    </row>
    <row r="13991" spans="27:27" hidden="1">
      <c r="AA13991" s="33"/>
    </row>
    <row r="13992" spans="27:27" hidden="1">
      <c r="AA13992" s="33"/>
    </row>
    <row r="13993" spans="27:27" hidden="1">
      <c r="AA13993" s="33"/>
    </row>
    <row r="13994" spans="27:27" hidden="1">
      <c r="AA13994" s="33"/>
    </row>
    <row r="13995" spans="27:27" hidden="1">
      <c r="AA13995" s="33"/>
    </row>
    <row r="13996" spans="27:27" hidden="1">
      <c r="AA13996" s="33"/>
    </row>
    <row r="13997" spans="27:27" hidden="1">
      <c r="AA13997" s="33"/>
    </row>
    <row r="13998" spans="27:27" hidden="1">
      <c r="AA13998" s="33"/>
    </row>
    <row r="13999" spans="27:27" hidden="1">
      <c r="AA13999" s="33"/>
    </row>
    <row r="14000" spans="27:27" hidden="1">
      <c r="AA14000" s="33"/>
    </row>
    <row r="14001" spans="27:27" hidden="1">
      <c r="AA14001" s="33"/>
    </row>
    <row r="14002" spans="27:27" hidden="1">
      <c r="AA14002" s="33"/>
    </row>
    <row r="14003" spans="27:27" hidden="1">
      <c r="AA14003" s="33"/>
    </row>
    <row r="14004" spans="27:27" hidden="1">
      <c r="AA14004" s="33"/>
    </row>
    <row r="14005" spans="27:27" hidden="1">
      <c r="AA14005" s="33"/>
    </row>
    <row r="14006" spans="27:27" hidden="1">
      <c r="AA14006" s="33"/>
    </row>
    <row r="14007" spans="27:27" hidden="1">
      <c r="AA14007" s="33"/>
    </row>
    <row r="14008" spans="27:27" hidden="1">
      <c r="AA14008" s="33"/>
    </row>
    <row r="14009" spans="27:27" hidden="1">
      <c r="AA14009" s="33"/>
    </row>
    <row r="14010" spans="27:27" hidden="1">
      <c r="AA14010" s="33"/>
    </row>
    <row r="14011" spans="27:27" hidden="1">
      <c r="AA14011" s="33"/>
    </row>
    <row r="14012" spans="27:27" hidden="1">
      <c r="AA14012" s="33"/>
    </row>
    <row r="14013" spans="27:27" hidden="1">
      <c r="AA14013" s="33"/>
    </row>
    <row r="14014" spans="27:27" hidden="1">
      <c r="AA14014" s="33"/>
    </row>
    <row r="14015" spans="27:27" hidden="1">
      <c r="AA14015" s="33"/>
    </row>
    <row r="14016" spans="27:27" hidden="1">
      <c r="AA14016" s="33"/>
    </row>
    <row r="14017" spans="27:27" hidden="1">
      <c r="AA14017" s="33"/>
    </row>
    <row r="14018" spans="27:27" hidden="1">
      <c r="AA14018" s="33"/>
    </row>
    <row r="14019" spans="27:27" hidden="1">
      <c r="AA14019" s="33"/>
    </row>
    <row r="14020" spans="27:27" hidden="1">
      <c r="AA14020" s="33"/>
    </row>
    <row r="14021" spans="27:27" hidden="1">
      <c r="AA14021" s="33"/>
    </row>
    <row r="14022" spans="27:27" hidden="1">
      <c r="AA14022" s="33"/>
    </row>
    <row r="14023" spans="27:27" hidden="1">
      <c r="AA14023" s="33"/>
    </row>
    <row r="14024" spans="27:27" hidden="1">
      <c r="AA14024" s="33"/>
    </row>
    <row r="14025" spans="27:27" hidden="1">
      <c r="AA14025" s="33"/>
    </row>
    <row r="14026" spans="27:27" hidden="1">
      <c r="AA14026" s="33"/>
    </row>
    <row r="14027" spans="27:27" hidden="1">
      <c r="AA14027" s="33"/>
    </row>
    <row r="14028" spans="27:27" hidden="1">
      <c r="AA14028" s="33"/>
    </row>
    <row r="14029" spans="27:27" hidden="1">
      <c r="AA14029" s="33"/>
    </row>
    <row r="14030" spans="27:27" hidden="1">
      <c r="AA14030" s="33"/>
    </row>
    <row r="14031" spans="27:27" hidden="1">
      <c r="AA14031" s="33"/>
    </row>
    <row r="14032" spans="27:27" hidden="1">
      <c r="AA14032" s="33"/>
    </row>
    <row r="14033" spans="27:27" hidden="1">
      <c r="AA14033" s="33"/>
    </row>
    <row r="14034" spans="27:27" hidden="1">
      <c r="AA14034" s="33"/>
    </row>
    <row r="14035" spans="27:27" hidden="1">
      <c r="AA14035" s="33"/>
    </row>
    <row r="14036" spans="27:27" hidden="1">
      <c r="AA14036" s="33"/>
    </row>
    <row r="14037" spans="27:27" hidden="1">
      <c r="AA14037" s="33"/>
    </row>
    <row r="14038" spans="27:27" hidden="1">
      <c r="AA14038" s="33"/>
    </row>
    <row r="14039" spans="27:27" hidden="1">
      <c r="AA14039" s="33"/>
    </row>
    <row r="14040" spans="27:27" hidden="1">
      <c r="AA14040" s="33"/>
    </row>
    <row r="14041" spans="27:27" hidden="1">
      <c r="AA14041" s="33"/>
    </row>
    <row r="14042" spans="27:27" hidden="1">
      <c r="AA14042" s="33"/>
    </row>
    <row r="14043" spans="27:27" hidden="1">
      <c r="AA14043" s="33"/>
    </row>
    <row r="14044" spans="27:27" hidden="1">
      <c r="AA14044" s="33"/>
    </row>
    <row r="14045" spans="27:27" hidden="1">
      <c r="AA14045" s="33"/>
    </row>
    <row r="14046" spans="27:27" hidden="1">
      <c r="AA14046" s="33"/>
    </row>
    <row r="14047" spans="27:27" hidden="1">
      <c r="AA14047" s="33"/>
    </row>
    <row r="14048" spans="27:27" hidden="1">
      <c r="AA14048" s="33"/>
    </row>
    <row r="14049" spans="27:27" hidden="1">
      <c r="AA14049" s="33"/>
    </row>
    <row r="14050" spans="27:27" hidden="1">
      <c r="AA14050" s="33"/>
    </row>
    <row r="14051" spans="27:27" hidden="1">
      <c r="AA14051" s="33"/>
    </row>
    <row r="14052" spans="27:27" hidden="1">
      <c r="AA14052" s="33"/>
    </row>
    <row r="14053" spans="27:27" hidden="1">
      <c r="AA14053" s="33"/>
    </row>
    <row r="14054" spans="27:27" hidden="1">
      <c r="AA14054" s="33"/>
    </row>
    <row r="14055" spans="27:27" hidden="1">
      <c r="AA14055" s="33"/>
    </row>
    <row r="14056" spans="27:27" hidden="1">
      <c r="AA14056" s="33"/>
    </row>
    <row r="14057" spans="27:27" hidden="1">
      <c r="AA14057" s="33"/>
    </row>
    <row r="14058" spans="27:27" hidden="1">
      <c r="AA14058" s="33"/>
    </row>
    <row r="14059" spans="27:27" hidden="1">
      <c r="AA14059" s="33"/>
    </row>
    <row r="14060" spans="27:27" hidden="1">
      <c r="AA14060" s="33"/>
    </row>
    <row r="14061" spans="27:27" hidden="1">
      <c r="AA14061" s="33"/>
    </row>
    <row r="14062" spans="27:27" hidden="1">
      <c r="AA14062" s="33"/>
    </row>
    <row r="14063" spans="27:27" hidden="1">
      <c r="AA14063" s="33"/>
    </row>
    <row r="14064" spans="27:27" hidden="1">
      <c r="AA14064" s="33"/>
    </row>
    <row r="14065" spans="27:27" hidden="1">
      <c r="AA14065" s="33"/>
    </row>
    <row r="14066" spans="27:27" hidden="1">
      <c r="AA14066" s="33"/>
    </row>
    <row r="14067" spans="27:27" hidden="1">
      <c r="AA14067" s="33"/>
    </row>
    <row r="14068" spans="27:27" hidden="1">
      <c r="AA14068" s="33"/>
    </row>
    <row r="14069" spans="27:27" hidden="1">
      <c r="AA14069" s="33"/>
    </row>
    <row r="14070" spans="27:27" hidden="1">
      <c r="AA14070" s="33"/>
    </row>
    <row r="14071" spans="27:27" hidden="1">
      <c r="AA14071" s="33"/>
    </row>
    <row r="14072" spans="27:27" hidden="1">
      <c r="AA14072" s="33"/>
    </row>
    <row r="14073" spans="27:27" hidden="1">
      <c r="AA14073" s="33"/>
    </row>
    <row r="14074" spans="27:27" hidden="1">
      <c r="AA14074" s="33"/>
    </row>
    <row r="14075" spans="27:27" hidden="1">
      <c r="AA14075" s="33"/>
    </row>
    <row r="14076" spans="27:27" hidden="1">
      <c r="AA14076" s="33"/>
    </row>
    <row r="14077" spans="27:27" hidden="1">
      <c r="AA14077" s="33"/>
    </row>
    <row r="14078" spans="27:27" hidden="1">
      <c r="AA14078" s="33"/>
    </row>
    <row r="14079" spans="27:27" hidden="1">
      <c r="AA14079" s="33"/>
    </row>
    <row r="14080" spans="27:27" hidden="1">
      <c r="AA14080" s="33"/>
    </row>
    <row r="14081" spans="27:27" hidden="1">
      <c r="AA14081" s="33"/>
    </row>
    <row r="14082" spans="27:27" hidden="1">
      <c r="AA14082" s="33"/>
    </row>
    <row r="14083" spans="27:27" hidden="1">
      <c r="AA14083" s="33"/>
    </row>
    <row r="14084" spans="27:27" hidden="1">
      <c r="AA14084" s="33"/>
    </row>
    <row r="14085" spans="27:27" hidden="1">
      <c r="AA14085" s="33"/>
    </row>
    <row r="14086" spans="27:27" hidden="1">
      <c r="AA14086" s="33"/>
    </row>
    <row r="14087" spans="27:27" hidden="1">
      <c r="AA14087" s="33"/>
    </row>
    <row r="14088" spans="27:27" hidden="1">
      <c r="AA14088" s="33"/>
    </row>
    <row r="14089" spans="27:27" hidden="1">
      <c r="AA14089" s="33"/>
    </row>
    <row r="14090" spans="27:27" hidden="1">
      <c r="AA14090" s="33"/>
    </row>
    <row r="14091" spans="27:27" hidden="1">
      <c r="AA14091" s="33"/>
    </row>
    <row r="14092" spans="27:27" hidden="1">
      <c r="AA14092" s="33"/>
    </row>
    <row r="14093" spans="27:27" hidden="1">
      <c r="AA14093" s="33"/>
    </row>
    <row r="14094" spans="27:27" hidden="1">
      <c r="AA14094" s="33"/>
    </row>
    <row r="14095" spans="27:27" hidden="1">
      <c r="AA14095" s="33"/>
    </row>
    <row r="14096" spans="27:27" hidden="1">
      <c r="AA14096" s="33"/>
    </row>
    <row r="14097" spans="27:27" hidden="1">
      <c r="AA14097" s="33"/>
    </row>
    <row r="14098" spans="27:27" hidden="1">
      <c r="AA14098" s="33"/>
    </row>
    <row r="14099" spans="27:27" hidden="1">
      <c r="AA14099" s="33"/>
    </row>
    <row r="14100" spans="27:27" hidden="1">
      <c r="AA14100" s="33"/>
    </row>
    <row r="14101" spans="27:27" hidden="1">
      <c r="AA14101" s="33"/>
    </row>
    <row r="14102" spans="27:27" hidden="1">
      <c r="AA14102" s="33"/>
    </row>
    <row r="14103" spans="27:27" hidden="1">
      <c r="AA14103" s="33"/>
    </row>
    <row r="14104" spans="27:27" hidden="1">
      <c r="AA14104" s="33"/>
    </row>
    <row r="14105" spans="27:27" hidden="1">
      <c r="AA14105" s="33"/>
    </row>
    <row r="14106" spans="27:27" hidden="1">
      <c r="AA14106" s="33"/>
    </row>
    <row r="14107" spans="27:27" hidden="1">
      <c r="AA14107" s="33"/>
    </row>
    <row r="14108" spans="27:27" hidden="1">
      <c r="AA14108" s="33"/>
    </row>
    <row r="14109" spans="27:27" hidden="1">
      <c r="AA14109" s="33"/>
    </row>
    <row r="14110" spans="27:27" hidden="1">
      <c r="AA14110" s="33"/>
    </row>
    <row r="14111" spans="27:27" hidden="1">
      <c r="AA14111" s="33"/>
    </row>
    <row r="14112" spans="27:27" hidden="1">
      <c r="AA14112" s="33"/>
    </row>
    <row r="14113" spans="27:27" hidden="1">
      <c r="AA14113" s="33"/>
    </row>
    <row r="14114" spans="27:27" hidden="1">
      <c r="AA14114" s="33"/>
    </row>
    <row r="14115" spans="27:27" hidden="1">
      <c r="AA14115" s="33"/>
    </row>
    <row r="14116" spans="27:27" hidden="1">
      <c r="AA14116" s="33"/>
    </row>
    <row r="14117" spans="27:27" hidden="1">
      <c r="AA14117" s="33"/>
    </row>
    <row r="14118" spans="27:27" hidden="1">
      <c r="AA14118" s="33"/>
    </row>
    <row r="14119" spans="27:27" hidden="1">
      <c r="AA14119" s="33"/>
    </row>
    <row r="14120" spans="27:27" hidden="1">
      <c r="AA14120" s="33"/>
    </row>
    <row r="14121" spans="27:27" hidden="1">
      <c r="AA14121" s="33"/>
    </row>
    <row r="14122" spans="27:27" hidden="1">
      <c r="AA14122" s="33"/>
    </row>
    <row r="14123" spans="27:27" hidden="1">
      <c r="AA14123" s="33"/>
    </row>
    <row r="14124" spans="27:27" hidden="1">
      <c r="AA14124" s="33"/>
    </row>
    <row r="14125" spans="27:27" hidden="1">
      <c r="AA14125" s="33"/>
    </row>
    <row r="14126" spans="27:27" hidden="1">
      <c r="AA14126" s="33"/>
    </row>
    <row r="14127" spans="27:27" hidden="1">
      <c r="AA14127" s="33"/>
    </row>
    <row r="14128" spans="27:27" hidden="1">
      <c r="AA14128" s="33"/>
    </row>
    <row r="14129" spans="27:27" hidden="1">
      <c r="AA14129" s="33"/>
    </row>
    <row r="14130" spans="27:27" hidden="1">
      <c r="AA14130" s="33"/>
    </row>
    <row r="14131" spans="27:27" hidden="1">
      <c r="AA14131" s="33"/>
    </row>
    <row r="14132" spans="27:27" hidden="1">
      <c r="AA14132" s="33"/>
    </row>
    <row r="14133" spans="27:27" hidden="1">
      <c r="AA14133" s="33"/>
    </row>
    <row r="14134" spans="27:27" hidden="1">
      <c r="AA14134" s="33"/>
    </row>
    <row r="14135" spans="27:27" hidden="1">
      <c r="AA14135" s="33"/>
    </row>
    <row r="14136" spans="27:27" hidden="1">
      <c r="AA14136" s="33"/>
    </row>
    <row r="14137" spans="27:27" hidden="1">
      <c r="AA14137" s="33"/>
    </row>
    <row r="14138" spans="27:27" hidden="1">
      <c r="AA14138" s="33"/>
    </row>
    <row r="14139" spans="27:27" hidden="1">
      <c r="AA14139" s="33"/>
    </row>
    <row r="14140" spans="27:27" hidden="1">
      <c r="AA14140" s="33"/>
    </row>
    <row r="14141" spans="27:27" hidden="1">
      <c r="AA14141" s="33"/>
    </row>
    <row r="14142" spans="27:27" hidden="1">
      <c r="AA14142" s="33"/>
    </row>
    <row r="14143" spans="27:27" hidden="1">
      <c r="AA14143" s="33"/>
    </row>
    <row r="14144" spans="27:27" hidden="1">
      <c r="AA14144" s="33"/>
    </row>
    <row r="14145" spans="27:27" hidden="1">
      <c r="AA14145" s="33"/>
    </row>
    <row r="14146" spans="27:27" hidden="1">
      <c r="AA14146" s="33"/>
    </row>
    <row r="14147" spans="27:27" hidden="1">
      <c r="AA14147" s="33"/>
    </row>
    <row r="14148" spans="27:27" hidden="1">
      <c r="AA14148" s="33"/>
    </row>
    <row r="14149" spans="27:27" hidden="1">
      <c r="AA14149" s="33"/>
    </row>
    <row r="14150" spans="27:27" hidden="1">
      <c r="AA14150" s="33"/>
    </row>
    <row r="14151" spans="27:27" hidden="1">
      <c r="AA14151" s="33"/>
    </row>
    <row r="14152" spans="27:27" hidden="1">
      <c r="AA14152" s="33"/>
    </row>
    <row r="14153" spans="27:27" hidden="1">
      <c r="AA14153" s="33"/>
    </row>
    <row r="14154" spans="27:27" hidden="1">
      <c r="AA14154" s="33"/>
    </row>
    <row r="14155" spans="27:27" hidden="1">
      <c r="AA14155" s="33"/>
    </row>
    <row r="14156" spans="27:27" hidden="1">
      <c r="AA14156" s="33"/>
    </row>
    <row r="14157" spans="27:27" hidden="1">
      <c r="AA14157" s="33"/>
    </row>
    <row r="14158" spans="27:27" hidden="1">
      <c r="AA14158" s="33"/>
    </row>
    <row r="14159" spans="27:27" hidden="1">
      <c r="AA14159" s="33"/>
    </row>
    <row r="14160" spans="27:27" hidden="1">
      <c r="AA14160" s="33"/>
    </row>
    <row r="14161" spans="27:27" hidden="1">
      <c r="AA14161" s="33"/>
    </row>
    <row r="14162" spans="27:27" hidden="1">
      <c r="AA14162" s="33"/>
    </row>
    <row r="14163" spans="27:27" hidden="1">
      <c r="AA14163" s="33"/>
    </row>
    <row r="14164" spans="27:27" hidden="1">
      <c r="AA14164" s="33"/>
    </row>
    <row r="14165" spans="27:27" hidden="1">
      <c r="AA14165" s="33"/>
    </row>
    <row r="14166" spans="27:27" hidden="1">
      <c r="AA14166" s="33"/>
    </row>
    <row r="14167" spans="27:27" hidden="1">
      <c r="AA14167" s="33"/>
    </row>
    <row r="14168" spans="27:27" hidden="1">
      <c r="AA14168" s="33"/>
    </row>
    <row r="14169" spans="27:27" hidden="1">
      <c r="AA14169" s="33"/>
    </row>
    <row r="14170" spans="27:27" hidden="1">
      <c r="AA14170" s="33"/>
    </row>
    <row r="14171" spans="27:27" hidden="1">
      <c r="AA14171" s="33"/>
    </row>
    <row r="14172" spans="27:27" hidden="1">
      <c r="AA14172" s="33"/>
    </row>
    <row r="14173" spans="27:27" hidden="1">
      <c r="AA14173" s="33"/>
    </row>
    <row r="14174" spans="27:27" hidden="1">
      <c r="AA14174" s="33"/>
    </row>
    <row r="14175" spans="27:27" hidden="1">
      <c r="AA14175" s="33"/>
    </row>
    <row r="14176" spans="27:27" hidden="1">
      <c r="AA14176" s="33"/>
    </row>
    <row r="14177" spans="27:27" hidden="1">
      <c r="AA14177" s="33"/>
    </row>
    <row r="14178" spans="27:27" hidden="1">
      <c r="AA14178" s="33"/>
    </row>
    <row r="14179" spans="27:27" hidden="1">
      <c r="AA14179" s="33"/>
    </row>
    <row r="14180" spans="27:27" hidden="1">
      <c r="AA14180" s="33"/>
    </row>
    <row r="14181" spans="27:27" hidden="1">
      <c r="AA14181" s="33"/>
    </row>
    <row r="14182" spans="27:27" hidden="1">
      <c r="AA14182" s="33"/>
    </row>
    <row r="14183" spans="27:27" hidden="1">
      <c r="AA14183" s="33"/>
    </row>
    <row r="14184" spans="27:27" hidden="1">
      <c r="AA14184" s="33"/>
    </row>
    <row r="14185" spans="27:27" hidden="1">
      <c r="AA14185" s="33"/>
    </row>
    <row r="14186" spans="27:27" hidden="1">
      <c r="AA14186" s="33"/>
    </row>
    <row r="14187" spans="27:27" hidden="1">
      <c r="AA14187" s="33"/>
    </row>
    <row r="14188" spans="27:27" hidden="1">
      <c r="AA14188" s="33"/>
    </row>
    <row r="14189" spans="27:27" hidden="1">
      <c r="AA14189" s="33"/>
    </row>
    <row r="14190" spans="27:27" hidden="1">
      <c r="AA14190" s="33"/>
    </row>
    <row r="14191" spans="27:27" hidden="1">
      <c r="AA14191" s="33"/>
    </row>
    <row r="14192" spans="27:27" hidden="1">
      <c r="AA14192" s="33"/>
    </row>
    <row r="14193" spans="27:27" hidden="1">
      <c r="AA14193" s="33"/>
    </row>
    <row r="14194" spans="27:27" hidden="1">
      <c r="AA14194" s="33"/>
    </row>
    <row r="14195" spans="27:27" hidden="1">
      <c r="AA14195" s="33"/>
    </row>
    <row r="14196" spans="27:27" hidden="1">
      <c r="AA14196" s="33"/>
    </row>
    <row r="14197" spans="27:27" hidden="1">
      <c r="AA14197" s="33"/>
    </row>
    <row r="14198" spans="27:27" hidden="1">
      <c r="AA14198" s="33"/>
    </row>
    <row r="14199" spans="27:27" hidden="1">
      <c r="AA14199" s="33"/>
    </row>
    <row r="14200" spans="27:27" hidden="1">
      <c r="AA14200" s="33"/>
    </row>
    <row r="14201" spans="27:27" hidden="1">
      <c r="AA14201" s="33"/>
    </row>
    <row r="14202" spans="27:27" hidden="1">
      <c r="AA14202" s="33"/>
    </row>
    <row r="14203" spans="27:27" hidden="1">
      <c r="AA14203" s="33"/>
    </row>
    <row r="14204" spans="27:27" hidden="1">
      <c r="AA14204" s="33"/>
    </row>
    <row r="14205" spans="27:27" hidden="1">
      <c r="AA14205" s="33"/>
    </row>
    <row r="14206" spans="27:27" hidden="1">
      <c r="AA14206" s="33"/>
    </row>
    <row r="14207" spans="27:27" hidden="1">
      <c r="AA14207" s="33"/>
    </row>
    <row r="14208" spans="27:27" hidden="1">
      <c r="AA14208" s="33"/>
    </row>
    <row r="14209" spans="27:27" hidden="1">
      <c r="AA14209" s="33"/>
    </row>
    <row r="14210" spans="27:27" hidden="1">
      <c r="AA14210" s="33"/>
    </row>
    <row r="14211" spans="27:27" hidden="1">
      <c r="AA14211" s="33"/>
    </row>
    <row r="14212" spans="27:27" hidden="1">
      <c r="AA14212" s="33"/>
    </row>
    <row r="14213" spans="27:27" hidden="1">
      <c r="AA14213" s="33"/>
    </row>
    <row r="14214" spans="27:27" hidden="1">
      <c r="AA14214" s="33"/>
    </row>
    <row r="14215" spans="27:27" hidden="1">
      <c r="AA14215" s="33"/>
    </row>
    <row r="14216" spans="27:27" hidden="1">
      <c r="AA14216" s="33"/>
    </row>
    <row r="14217" spans="27:27" hidden="1">
      <c r="AA14217" s="33"/>
    </row>
    <row r="14218" spans="27:27" hidden="1">
      <c r="AA14218" s="33"/>
    </row>
    <row r="14219" spans="27:27" hidden="1">
      <c r="AA14219" s="33"/>
    </row>
    <row r="14220" spans="27:27" hidden="1">
      <c r="AA14220" s="33"/>
    </row>
    <row r="14221" spans="27:27" hidden="1">
      <c r="AA14221" s="33"/>
    </row>
    <row r="14222" spans="27:27" hidden="1">
      <c r="AA14222" s="33"/>
    </row>
    <row r="14223" spans="27:27" hidden="1">
      <c r="AA14223" s="33"/>
    </row>
    <row r="14224" spans="27:27" hidden="1">
      <c r="AA14224" s="33"/>
    </row>
    <row r="14225" spans="27:27" hidden="1">
      <c r="AA14225" s="33"/>
    </row>
    <row r="14226" spans="27:27" hidden="1">
      <c r="AA14226" s="33"/>
    </row>
    <row r="14227" spans="27:27" hidden="1">
      <c r="AA14227" s="33"/>
    </row>
    <row r="14228" spans="27:27" hidden="1">
      <c r="AA14228" s="33"/>
    </row>
    <row r="14229" spans="27:27" hidden="1">
      <c r="AA14229" s="33"/>
    </row>
    <row r="14230" spans="27:27" hidden="1">
      <c r="AA14230" s="33"/>
    </row>
    <row r="14231" spans="27:27" hidden="1">
      <c r="AA14231" s="33"/>
    </row>
    <row r="14232" spans="27:27" hidden="1">
      <c r="AA14232" s="33"/>
    </row>
    <row r="14233" spans="27:27" hidden="1">
      <c r="AA14233" s="33"/>
    </row>
    <row r="14234" spans="27:27" hidden="1">
      <c r="AA14234" s="33"/>
    </row>
    <row r="14235" spans="27:27" hidden="1">
      <c r="AA14235" s="33"/>
    </row>
    <row r="14236" spans="27:27" hidden="1">
      <c r="AA14236" s="33"/>
    </row>
    <row r="14237" spans="27:27" hidden="1">
      <c r="AA14237" s="33"/>
    </row>
    <row r="14238" spans="27:27" hidden="1">
      <c r="AA14238" s="33"/>
    </row>
    <row r="14239" spans="27:27" hidden="1">
      <c r="AA14239" s="33"/>
    </row>
    <row r="14240" spans="27:27" hidden="1">
      <c r="AA14240" s="33"/>
    </row>
    <row r="14241" spans="27:27" hidden="1">
      <c r="AA14241" s="33"/>
    </row>
    <row r="14242" spans="27:27" hidden="1">
      <c r="AA14242" s="33"/>
    </row>
    <row r="14243" spans="27:27" hidden="1">
      <c r="AA14243" s="33"/>
    </row>
    <row r="14244" spans="27:27" hidden="1">
      <c r="AA14244" s="33"/>
    </row>
    <row r="14245" spans="27:27" hidden="1">
      <c r="AA14245" s="33"/>
    </row>
    <row r="14246" spans="27:27" hidden="1">
      <c r="AA14246" s="33"/>
    </row>
    <row r="14247" spans="27:27" hidden="1">
      <c r="AA14247" s="33"/>
    </row>
    <row r="14248" spans="27:27" hidden="1">
      <c r="AA14248" s="33"/>
    </row>
    <row r="14249" spans="27:27" hidden="1">
      <c r="AA14249" s="33"/>
    </row>
    <row r="14250" spans="27:27" hidden="1">
      <c r="AA14250" s="33"/>
    </row>
    <row r="14251" spans="27:27" hidden="1">
      <c r="AA14251" s="33"/>
    </row>
    <row r="14252" spans="27:27" hidden="1">
      <c r="AA14252" s="33"/>
    </row>
    <row r="14253" spans="27:27" hidden="1">
      <c r="AA14253" s="33"/>
    </row>
    <row r="14254" spans="27:27" hidden="1">
      <c r="AA14254" s="33"/>
    </row>
    <row r="14255" spans="27:27" hidden="1">
      <c r="AA14255" s="33"/>
    </row>
    <row r="14256" spans="27:27" hidden="1">
      <c r="AA14256" s="33"/>
    </row>
    <row r="14257" spans="27:27" hidden="1">
      <c r="AA14257" s="33"/>
    </row>
    <row r="14258" spans="27:27" hidden="1">
      <c r="AA14258" s="33"/>
    </row>
    <row r="14259" spans="27:27" hidden="1">
      <c r="AA14259" s="33"/>
    </row>
    <row r="14260" spans="27:27" hidden="1">
      <c r="AA14260" s="33"/>
    </row>
    <row r="14261" spans="27:27" hidden="1">
      <c r="AA14261" s="33"/>
    </row>
    <row r="14262" spans="27:27" hidden="1">
      <c r="AA14262" s="33"/>
    </row>
    <row r="14263" spans="27:27" hidden="1">
      <c r="AA14263" s="33"/>
    </row>
    <row r="14264" spans="27:27" hidden="1">
      <c r="AA14264" s="33"/>
    </row>
    <row r="14265" spans="27:27" hidden="1">
      <c r="AA14265" s="33"/>
    </row>
    <row r="14266" spans="27:27" hidden="1">
      <c r="AA14266" s="33"/>
    </row>
    <row r="14267" spans="27:27" hidden="1">
      <c r="AA14267" s="33"/>
    </row>
    <row r="14268" spans="27:27" hidden="1">
      <c r="AA14268" s="33"/>
    </row>
    <row r="14269" spans="27:27" hidden="1">
      <c r="AA14269" s="33"/>
    </row>
    <row r="14270" spans="27:27" hidden="1">
      <c r="AA14270" s="33"/>
    </row>
    <row r="14271" spans="27:27" hidden="1">
      <c r="AA14271" s="33"/>
    </row>
    <row r="14272" spans="27:27" hidden="1">
      <c r="AA14272" s="33"/>
    </row>
    <row r="14273" spans="27:27" hidden="1">
      <c r="AA14273" s="33"/>
    </row>
    <row r="14274" spans="27:27" hidden="1">
      <c r="AA14274" s="33"/>
    </row>
    <row r="14275" spans="27:27" hidden="1">
      <c r="AA14275" s="33"/>
    </row>
    <row r="14276" spans="27:27" hidden="1">
      <c r="AA14276" s="33"/>
    </row>
    <row r="14277" spans="27:27" hidden="1">
      <c r="AA14277" s="33"/>
    </row>
    <row r="14278" spans="27:27" hidden="1">
      <c r="AA14278" s="33"/>
    </row>
    <row r="14279" spans="27:27" hidden="1">
      <c r="AA14279" s="33"/>
    </row>
    <row r="14280" spans="27:27" hidden="1">
      <c r="AA14280" s="33"/>
    </row>
    <row r="14281" spans="27:27" hidden="1">
      <c r="AA14281" s="33"/>
    </row>
    <row r="14282" spans="27:27" hidden="1">
      <c r="AA14282" s="33"/>
    </row>
    <row r="14283" spans="27:27" hidden="1">
      <c r="AA14283" s="33"/>
    </row>
    <row r="14284" spans="27:27" hidden="1">
      <c r="AA14284" s="33"/>
    </row>
    <row r="14285" spans="27:27" hidden="1">
      <c r="AA14285" s="33"/>
    </row>
    <row r="14286" spans="27:27" hidden="1">
      <c r="AA14286" s="33"/>
    </row>
    <row r="14287" spans="27:27" hidden="1">
      <c r="AA14287" s="33"/>
    </row>
    <row r="14288" spans="27:27" hidden="1">
      <c r="AA14288" s="33"/>
    </row>
    <row r="14289" spans="27:27" hidden="1">
      <c r="AA14289" s="33"/>
    </row>
    <row r="14290" spans="27:27" hidden="1">
      <c r="AA14290" s="33"/>
    </row>
    <row r="14291" spans="27:27" hidden="1">
      <c r="AA14291" s="33"/>
    </row>
    <row r="14292" spans="27:27" hidden="1">
      <c r="AA14292" s="33"/>
    </row>
    <row r="14293" spans="27:27" hidden="1">
      <c r="AA14293" s="33"/>
    </row>
    <row r="14294" spans="27:27" hidden="1">
      <c r="AA14294" s="33"/>
    </row>
    <row r="14295" spans="27:27" hidden="1">
      <c r="AA14295" s="33"/>
    </row>
    <row r="14296" spans="27:27" hidden="1">
      <c r="AA14296" s="33"/>
    </row>
    <row r="14297" spans="27:27" hidden="1">
      <c r="AA14297" s="33"/>
    </row>
    <row r="14298" spans="27:27" hidden="1">
      <c r="AA14298" s="33"/>
    </row>
    <row r="14299" spans="27:27" hidden="1">
      <c r="AA14299" s="33"/>
    </row>
    <row r="14300" spans="27:27" hidden="1">
      <c r="AA14300" s="33"/>
    </row>
    <row r="14301" spans="27:27" hidden="1">
      <c r="AA14301" s="33"/>
    </row>
    <row r="14302" spans="27:27" hidden="1">
      <c r="AA14302" s="33"/>
    </row>
    <row r="14303" spans="27:27" hidden="1">
      <c r="AA14303" s="33"/>
    </row>
    <row r="14304" spans="27:27" hidden="1">
      <c r="AA14304" s="33"/>
    </row>
    <row r="14305" spans="27:27" hidden="1">
      <c r="AA14305" s="33"/>
    </row>
    <row r="14306" spans="27:27" hidden="1">
      <c r="AA14306" s="33"/>
    </row>
    <row r="14307" spans="27:27" hidden="1">
      <c r="AA14307" s="33"/>
    </row>
    <row r="14308" spans="27:27" hidden="1">
      <c r="AA14308" s="33"/>
    </row>
    <row r="14309" spans="27:27" hidden="1">
      <c r="AA14309" s="33"/>
    </row>
    <row r="14310" spans="27:27" hidden="1">
      <c r="AA14310" s="33"/>
    </row>
    <row r="14311" spans="27:27" hidden="1">
      <c r="AA14311" s="33"/>
    </row>
    <row r="14312" spans="27:27" hidden="1">
      <c r="AA14312" s="33"/>
    </row>
    <row r="14313" spans="27:27" hidden="1">
      <c r="AA14313" s="33"/>
    </row>
    <row r="14314" spans="27:27" hidden="1">
      <c r="AA14314" s="33"/>
    </row>
    <row r="14315" spans="27:27" hidden="1">
      <c r="AA14315" s="33"/>
    </row>
    <row r="14316" spans="27:27" hidden="1">
      <c r="AA14316" s="33"/>
    </row>
    <row r="14317" spans="27:27" hidden="1">
      <c r="AA14317" s="33"/>
    </row>
    <row r="14318" spans="27:27" hidden="1">
      <c r="AA14318" s="33"/>
    </row>
    <row r="14319" spans="27:27" hidden="1">
      <c r="AA14319" s="33"/>
    </row>
    <row r="14320" spans="27:27" hidden="1">
      <c r="AA14320" s="33"/>
    </row>
    <row r="14321" spans="27:27" hidden="1">
      <c r="AA14321" s="33"/>
    </row>
    <row r="14322" spans="27:27" hidden="1">
      <c r="AA14322" s="33"/>
    </row>
    <row r="14323" spans="27:27" hidden="1">
      <c r="AA14323" s="33"/>
    </row>
    <row r="14324" spans="27:27" hidden="1">
      <c r="AA14324" s="33"/>
    </row>
    <row r="14325" spans="27:27" hidden="1">
      <c r="AA14325" s="33"/>
    </row>
    <row r="14326" spans="27:27" hidden="1">
      <c r="AA14326" s="33"/>
    </row>
    <row r="14327" spans="27:27" hidden="1">
      <c r="AA14327" s="33"/>
    </row>
    <row r="14328" spans="27:27" hidden="1">
      <c r="AA14328" s="33"/>
    </row>
    <row r="14329" spans="27:27" hidden="1">
      <c r="AA14329" s="33"/>
    </row>
    <row r="14330" spans="27:27" hidden="1">
      <c r="AA14330" s="33"/>
    </row>
    <row r="14331" spans="27:27" hidden="1">
      <c r="AA14331" s="33"/>
    </row>
    <row r="14332" spans="27:27" hidden="1">
      <c r="AA14332" s="33"/>
    </row>
    <row r="14333" spans="27:27" hidden="1">
      <c r="AA14333" s="33"/>
    </row>
    <row r="14334" spans="27:27" hidden="1">
      <c r="AA14334" s="33"/>
    </row>
    <row r="14335" spans="27:27" hidden="1">
      <c r="AA14335" s="33"/>
    </row>
    <row r="14336" spans="27:27" hidden="1">
      <c r="AA14336" s="33"/>
    </row>
    <row r="14337" spans="27:27" hidden="1">
      <c r="AA14337" s="33"/>
    </row>
    <row r="14338" spans="27:27" hidden="1">
      <c r="AA14338" s="33"/>
    </row>
    <row r="14339" spans="27:27" hidden="1">
      <c r="AA14339" s="33"/>
    </row>
    <row r="14340" spans="27:27" hidden="1">
      <c r="AA14340" s="33"/>
    </row>
    <row r="14341" spans="27:27" hidden="1">
      <c r="AA14341" s="33"/>
    </row>
    <row r="14342" spans="27:27" hidden="1">
      <c r="AA14342" s="33"/>
    </row>
    <row r="14343" spans="27:27" hidden="1">
      <c r="AA14343" s="33"/>
    </row>
    <row r="14344" spans="27:27" hidden="1">
      <c r="AA14344" s="33"/>
    </row>
    <row r="14345" spans="27:27" hidden="1">
      <c r="AA14345" s="33"/>
    </row>
    <row r="14346" spans="27:27" hidden="1">
      <c r="AA14346" s="33"/>
    </row>
    <row r="14347" spans="27:27" hidden="1">
      <c r="AA14347" s="33"/>
    </row>
    <row r="14348" spans="27:27" hidden="1">
      <c r="AA14348" s="33"/>
    </row>
    <row r="14349" spans="27:27" hidden="1">
      <c r="AA14349" s="33"/>
    </row>
    <row r="14350" spans="27:27" hidden="1">
      <c r="AA14350" s="33"/>
    </row>
    <row r="14351" spans="27:27" hidden="1">
      <c r="AA14351" s="33"/>
    </row>
    <row r="14352" spans="27:27" hidden="1">
      <c r="AA14352" s="33"/>
    </row>
    <row r="14353" spans="27:27" hidden="1">
      <c r="AA14353" s="33"/>
    </row>
    <row r="14354" spans="27:27" hidden="1">
      <c r="AA14354" s="33"/>
    </row>
    <row r="14355" spans="27:27" hidden="1">
      <c r="AA14355" s="33"/>
    </row>
    <row r="14356" spans="27:27" hidden="1">
      <c r="AA14356" s="33"/>
    </row>
    <row r="14357" spans="27:27" hidden="1">
      <c r="AA14357" s="33"/>
    </row>
    <row r="14358" spans="27:27" hidden="1">
      <c r="AA14358" s="33"/>
    </row>
    <row r="14359" spans="27:27" hidden="1">
      <c r="AA14359" s="33"/>
    </row>
    <row r="14360" spans="27:27" hidden="1">
      <c r="AA14360" s="33"/>
    </row>
    <row r="14361" spans="27:27" hidden="1">
      <c r="AA14361" s="33"/>
    </row>
    <row r="14362" spans="27:27" hidden="1">
      <c r="AA14362" s="33"/>
    </row>
    <row r="14363" spans="27:27" hidden="1">
      <c r="AA14363" s="33"/>
    </row>
    <row r="14364" spans="27:27" hidden="1">
      <c r="AA14364" s="33"/>
    </row>
    <row r="14365" spans="27:27" hidden="1">
      <c r="AA14365" s="33"/>
    </row>
    <row r="14366" spans="27:27" hidden="1">
      <c r="AA14366" s="33"/>
    </row>
    <row r="14367" spans="27:27" hidden="1">
      <c r="AA14367" s="33"/>
    </row>
    <row r="14368" spans="27:27" hidden="1">
      <c r="AA14368" s="33"/>
    </row>
    <row r="14369" spans="27:27" hidden="1">
      <c r="AA14369" s="33"/>
    </row>
    <row r="14370" spans="27:27" hidden="1">
      <c r="AA14370" s="33"/>
    </row>
    <row r="14371" spans="27:27" hidden="1">
      <c r="AA14371" s="33"/>
    </row>
    <row r="14372" spans="27:27" hidden="1">
      <c r="AA14372" s="33"/>
    </row>
    <row r="14373" spans="27:27" hidden="1">
      <c r="AA14373" s="33"/>
    </row>
    <row r="14374" spans="27:27" hidden="1">
      <c r="AA14374" s="33"/>
    </row>
    <row r="14375" spans="27:27" hidden="1">
      <c r="AA14375" s="33"/>
    </row>
    <row r="14376" spans="27:27" hidden="1">
      <c r="AA14376" s="33"/>
    </row>
    <row r="14377" spans="27:27" hidden="1">
      <c r="AA14377" s="33"/>
    </row>
    <row r="14378" spans="27:27" hidden="1">
      <c r="AA14378" s="33"/>
    </row>
    <row r="14379" spans="27:27" hidden="1">
      <c r="AA14379" s="33"/>
    </row>
    <row r="14380" spans="27:27" hidden="1">
      <c r="AA14380" s="33"/>
    </row>
    <row r="14381" spans="27:27" hidden="1">
      <c r="AA14381" s="33"/>
    </row>
    <row r="14382" spans="27:27" hidden="1">
      <c r="AA14382" s="33"/>
    </row>
    <row r="14383" spans="27:27" hidden="1">
      <c r="AA14383" s="33"/>
    </row>
    <row r="14384" spans="27:27" hidden="1">
      <c r="AA14384" s="33"/>
    </row>
    <row r="14385" spans="27:27" hidden="1">
      <c r="AA14385" s="33"/>
    </row>
    <row r="14386" spans="27:27" hidden="1">
      <c r="AA14386" s="33"/>
    </row>
    <row r="14387" spans="27:27" hidden="1">
      <c r="AA14387" s="33"/>
    </row>
    <row r="14388" spans="27:27" hidden="1">
      <c r="AA14388" s="33"/>
    </row>
    <row r="14389" spans="27:27" hidden="1">
      <c r="AA14389" s="33"/>
    </row>
    <row r="14390" spans="27:27" hidden="1">
      <c r="AA14390" s="33"/>
    </row>
    <row r="14391" spans="27:27" hidden="1">
      <c r="AA14391" s="33"/>
    </row>
    <row r="14392" spans="27:27" hidden="1">
      <c r="AA14392" s="33"/>
    </row>
    <row r="14393" spans="27:27" hidden="1">
      <c r="AA14393" s="33"/>
    </row>
    <row r="14394" spans="27:27" hidden="1">
      <c r="AA14394" s="33"/>
    </row>
    <row r="14395" spans="27:27" hidden="1">
      <c r="AA14395" s="33"/>
    </row>
    <row r="14396" spans="27:27" hidden="1">
      <c r="AA14396" s="33"/>
    </row>
    <row r="14397" spans="27:27" hidden="1">
      <c r="AA14397" s="33"/>
    </row>
    <row r="14398" spans="27:27" hidden="1">
      <c r="AA14398" s="33"/>
    </row>
    <row r="14399" spans="27:27" hidden="1">
      <c r="AA14399" s="33"/>
    </row>
    <row r="14400" spans="27:27" hidden="1">
      <c r="AA14400" s="33"/>
    </row>
    <row r="14401" spans="27:27" hidden="1">
      <c r="AA14401" s="33"/>
    </row>
    <row r="14402" spans="27:27" hidden="1">
      <c r="AA14402" s="33"/>
    </row>
    <row r="14403" spans="27:27" hidden="1">
      <c r="AA14403" s="33"/>
    </row>
    <row r="14404" spans="27:27" hidden="1">
      <c r="AA14404" s="33"/>
    </row>
    <row r="14405" spans="27:27" hidden="1">
      <c r="AA14405" s="33"/>
    </row>
    <row r="14406" spans="27:27" hidden="1">
      <c r="AA14406" s="33"/>
    </row>
    <row r="14407" spans="27:27" hidden="1">
      <c r="AA14407" s="33"/>
    </row>
    <row r="14408" spans="27:27" hidden="1">
      <c r="AA14408" s="33"/>
    </row>
    <row r="14409" spans="27:27" hidden="1">
      <c r="AA14409" s="33"/>
    </row>
    <row r="14410" spans="27:27" hidden="1">
      <c r="AA14410" s="33"/>
    </row>
    <row r="14411" spans="27:27" hidden="1">
      <c r="AA14411" s="33"/>
    </row>
    <row r="14412" spans="27:27" hidden="1">
      <c r="AA14412" s="33"/>
    </row>
    <row r="14413" spans="27:27" hidden="1">
      <c r="AA14413" s="33"/>
    </row>
    <row r="14414" spans="27:27" hidden="1">
      <c r="AA14414" s="33"/>
    </row>
    <row r="14415" spans="27:27" hidden="1">
      <c r="AA14415" s="33"/>
    </row>
    <row r="14416" spans="27:27" hidden="1">
      <c r="AA14416" s="33"/>
    </row>
    <row r="14417" spans="27:27" hidden="1">
      <c r="AA14417" s="33"/>
    </row>
    <row r="14418" spans="27:27" hidden="1">
      <c r="AA14418" s="33"/>
    </row>
    <row r="14419" spans="27:27" hidden="1">
      <c r="AA14419" s="33"/>
    </row>
    <row r="14420" spans="27:27" hidden="1">
      <c r="AA14420" s="33"/>
    </row>
    <row r="14421" spans="27:27" hidden="1">
      <c r="AA14421" s="33"/>
    </row>
    <row r="14422" spans="27:27" hidden="1">
      <c r="AA14422" s="33"/>
    </row>
    <row r="14423" spans="27:27" hidden="1">
      <c r="AA14423" s="33"/>
    </row>
    <row r="14424" spans="27:27" hidden="1">
      <c r="AA14424" s="33"/>
    </row>
    <row r="14425" spans="27:27" hidden="1">
      <c r="AA14425" s="33"/>
    </row>
    <row r="14426" spans="27:27" hidden="1">
      <c r="AA14426" s="33"/>
    </row>
    <row r="14427" spans="27:27" hidden="1">
      <c r="AA14427" s="33"/>
    </row>
    <row r="14428" spans="27:27" hidden="1">
      <c r="AA14428" s="33"/>
    </row>
    <row r="14429" spans="27:27" hidden="1">
      <c r="AA14429" s="33"/>
    </row>
    <row r="14430" spans="27:27" hidden="1">
      <c r="AA14430" s="33"/>
    </row>
    <row r="14431" spans="27:27" hidden="1">
      <c r="AA14431" s="33"/>
    </row>
    <row r="14432" spans="27:27" hidden="1">
      <c r="AA14432" s="33"/>
    </row>
    <row r="14433" spans="27:27" hidden="1">
      <c r="AA14433" s="33"/>
    </row>
    <row r="14434" spans="27:27" hidden="1">
      <c r="AA14434" s="33"/>
    </row>
    <row r="14435" spans="27:27" hidden="1">
      <c r="AA14435" s="33"/>
    </row>
    <row r="14436" spans="27:27" hidden="1">
      <c r="AA14436" s="33"/>
    </row>
    <row r="14437" spans="27:27" hidden="1">
      <c r="AA14437" s="33"/>
    </row>
    <row r="14438" spans="27:27" hidden="1">
      <c r="AA14438" s="33"/>
    </row>
    <row r="14439" spans="27:27" hidden="1">
      <c r="AA14439" s="33"/>
    </row>
    <row r="14440" spans="27:27" hidden="1">
      <c r="AA14440" s="33"/>
    </row>
    <row r="14441" spans="27:27" hidden="1">
      <c r="AA14441" s="33"/>
    </row>
    <row r="14442" spans="27:27" hidden="1">
      <c r="AA14442" s="33"/>
    </row>
    <row r="14443" spans="27:27" hidden="1">
      <c r="AA14443" s="33"/>
    </row>
    <row r="14444" spans="27:27" hidden="1">
      <c r="AA14444" s="33"/>
    </row>
    <row r="14445" spans="27:27" hidden="1">
      <c r="AA14445" s="33"/>
    </row>
    <row r="14446" spans="27:27" hidden="1">
      <c r="AA14446" s="33"/>
    </row>
    <row r="14447" spans="27:27" hidden="1">
      <c r="AA14447" s="33"/>
    </row>
    <row r="14448" spans="27:27" hidden="1">
      <c r="AA14448" s="33"/>
    </row>
    <row r="14449" spans="27:27" hidden="1">
      <c r="AA14449" s="33"/>
    </row>
    <row r="14450" spans="27:27" hidden="1">
      <c r="AA14450" s="33"/>
    </row>
    <row r="14451" spans="27:27" hidden="1">
      <c r="AA14451" s="33"/>
    </row>
    <row r="14452" spans="27:27" hidden="1">
      <c r="AA14452" s="33"/>
    </row>
    <row r="14453" spans="27:27" hidden="1">
      <c r="AA14453" s="33"/>
    </row>
    <row r="14454" spans="27:27" hidden="1">
      <c r="AA14454" s="33"/>
    </row>
    <row r="14455" spans="27:27" hidden="1">
      <c r="AA14455" s="33"/>
    </row>
    <row r="14456" spans="27:27" hidden="1">
      <c r="AA14456" s="33"/>
    </row>
    <row r="14457" spans="27:27" hidden="1">
      <c r="AA14457" s="33"/>
    </row>
    <row r="14458" spans="27:27" hidden="1">
      <c r="AA14458" s="33"/>
    </row>
    <row r="14459" spans="27:27" hidden="1">
      <c r="AA14459" s="33"/>
    </row>
    <row r="14460" spans="27:27" hidden="1">
      <c r="AA14460" s="33"/>
    </row>
    <row r="14461" spans="27:27" hidden="1">
      <c r="AA14461" s="33"/>
    </row>
    <row r="14462" spans="27:27" hidden="1">
      <c r="AA14462" s="33"/>
    </row>
    <row r="14463" spans="27:27" hidden="1">
      <c r="AA14463" s="33"/>
    </row>
    <row r="14464" spans="27:27" hidden="1">
      <c r="AA14464" s="33"/>
    </row>
    <row r="14465" spans="27:27" hidden="1">
      <c r="AA14465" s="33"/>
    </row>
    <row r="14466" spans="27:27" hidden="1">
      <c r="AA14466" s="33"/>
    </row>
    <row r="14467" spans="27:27" hidden="1">
      <c r="AA14467" s="33"/>
    </row>
    <row r="14468" spans="27:27" hidden="1">
      <c r="AA14468" s="33"/>
    </row>
    <row r="14469" spans="27:27" hidden="1">
      <c r="AA14469" s="33"/>
    </row>
    <row r="14470" spans="27:27" hidden="1">
      <c r="AA14470" s="33"/>
    </row>
    <row r="14471" spans="27:27" hidden="1">
      <c r="AA14471" s="33"/>
    </row>
    <row r="14472" spans="27:27" hidden="1">
      <c r="AA14472" s="33"/>
    </row>
    <row r="14473" spans="27:27" hidden="1">
      <c r="AA14473" s="33"/>
    </row>
    <row r="14474" spans="27:27" hidden="1">
      <c r="AA14474" s="33"/>
    </row>
    <row r="14475" spans="27:27" hidden="1">
      <c r="AA14475" s="33"/>
    </row>
    <row r="14476" spans="27:27" hidden="1">
      <c r="AA14476" s="33"/>
    </row>
    <row r="14477" spans="27:27" hidden="1">
      <c r="AA14477" s="33"/>
    </row>
    <row r="14478" spans="27:27" hidden="1">
      <c r="AA14478" s="33"/>
    </row>
    <row r="14479" spans="27:27" hidden="1">
      <c r="AA14479" s="33"/>
    </row>
    <row r="14480" spans="27:27" hidden="1">
      <c r="AA14480" s="33"/>
    </row>
    <row r="14481" spans="27:27" hidden="1">
      <c r="AA14481" s="33"/>
    </row>
    <row r="14482" spans="27:27" hidden="1">
      <c r="AA14482" s="33"/>
    </row>
    <row r="14483" spans="27:27" hidden="1">
      <c r="AA14483" s="33"/>
    </row>
    <row r="14484" spans="27:27" hidden="1">
      <c r="AA14484" s="33"/>
    </row>
    <row r="14485" spans="27:27" hidden="1">
      <c r="AA14485" s="33"/>
    </row>
    <row r="14486" spans="27:27" hidden="1">
      <c r="AA14486" s="33"/>
    </row>
    <row r="14487" spans="27:27" hidden="1">
      <c r="AA14487" s="33"/>
    </row>
    <row r="14488" spans="27:27" hidden="1">
      <c r="AA14488" s="33"/>
    </row>
    <row r="14489" spans="27:27" hidden="1">
      <c r="AA14489" s="33"/>
    </row>
    <row r="14490" spans="27:27" hidden="1">
      <c r="AA14490" s="33"/>
    </row>
    <row r="14491" spans="27:27" hidden="1">
      <c r="AA14491" s="33"/>
    </row>
    <row r="14492" spans="27:27" hidden="1">
      <c r="AA14492" s="33"/>
    </row>
    <row r="14493" spans="27:27" hidden="1">
      <c r="AA14493" s="33"/>
    </row>
    <row r="14494" spans="27:27" hidden="1">
      <c r="AA14494" s="33"/>
    </row>
    <row r="14495" spans="27:27" hidden="1">
      <c r="AA14495" s="33"/>
    </row>
    <row r="14496" spans="27:27" hidden="1">
      <c r="AA14496" s="33"/>
    </row>
    <row r="14497" spans="27:27" hidden="1">
      <c r="AA14497" s="33"/>
    </row>
    <row r="14498" spans="27:27" hidden="1">
      <c r="AA14498" s="33"/>
    </row>
    <row r="14499" spans="27:27" hidden="1">
      <c r="AA14499" s="33"/>
    </row>
    <row r="14500" spans="27:27" hidden="1">
      <c r="AA14500" s="33"/>
    </row>
    <row r="14501" spans="27:27" hidden="1">
      <c r="AA14501" s="33"/>
    </row>
    <row r="14502" spans="27:27" hidden="1">
      <c r="AA14502" s="33"/>
    </row>
    <row r="14503" spans="27:27" hidden="1">
      <c r="AA14503" s="33"/>
    </row>
    <row r="14504" spans="27:27" hidden="1">
      <c r="AA14504" s="33"/>
    </row>
    <row r="14505" spans="27:27" hidden="1">
      <c r="AA14505" s="33"/>
    </row>
    <row r="14506" spans="27:27" hidden="1">
      <c r="AA14506" s="33"/>
    </row>
    <row r="14507" spans="27:27" hidden="1">
      <c r="AA14507" s="33"/>
    </row>
    <row r="14508" spans="27:27" hidden="1">
      <c r="AA14508" s="33"/>
    </row>
    <row r="14509" spans="27:27" hidden="1">
      <c r="AA14509" s="33"/>
    </row>
    <row r="14510" spans="27:27" hidden="1">
      <c r="AA14510" s="33"/>
    </row>
    <row r="14511" spans="27:27" hidden="1">
      <c r="AA14511" s="33"/>
    </row>
    <row r="14512" spans="27:27" hidden="1">
      <c r="AA14512" s="33"/>
    </row>
    <row r="14513" spans="27:27" hidden="1">
      <c r="AA14513" s="33"/>
    </row>
    <row r="14514" spans="27:27" hidden="1">
      <c r="AA14514" s="33"/>
    </row>
    <row r="14515" spans="27:27" hidden="1">
      <c r="AA14515" s="33"/>
    </row>
    <row r="14516" spans="27:27" hidden="1">
      <c r="AA14516" s="33"/>
    </row>
    <row r="14517" spans="27:27" hidden="1">
      <c r="AA14517" s="33"/>
    </row>
    <row r="14518" spans="27:27" hidden="1">
      <c r="AA14518" s="33"/>
    </row>
    <row r="14519" spans="27:27" hidden="1">
      <c r="AA14519" s="33"/>
    </row>
    <row r="14520" spans="27:27" hidden="1">
      <c r="AA14520" s="33"/>
    </row>
    <row r="14521" spans="27:27" hidden="1">
      <c r="AA14521" s="33"/>
    </row>
    <row r="14522" spans="27:27" hidden="1">
      <c r="AA14522" s="33"/>
    </row>
    <row r="14523" spans="27:27" hidden="1">
      <c r="AA14523" s="33"/>
    </row>
    <row r="14524" spans="27:27" hidden="1">
      <c r="AA14524" s="33"/>
    </row>
    <row r="14525" spans="27:27" hidden="1">
      <c r="AA14525" s="33"/>
    </row>
    <row r="14526" spans="27:27" hidden="1">
      <c r="AA14526" s="33"/>
    </row>
    <row r="14527" spans="27:27" hidden="1">
      <c r="AA14527" s="33"/>
    </row>
    <row r="14528" spans="27:27" hidden="1">
      <c r="AA14528" s="33"/>
    </row>
    <row r="14529" spans="27:27" hidden="1">
      <c r="AA14529" s="33"/>
    </row>
    <row r="14530" spans="27:27" hidden="1">
      <c r="AA14530" s="33"/>
    </row>
    <row r="14531" spans="27:27" hidden="1">
      <c r="AA14531" s="33"/>
    </row>
    <row r="14532" spans="27:27" hidden="1">
      <c r="AA14532" s="33"/>
    </row>
    <row r="14533" spans="27:27" hidden="1">
      <c r="AA14533" s="33"/>
    </row>
    <row r="14534" spans="27:27" hidden="1">
      <c r="AA14534" s="33"/>
    </row>
    <row r="14535" spans="27:27" hidden="1">
      <c r="AA14535" s="33"/>
    </row>
    <row r="14536" spans="27:27" hidden="1">
      <c r="AA14536" s="33"/>
    </row>
    <row r="14537" spans="27:27" hidden="1">
      <c r="AA14537" s="33"/>
    </row>
    <row r="14538" spans="27:27" hidden="1">
      <c r="AA14538" s="33"/>
    </row>
    <row r="14539" spans="27:27" hidden="1">
      <c r="AA14539" s="33"/>
    </row>
    <row r="14540" spans="27:27" hidden="1">
      <c r="AA14540" s="33"/>
    </row>
    <row r="14541" spans="27:27" hidden="1">
      <c r="AA14541" s="33"/>
    </row>
    <row r="14542" spans="27:27" hidden="1">
      <c r="AA14542" s="33"/>
    </row>
    <row r="14543" spans="27:27" hidden="1">
      <c r="AA14543" s="33"/>
    </row>
    <row r="14544" spans="27:27" hidden="1">
      <c r="AA14544" s="33"/>
    </row>
    <row r="14545" spans="27:27" hidden="1">
      <c r="AA14545" s="33"/>
    </row>
    <row r="14546" spans="27:27" hidden="1">
      <c r="AA14546" s="33"/>
    </row>
    <row r="14547" spans="27:27" hidden="1">
      <c r="AA14547" s="33"/>
    </row>
    <row r="14548" spans="27:27" hidden="1">
      <c r="AA14548" s="33"/>
    </row>
    <row r="14549" spans="27:27" hidden="1">
      <c r="AA14549" s="33"/>
    </row>
    <row r="14550" spans="27:27" hidden="1">
      <c r="AA14550" s="33"/>
    </row>
    <row r="14551" spans="27:27" hidden="1">
      <c r="AA14551" s="33"/>
    </row>
    <row r="14552" spans="27:27" hidden="1">
      <c r="AA14552" s="33"/>
    </row>
    <row r="14553" spans="27:27" hidden="1">
      <c r="AA14553" s="33"/>
    </row>
    <row r="14554" spans="27:27" hidden="1">
      <c r="AA14554" s="33"/>
    </row>
    <row r="14555" spans="27:27" hidden="1">
      <c r="AA14555" s="33"/>
    </row>
    <row r="14556" spans="27:27" hidden="1">
      <c r="AA14556" s="33"/>
    </row>
    <row r="14557" spans="27:27" hidden="1">
      <c r="AA14557" s="33"/>
    </row>
    <row r="14558" spans="27:27" hidden="1">
      <c r="AA14558" s="33"/>
    </row>
    <row r="14559" spans="27:27" hidden="1">
      <c r="AA14559" s="33"/>
    </row>
    <row r="14560" spans="27:27" hidden="1">
      <c r="AA14560" s="33"/>
    </row>
    <row r="14561" spans="27:27" hidden="1">
      <c r="AA14561" s="33"/>
    </row>
    <row r="14562" spans="27:27" hidden="1">
      <c r="AA14562" s="33"/>
    </row>
    <row r="14563" spans="27:27" hidden="1">
      <c r="AA14563" s="33"/>
    </row>
    <row r="14564" spans="27:27" hidden="1">
      <c r="AA14564" s="33"/>
    </row>
    <row r="14565" spans="27:27" hidden="1">
      <c r="AA14565" s="33"/>
    </row>
    <row r="14566" spans="27:27" hidden="1">
      <c r="AA14566" s="33"/>
    </row>
    <row r="14567" spans="27:27" hidden="1">
      <c r="AA14567" s="33"/>
    </row>
    <row r="14568" spans="27:27" hidden="1">
      <c r="AA14568" s="33"/>
    </row>
    <row r="14569" spans="27:27" hidden="1">
      <c r="AA14569" s="33"/>
    </row>
    <row r="14570" spans="27:27" hidden="1">
      <c r="AA14570" s="33"/>
    </row>
    <row r="14571" spans="27:27" hidden="1">
      <c r="AA14571" s="33"/>
    </row>
    <row r="14572" spans="27:27" hidden="1">
      <c r="AA14572" s="33"/>
    </row>
    <row r="14573" spans="27:27" hidden="1">
      <c r="AA14573" s="33"/>
    </row>
    <row r="14574" spans="27:27" hidden="1">
      <c r="AA14574" s="33"/>
    </row>
    <row r="14575" spans="27:27" hidden="1">
      <c r="AA14575" s="33"/>
    </row>
    <row r="14576" spans="27:27" hidden="1">
      <c r="AA14576" s="33"/>
    </row>
    <row r="14577" spans="27:27" hidden="1">
      <c r="AA14577" s="33"/>
    </row>
    <row r="14578" spans="27:27" hidden="1">
      <c r="AA14578" s="33"/>
    </row>
    <row r="14579" spans="27:27" hidden="1">
      <c r="AA14579" s="33"/>
    </row>
    <row r="14580" spans="27:27" hidden="1">
      <c r="AA14580" s="33"/>
    </row>
    <row r="14581" spans="27:27" hidden="1">
      <c r="AA14581" s="33"/>
    </row>
    <row r="14582" spans="27:27" hidden="1">
      <c r="AA14582" s="33"/>
    </row>
    <row r="14583" spans="27:27" hidden="1">
      <c r="AA14583" s="33"/>
    </row>
    <row r="14584" spans="27:27" hidden="1">
      <c r="AA14584" s="33"/>
    </row>
    <row r="14585" spans="27:27" hidden="1">
      <c r="AA14585" s="33"/>
    </row>
    <row r="14586" spans="27:27" hidden="1">
      <c r="AA14586" s="33"/>
    </row>
    <row r="14587" spans="27:27" hidden="1">
      <c r="AA14587" s="33"/>
    </row>
    <row r="14588" spans="27:27" hidden="1">
      <c r="AA14588" s="33"/>
    </row>
    <row r="14589" spans="27:27" hidden="1">
      <c r="AA14589" s="33"/>
    </row>
    <row r="14590" spans="27:27" hidden="1">
      <c r="AA14590" s="33"/>
    </row>
    <row r="14591" spans="27:27" hidden="1">
      <c r="AA14591" s="33"/>
    </row>
    <row r="14592" spans="27:27" hidden="1">
      <c r="AA14592" s="33"/>
    </row>
    <row r="14593" spans="27:27" hidden="1">
      <c r="AA14593" s="33"/>
    </row>
    <row r="14594" spans="27:27" hidden="1">
      <c r="AA14594" s="33"/>
    </row>
    <row r="14595" spans="27:27" hidden="1">
      <c r="AA14595" s="33"/>
    </row>
    <row r="14596" spans="27:27" hidden="1">
      <c r="AA14596" s="33"/>
    </row>
    <row r="14597" spans="27:27" hidden="1">
      <c r="AA14597" s="33"/>
    </row>
    <row r="14598" spans="27:27" hidden="1">
      <c r="AA14598" s="33"/>
    </row>
    <row r="14599" spans="27:27" hidden="1">
      <c r="AA14599" s="33"/>
    </row>
    <row r="14600" spans="27:27" hidden="1">
      <c r="AA14600" s="33"/>
    </row>
    <row r="14601" spans="27:27" hidden="1">
      <c r="AA14601" s="33"/>
    </row>
    <row r="14602" spans="27:27" hidden="1">
      <c r="AA14602" s="33"/>
    </row>
    <row r="14603" spans="27:27" hidden="1">
      <c r="AA14603" s="33"/>
    </row>
    <row r="14604" spans="27:27" hidden="1">
      <c r="AA14604" s="33"/>
    </row>
    <row r="14605" spans="27:27" hidden="1">
      <c r="AA14605" s="33"/>
    </row>
    <row r="14606" spans="27:27" hidden="1">
      <c r="AA14606" s="33"/>
    </row>
    <row r="14607" spans="27:27" hidden="1">
      <c r="AA14607" s="33"/>
    </row>
    <row r="14608" spans="27:27" hidden="1">
      <c r="AA14608" s="33"/>
    </row>
    <row r="14609" spans="27:27" hidden="1">
      <c r="AA14609" s="33"/>
    </row>
    <row r="14610" spans="27:27" hidden="1">
      <c r="AA14610" s="33"/>
    </row>
    <row r="14611" spans="27:27" hidden="1">
      <c r="AA14611" s="33"/>
    </row>
    <row r="14612" spans="27:27" hidden="1">
      <c r="AA14612" s="33"/>
    </row>
    <row r="14613" spans="27:27" hidden="1">
      <c r="AA14613" s="33"/>
    </row>
    <row r="14614" spans="27:27" hidden="1">
      <c r="AA14614" s="33"/>
    </row>
    <row r="14615" spans="27:27" hidden="1">
      <c r="AA14615" s="33"/>
    </row>
    <row r="14616" spans="27:27" hidden="1">
      <c r="AA14616" s="33"/>
    </row>
    <row r="14617" spans="27:27" hidden="1">
      <c r="AA14617" s="33"/>
    </row>
    <row r="14618" spans="27:27" hidden="1">
      <c r="AA14618" s="33"/>
    </row>
    <row r="14619" spans="27:27" hidden="1">
      <c r="AA14619" s="33"/>
    </row>
    <row r="14620" spans="27:27" hidden="1">
      <c r="AA14620" s="33"/>
    </row>
    <row r="14621" spans="27:27" hidden="1">
      <c r="AA14621" s="33"/>
    </row>
    <row r="14622" spans="27:27" hidden="1">
      <c r="AA14622" s="33"/>
    </row>
    <row r="14623" spans="27:27" hidden="1">
      <c r="AA14623" s="33"/>
    </row>
    <row r="14624" spans="27:27" hidden="1">
      <c r="AA14624" s="33"/>
    </row>
    <row r="14625" spans="27:27" hidden="1">
      <c r="AA14625" s="33"/>
    </row>
    <row r="14626" spans="27:27" hidden="1">
      <c r="AA14626" s="33"/>
    </row>
    <row r="14627" spans="27:27" hidden="1">
      <c r="AA14627" s="33"/>
    </row>
    <row r="14628" spans="27:27" hidden="1">
      <c r="AA14628" s="33"/>
    </row>
    <row r="14629" spans="27:27" hidden="1">
      <c r="AA14629" s="33"/>
    </row>
    <row r="14630" spans="27:27" hidden="1">
      <c r="AA14630" s="33"/>
    </row>
    <row r="14631" spans="27:27" hidden="1">
      <c r="AA14631" s="33"/>
    </row>
    <row r="14632" spans="27:27" hidden="1">
      <c r="AA14632" s="33"/>
    </row>
    <row r="14633" spans="27:27" hidden="1">
      <c r="AA14633" s="33"/>
    </row>
    <row r="14634" spans="27:27" hidden="1">
      <c r="AA14634" s="33"/>
    </row>
    <row r="14635" spans="27:27" hidden="1">
      <c r="AA14635" s="33"/>
    </row>
    <row r="14636" spans="27:27" hidden="1">
      <c r="AA14636" s="33"/>
    </row>
    <row r="14637" spans="27:27" hidden="1">
      <c r="AA14637" s="33"/>
    </row>
    <row r="14638" spans="27:27" hidden="1">
      <c r="AA14638" s="33"/>
    </row>
    <row r="14639" spans="27:27" hidden="1">
      <c r="AA14639" s="33"/>
    </row>
    <row r="14640" spans="27:27" hidden="1">
      <c r="AA14640" s="33"/>
    </row>
    <row r="14641" spans="27:27" hidden="1">
      <c r="AA14641" s="33"/>
    </row>
    <row r="14642" spans="27:27" hidden="1">
      <c r="AA14642" s="33"/>
    </row>
    <row r="14643" spans="27:27" hidden="1">
      <c r="AA14643" s="33"/>
    </row>
    <row r="14644" spans="27:27" hidden="1">
      <c r="AA14644" s="33"/>
    </row>
    <row r="14645" spans="27:27" hidden="1">
      <c r="AA14645" s="33"/>
    </row>
    <row r="14646" spans="27:27" hidden="1">
      <c r="AA14646" s="33"/>
    </row>
    <row r="14647" spans="27:27" hidden="1">
      <c r="AA14647" s="33"/>
    </row>
    <row r="14648" spans="27:27" hidden="1">
      <c r="AA14648" s="33"/>
    </row>
    <row r="14649" spans="27:27" hidden="1">
      <c r="AA14649" s="33"/>
    </row>
    <row r="14650" spans="27:27" hidden="1">
      <c r="AA14650" s="33"/>
    </row>
    <row r="14651" spans="27:27" hidden="1">
      <c r="AA14651" s="33"/>
    </row>
    <row r="14652" spans="27:27" hidden="1">
      <c r="AA14652" s="33"/>
    </row>
    <row r="14653" spans="27:27" hidden="1">
      <c r="AA14653" s="33"/>
    </row>
    <row r="14654" spans="27:27" hidden="1">
      <c r="AA14654" s="33"/>
    </row>
    <row r="14655" spans="27:27" hidden="1">
      <c r="AA14655" s="33"/>
    </row>
    <row r="14656" spans="27:27" hidden="1">
      <c r="AA14656" s="33"/>
    </row>
    <row r="14657" spans="27:27" hidden="1">
      <c r="AA14657" s="33"/>
    </row>
    <row r="14658" spans="27:27" hidden="1">
      <c r="AA14658" s="33"/>
    </row>
    <row r="14659" spans="27:27" hidden="1">
      <c r="AA14659" s="33"/>
    </row>
    <row r="14660" spans="27:27" hidden="1">
      <c r="AA14660" s="33"/>
    </row>
    <row r="14661" spans="27:27" hidden="1">
      <c r="AA14661" s="33"/>
    </row>
    <row r="14662" spans="27:27" hidden="1">
      <c r="AA14662" s="33"/>
    </row>
    <row r="14663" spans="27:27" hidden="1">
      <c r="AA14663" s="33"/>
    </row>
    <row r="14664" spans="27:27" hidden="1">
      <c r="AA14664" s="33"/>
    </row>
    <row r="14665" spans="27:27" hidden="1">
      <c r="AA14665" s="33"/>
    </row>
    <row r="14666" spans="27:27" hidden="1">
      <c r="AA14666" s="33"/>
    </row>
    <row r="14667" spans="27:27" hidden="1">
      <c r="AA14667" s="33"/>
    </row>
    <row r="14668" spans="27:27" hidden="1">
      <c r="AA14668" s="33"/>
    </row>
    <row r="14669" spans="27:27" hidden="1">
      <c r="AA14669" s="33"/>
    </row>
    <row r="14670" spans="27:27" hidden="1">
      <c r="AA14670" s="33"/>
    </row>
    <row r="14671" spans="27:27" hidden="1">
      <c r="AA14671" s="33"/>
    </row>
    <row r="14672" spans="27:27" hidden="1">
      <c r="AA14672" s="33"/>
    </row>
    <row r="14673" spans="27:27" hidden="1">
      <c r="AA14673" s="33"/>
    </row>
    <row r="14674" spans="27:27" hidden="1">
      <c r="AA14674" s="33"/>
    </row>
    <row r="14675" spans="27:27" hidden="1">
      <c r="AA14675" s="33"/>
    </row>
    <row r="14676" spans="27:27" hidden="1">
      <c r="AA14676" s="33"/>
    </row>
    <row r="14677" spans="27:27" hidden="1">
      <c r="AA14677" s="33"/>
    </row>
    <row r="14678" spans="27:27" hidden="1">
      <c r="AA14678" s="33"/>
    </row>
    <row r="14679" spans="27:27" hidden="1">
      <c r="AA14679" s="33"/>
    </row>
    <row r="14680" spans="27:27" hidden="1">
      <c r="AA14680" s="33"/>
    </row>
    <row r="14681" spans="27:27" hidden="1">
      <c r="AA14681" s="33"/>
    </row>
    <row r="14682" spans="27:27" hidden="1">
      <c r="AA14682" s="33"/>
    </row>
    <row r="14683" spans="27:27" hidden="1">
      <c r="AA14683" s="33"/>
    </row>
    <row r="14684" spans="27:27" hidden="1">
      <c r="AA14684" s="33"/>
    </row>
    <row r="14685" spans="27:27" hidden="1">
      <c r="AA14685" s="33"/>
    </row>
    <row r="14686" spans="27:27" hidden="1">
      <c r="AA14686" s="33"/>
    </row>
    <row r="14687" spans="27:27" hidden="1">
      <c r="AA14687" s="33"/>
    </row>
    <row r="14688" spans="27:27" hidden="1">
      <c r="AA14688" s="33"/>
    </row>
    <row r="14689" spans="27:27" hidden="1">
      <c r="AA14689" s="33"/>
    </row>
    <row r="14690" spans="27:27" hidden="1">
      <c r="AA14690" s="33"/>
    </row>
    <row r="14691" spans="27:27" hidden="1">
      <c r="AA14691" s="33"/>
    </row>
    <row r="14692" spans="27:27" hidden="1">
      <c r="AA14692" s="33"/>
    </row>
    <row r="14693" spans="27:27" hidden="1">
      <c r="AA14693" s="33"/>
    </row>
    <row r="14694" spans="27:27" hidden="1">
      <c r="AA14694" s="33"/>
    </row>
    <row r="14695" spans="27:27" hidden="1">
      <c r="AA14695" s="33"/>
    </row>
    <row r="14696" spans="27:27" hidden="1">
      <c r="AA14696" s="33"/>
    </row>
    <row r="14697" spans="27:27" hidden="1">
      <c r="AA14697" s="33"/>
    </row>
    <row r="14698" spans="27:27" hidden="1">
      <c r="AA14698" s="33"/>
    </row>
    <row r="14699" spans="27:27" hidden="1">
      <c r="AA14699" s="33"/>
    </row>
    <row r="14700" spans="27:27" hidden="1">
      <c r="AA14700" s="33"/>
    </row>
    <row r="14701" spans="27:27" hidden="1">
      <c r="AA14701" s="33"/>
    </row>
    <row r="14702" spans="27:27" hidden="1">
      <c r="AA14702" s="33"/>
    </row>
    <row r="14703" spans="27:27" hidden="1">
      <c r="AA14703" s="33"/>
    </row>
    <row r="14704" spans="27:27" hidden="1">
      <c r="AA14704" s="33"/>
    </row>
    <row r="14705" spans="27:27" hidden="1">
      <c r="AA14705" s="33"/>
    </row>
    <row r="14706" spans="27:27" hidden="1">
      <c r="AA14706" s="33"/>
    </row>
    <row r="14707" spans="27:27" hidden="1">
      <c r="AA14707" s="33"/>
    </row>
    <row r="14708" spans="27:27" hidden="1">
      <c r="AA14708" s="33"/>
    </row>
    <row r="14709" spans="27:27" hidden="1">
      <c r="AA14709" s="33"/>
    </row>
    <row r="14710" spans="27:27" hidden="1">
      <c r="AA14710" s="33"/>
    </row>
    <row r="14711" spans="27:27" hidden="1">
      <c r="AA14711" s="33"/>
    </row>
    <row r="14712" spans="27:27" hidden="1">
      <c r="AA14712" s="33"/>
    </row>
    <row r="14713" spans="27:27" hidden="1">
      <c r="AA14713" s="33"/>
    </row>
    <row r="14714" spans="27:27" hidden="1">
      <c r="AA14714" s="33"/>
    </row>
    <row r="14715" spans="27:27" hidden="1">
      <c r="AA14715" s="33"/>
    </row>
    <row r="14716" spans="27:27" hidden="1">
      <c r="AA14716" s="33"/>
    </row>
    <row r="14717" spans="27:27" hidden="1">
      <c r="AA14717" s="33"/>
    </row>
    <row r="14718" spans="27:27" hidden="1">
      <c r="AA14718" s="33"/>
    </row>
    <row r="14719" spans="27:27" hidden="1">
      <c r="AA14719" s="33"/>
    </row>
    <row r="14720" spans="27:27" hidden="1">
      <c r="AA14720" s="33"/>
    </row>
    <row r="14721" spans="27:27" hidden="1">
      <c r="AA14721" s="33"/>
    </row>
    <row r="14722" spans="27:27" hidden="1">
      <c r="AA14722" s="33"/>
    </row>
    <row r="14723" spans="27:27" hidden="1">
      <c r="AA14723" s="33"/>
    </row>
    <row r="14724" spans="27:27" hidden="1">
      <c r="AA14724" s="33"/>
    </row>
    <row r="14725" spans="27:27" hidden="1">
      <c r="AA14725" s="33"/>
    </row>
    <row r="14726" spans="27:27" hidden="1">
      <c r="AA14726" s="33"/>
    </row>
    <row r="14727" spans="27:27" hidden="1">
      <c r="AA14727" s="33"/>
    </row>
    <row r="14728" spans="27:27" hidden="1">
      <c r="AA14728" s="33"/>
    </row>
    <row r="14729" spans="27:27" hidden="1">
      <c r="AA14729" s="33"/>
    </row>
    <row r="14730" spans="27:27" hidden="1">
      <c r="AA14730" s="33"/>
    </row>
    <row r="14731" spans="27:27" hidden="1">
      <c r="AA14731" s="33"/>
    </row>
    <row r="14732" spans="27:27" hidden="1">
      <c r="AA14732" s="33"/>
    </row>
    <row r="14733" spans="27:27" hidden="1">
      <c r="AA14733" s="33"/>
    </row>
    <row r="14734" spans="27:27" hidden="1">
      <c r="AA14734" s="33"/>
    </row>
    <row r="14735" spans="27:27" hidden="1">
      <c r="AA14735" s="33"/>
    </row>
    <row r="14736" spans="27:27" hidden="1">
      <c r="AA14736" s="33"/>
    </row>
    <row r="14737" spans="27:27" hidden="1">
      <c r="AA14737" s="33"/>
    </row>
    <row r="14738" spans="27:27" hidden="1">
      <c r="AA14738" s="33"/>
    </row>
    <row r="14739" spans="27:27" hidden="1">
      <c r="AA14739" s="33"/>
    </row>
    <row r="14740" spans="27:27" hidden="1">
      <c r="AA14740" s="33"/>
    </row>
    <row r="14741" spans="27:27" hidden="1">
      <c r="AA14741" s="33"/>
    </row>
    <row r="14742" spans="27:27" hidden="1">
      <c r="AA14742" s="33"/>
    </row>
    <row r="14743" spans="27:27" hidden="1">
      <c r="AA14743" s="33"/>
    </row>
    <row r="14744" spans="27:27" hidden="1">
      <c r="AA14744" s="33"/>
    </row>
    <row r="14745" spans="27:27" hidden="1">
      <c r="AA14745" s="33"/>
    </row>
    <row r="14746" spans="27:27" hidden="1">
      <c r="AA14746" s="33"/>
    </row>
    <row r="14747" spans="27:27" hidden="1">
      <c r="AA14747" s="33"/>
    </row>
    <row r="14748" spans="27:27" hidden="1">
      <c r="AA14748" s="33"/>
    </row>
    <row r="14749" spans="27:27" hidden="1">
      <c r="AA14749" s="33"/>
    </row>
    <row r="14750" spans="27:27" hidden="1">
      <c r="AA14750" s="33"/>
    </row>
    <row r="14751" spans="27:27" hidden="1">
      <c r="AA14751" s="33"/>
    </row>
    <row r="14752" spans="27:27" hidden="1">
      <c r="AA14752" s="33"/>
    </row>
    <row r="14753" spans="27:27" hidden="1">
      <c r="AA14753" s="33"/>
    </row>
    <row r="14754" spans="27:27" hidden="1">
      <c r="AA14754" s="33"/>
    </row>
    <row r="14755" spans="27:27" hidden="1">
      <c r="AA14755" s="33"/>
    </row>
    <row r="14756" spans="27:27" hidden="1">
      <c r="AA14756" s="33"/>
    </row>
    <row r="14757" spans="27:27" hidden="1">
      <c r="AA14757" s="33"/>
    </row>
    <row r="14758" spans="27:27" hidden="1">
      <c r="AA14758" s="33"/>
    </row>
    <row r="14759" spans="27:27" hidden="1">
      <c r="AA14759" s="33"/>
    </row>
    <row r="14760" spans="27:27" hidden="1">
      <c r="AA14760" s="33"/>
    </row>
    <row r="14761" spans="27:27" hidden="1">
      <c r="AA14761" s="33"/>
    </row>
    <row r="14762" spans="27:27" hidden="1">
      <c r="AA14762" s="33"/>
    </row>
    <row r="14763" spans="27:27" hidden="1">
      <c r="AA14763" s="33"/>
    </row>
    <row r="14764" spans="27:27" hidden="1">
      <c r="AA14764" s="33"/>
    </row>
    <row r="14765" spans="27:27" hidden="1">
      <c r="AA14765" s="33"/>
    </row>
    <row r="14766" spans="27:27" hidden="1">
      <c r="AA14766" s="33"/>
    </row>
    <row r="14767" spans="27:27" hidden="1">
      <c r="AA14767" s="33"/>
    </row>
    <row r="14768" spans="27:27" hidden="1">
      <c r="AA14768" s="33"/>
    </row>
    <row r="14769" spans="27:27" hidden="1">
      <c r="AA14769" s="33"/>
    </row>
    <row r="14770" spans="27:27" hidden="1">
      <c r="AA14770" s="33"/>
    </row>
    <row r="14771" spans="27:27" hidden="1">
      <c r="AA14771" s="33"/>
    </row>
    <row r="14772" spans="27:27" hidden="1">
      <c r="AA14772" s="33"/>
    </row>
    <row r="14773" spans="27:27" hidden="1">
      <c r="AA14773" s="33"/>
    </row>
    <row r="14774" spans="27:27" hidden="1">
      <c r="AA14774" s="33"/>
    </row>
    <row r="14775" spans="27:27" hidden="1">
      <c r="AA14775" s="33"/>
    </row>
    <row r="14776" spans="27:27" hidden="1">
      <c r="AA14776" s="33"/>
    </row>
    <row r="14777" spans="27:27" hidden="1">
      <c r="AA14777" s="33"/>
    </row>
    <row r="14778" spans="27:27" hidden="1">
      <c r="AA14778" s="33"/>
    </row>
    <row r="14779" spans="27:27" hidden="1">
      <c r="AA14779" s="33"/>
    </row>
    <row r="14780" spans="27:27" hidden="1">
      <c r="AA14780" s="33"/>
    </row>
    <row r="14781" spans="27:27" hidden="1">
      <c r="AA14781" s="33"/>
    </row>
    <row r="14782" spans="27:27" hidden="1">
      <c r="AA14782" s="33"/>
    </row>
    <row r="14783" spans="27:27" hidden="1">
      <c r="AA14783" s="33"/>
    </row>
    <row r="14784" spans="27:27" hidden="1">
      <c r="AA14784" s="33"/>
    </row>
    <row r="14785" spans="27:27" hidden="1">
      <c r="AA14785" s="33"/>
    </row>
    <row r="14786" spans="27:27" hidden="1">
      <c r="AA14786" s="33"/>
    </row>
    <row r="14787" spans="27:27" hidden="1">
      <c r="AA14787" s="33"/>
    </row>
    <row r="14788" spans="27:27" hidden="1">
      <c r="AA14788" s="33"/>
    </row>
    <row r="14789" spans="27:27" hidden="1">
      <c r="AA14789" s="33"/>
    </row>
    <row r="14790" spans="27:27" hidden="1">
      <c r="AA14790" s="33"/>
    </row>
    <row r="14791" spans="27:27" hidden="1">
      <c r="AA14791" s="33"/>
    </row>
    <row r="14792" spans="27:27" hidden="1">
      <c r="AA14792" s="33"/>
    </row>
    <row r="14793" spans="27:27" hidden="1">
      <c r="AA14793" s="33"/>
    </row>
    <row r="14794" spans="27:27" hidden="1">
      <c r="AA14794" s="33"/>
    </row>
    <row r="14795" spans="27:27" hidden="1">
      <c r="AA14795" s="33"/>
    </row>
    <row r="14796" spans="27:27" hidden="1">
      <c r="AA14796" s="33"/>
    </row>
    <row r="14797" spans="27:27" hidden="1">
      <c r="AA14797" s="33"/>
    </row>
    <row r="14798" spans="27:27" hidden="1">
      <c r="AA14798" s="33"/>
    </row>
    <row r="14799" spans="27:27" hidden="1">
      <c r="AA14799" s="33"/>
    </row>
    <row r="14800" spans="27:27" hidden="1">
      <c r="AA14800" s="33"/>
    </row>
    <row r="14801" spans="27:27" hidden="1">
      <c r="AA14801" s="33"/>
    </row>
    <row r="14802" spans="27:27" hidden="1">
      <c r="AA14802" s="33"/>
    </row>
    <row r="14803" spans="27:27" hidden="1">
      <c r="AA14803" s="33"/>
    </row>
    <row r="14804" spans="27:27" hidden="1">
      <c r="AA14804" s="33"/>
    </row>
    <row r="14805" spans="27:27" hidden="1">
      <c r="AA14805" s="33"/>
    </row>
    <row r="14806" spans="27:27" hidden="1">
      <c r="AA14806" s="33"/>
    </row>
    <row r="14807" spans="27:27" hidden="1">
      <c r="AA14807" s="33"/>
    </row>
    <row r="14808" spans="27:27" hidden="1">
      <c r="AA14808" s="33"/>
    </row>
    <row r="14809" spans="27:27" hidden="1">
      <c r="AA14809" s="33"/>
    </row>
    <row r="14810" spans="27:27" hidden="1">
      <c r="AA14810" s="33"/>
    </row>
    <row r="14811" spans="27:27" hidden="1">
      <c r="AA14811" s="33"/>
    </row>
    <row r="14812" spans="27:27" hidden="1">
      <c r="AA14812" s="33"/>
    </row>
    <row r="14813" spans="27:27" hidden="1">
      <c r="AA14813" s="33"/>
    </row>
    <row r="14814" spans="27:27" hidden="1">
      <c r="AA14814" s="33"/>
    </row>
    <row r="14815" spans="27:27" hidden="1">
      <c r="AA14815" s="33"/>
    </row>
    <row r="14816" spans="27:27" hidden="1">
      <c r="AA14816" s="33"/>
    </row>
    <row r="14817" spans="27:27" hidden="1">
      <c r="AA14817" s="33"/>
    </row>
    <row r="14818" spans="27:27" hidden="1">
      <c r="AA14818" s="33"/>
    </row>
    <row r="14819" spans="27:27" hidden="1">
      <c r="AA14819" s="33"/>
    </row>
    <row r="14820" spans="27:27" hidden="1">
      <c r="AA14820" s="33"/>
    </row>
    <row r="14821" spans="27:27" hidden="1">
      <c r="AA14821" s="33"/>
    </row>
    <row r="14822" spans="27:27" hidden="1">
      <c r="AA14822" s="33"/>
    </row>
    <row r="14823" spans="27:27" hidden="1">
      <c r="AA14823" s="33"/>
    </row>
    <row r="14824" spans="27:27" hidden="1">
      <c r="AA14824" s="33"/>
    </row>
    <row r="14825" spans="27:27" hidden="1">
      <c r="AA14825" s="33"/>
    </row>
    <row r="14826" spans="27:27" hidden="1">
      <c r="AA14826" s="33"/>
    </row>
    <row r="14827" spans="27:27" hidden="1">
      <c r="AA14827" s="33"/>
    </row>
    <row r="14828" spans="27:27" hidden="1">
      <c r="AA14828" s="33"/>
    </row>
    <row r="14829" spans="27:27" hidden="1">
      <c r="AA14829" s="33"/>
    </row>
    <row r="14830" spans="27:27" hidden="1">
      <c r="AA14830" s="33"/>
    </row>
    <row r="14831" spans="27:27" hidden="1">
      <c r="AA14831" s="33"/>
    </row>
    <row r="14832" spans="27:27" hidden="1">
      <c r="AA14832" s="33"/>
    </row>
    <row r="14833" spans="27:27" hidden="1">
      <c r="AA14833" s="33"/>
    </row>
    <row r="14834" spans="27:27" hidden="1">
      <c r="AA14834" s="33"/>
    </row>
    <row r="14835" spans="27:27" hidden="1">
      <c r="AA14835" s="33"/>
    </row>
    <row r="14836" spans="27:27" hidden="1">
      <c r="AA14836" s="33"/>
    </row>
    <row r="14837" spans="27:27" hidden="1">
      <c r="AA14837" s="33"/>
    </row>
    <row r="14838" spans="27:27" hidden="1">
      <c r="AA14838" s="33"/>
    </row>
    <row r="14839" spans="27:27" hidden="1">
      <c r="AA14839" s="33"/>
    </row>
    <row r="14840" spans="27:27" hidden="1">
      <c r="AA14840" s="33"/>
    </row>
    <row r="14841" spans="27:27" hidden="1">
      <c r="AA14841" s="33"/>
    </row>
    <row r="14842" spans="27:27" hidden="1">
      <c r="AA14842" s="33"/>
    </row>
    <row r="14843" spans="27:27" hidden="1">
      <c r="AA14843" s="33"/>
    </row>
    <row r="14844" spans="27:27" hidden="1">
      <c r="AA14844" s="33"/>
    </row>
    <row r="14845" spans="27:27" hidden="1">
      <c r="AA14845" s="33"/>
    </row>
    <row r="14846" spans="27:27" hidden="1">
      <c r="AA14846" s="33"/>
    </row>
    <row r="14847" spans="27:27" hidden="1">
      <c r="AA14847" s="33"/>
    </row>
    <row r="14848" spans="27:27" hidden="1">
      <c r="AA14848" s="33"/>
    </row>
    <row r="14849" spans="27:27" hidden="1">
      <c r="AA14849" s="33"/>
    </row>
    <row r="14850" spans="27:27" hidden="1">
      <c r="AA14850" s="33"/>
    </row>
    <row r="14851" spans="27:27" hidden="1">
      <c r="AA14851" s="33"/>
    </row>
    <row r="14852" spans="27:27" hidden="1">
      <c r="AA14852" s="33"/>
    </row>
    <row r="14853" spans="27:27" hidden="1">
      <c r="AA14853" s="33"/>
    </row>
    <row r="14854" spans="27:27" hidden="1">
      <c r="AA14854" s="33"/>
    </row>
    <row r="14855" spans="27:27" hidden="1">
      <c r="AA14855" s="33"/>
    </row>
    <row r="14856" spans="27:27" hidden="1">
      <c r="AA14856" s="33"/>
    </row>
    <row r="14857" spans="27:27" hidden="1">
      <c r="AA14857" s="33"/>
    </row>
    <row r="14858" spans="27:27" hidden="1">
      <c r="AA14858" s="33"/>
    </row>
    <row r="14859" spans="27:27" hidden="1">
      <c r="AA14859" s="33"/>
    </row>
    <row r="14860" spans="27:27" hidden="1">
      <c r="AA14860" s="33"/>
    </row>
    <row r="14861" spans="27:27" hidden="1">
      <c r="AA14861" s="33"/>
    </row>
    <row r="14862" spans="27:27" hidden="1">
      <c r="AA14862" s="33"/>
    </row>
    <row r="14863" spans="27:27" hidden="1">
      <c r="AA14863" s="33"/>
    </row>
    <row r="14864" spans="27:27" hidden="1">
      <c r="AA14864" s="33"/>
    </row>
    <row r="14865" spans="27:27" hidden="1">
      <c r="AA14865" s="33"/>
    </row>
    <row r="14866" spans="27:27" hidden="1">
      <c r="AA14866" s="33"/>
    </row>
    <row r="14867" spans="27:27" hidden="1">
      <c r="AA14867" s="33"/>
    </row>
    <row r="14868" spans="27:27" hidden="1">
      <c r="AA14868" s="33"/>
    </row>
    <row r="14869" spans="27:27" hidden="1">
      <c r="AA14869" s="33"/>
    </row>
    <row r="14870" spans="27:27" hidden="1">
      <c r="AA14870" s="33"/>
    </row>
    <row r="14871" spans="27:27" hidden="1">
      <c r="AA14871" s="33"/>
    </row>
    <row r="14872" spans="27:27" hidden="1">
      <c r="AA14872" s="33"/>
    </row>
    <row r="14873" spans="27:27" hidden="1">
      <c r="AA14873" s="33"/>
    </row>
    <row r="14874" spans="27:27" hidden="1">
      <c r="AA14874" s="33"/>
    </row>
    <row r="14875" spans="27:27" hidden="1">
      <c r="AA14875" s="33"/>
    </row>
    <row r="14876" spans="27:27" hidden="1">
      <c r="AA14876" s="33"/>
    </row>
    <row r="14877" spans="27:27" hidden="1">
      <c r="AA14877" s="33"/>
    </row>
    <row r="14878" spans="27:27" hidden="1">
      <c r="AA14878" s="33"/>
    </row>
    <row r="14879" spans="27:27" hidden="1">
      <c r="AA14879" s="33"/>
    </row>
    <row r="14880" spans="27:27" hidden="1">
      <c r="AA14880" s="33"/>
    </row>
    <row r="14881" spans="27:27" hidden="1">
      <c r="AA14881" s="33"/>
    </row>
    <row r="14882" spans="27:27" hidden="1">
      <c r="AA14882" s="33"/>
    </row>
    <row r="14883" spans="27:27" hidden="1">
      <c r="AA14883" s="33"/>
    </row>
    <row r="14884" spans="27:27" hidden="1">
      <c r="AA14884" s="33"/>
    </row>
    <row r="14885" spans="27:27" hidden="1">
      <c r="AA14885" s="33"/>
    </row>
    <row r="14886" spans="27:27" hidden="1">
      <c r="AA14886" s="33"/>
    </row>
    <row r="14887" spans="27:27" hidden="1">
      <c r="AA14887" s="33"/>
    </row>
    <row r="14888" spans="27:27" hidden="1">
      <c r="AA14888" s="33"/>
    </row>
    <row r="14889" spans="27:27" hidden="1">
      <c r="AA14889" s="33"/>
    </row>
    <row r="14890" spans="27:27" hidden="1">
      <c r="AA14890" s="33"/>
    </row>
    <row r="14891" spans="27:27" hidden="1">
      <c r="AA14891" s="33"/>
    </row>
    <row r="14892" spans="27:27" hidden="1">
      <c r="AA14892" s="33"/>
    </row>
    <row r="14893" spans="27:27" hidden="1">
      <c r="AA14893" s="33"/>
    </row>
    <row r="14894" spans="27:27" hidden="1">
      <c r="AA14894" s="33"/>
    </row>
    <row r="14895" spans="27:27" hidden="1">
      <c r="AA14895" s="33"/>
    </row>
    <row r="14896" spans="27:27" hidden="1">
      <c r="AA14896" s="33"/>
    </row>
    <row r="14897" spans="27:27" hidden="1">
      <c r="AA14897" s="33"/>
    </row>
    <row r="14898" spans="27:27" hidden="1">
      <c r="AA14898" s="33"/>
    </row>
    <row r="14899" spans="27:27" hidden="1">
      <c r="AA14899" s="33"/>
    </row>
    <row r="14900" spans="27:27" hidden="1">
      <c r="AA14900" s="33"/>
    </row>
    <row r="14901" spans="27:27" hidden="1">
      <c r="AA14901" s="33"/>
    </row>
    <row r="14902" spans="27:27" hidden="1">
      <c r="AA14902" s="33"/>
    </row>
    <row r="14903" spans="27:27" hidden="1">
      <c r="AA14903" s="33"/>
    </row>
    <row r="14904" spans="27:27" hidden="1">
      <c r="AA14904" s="33"/>
    </row>
    <row r="14905" spans="27:27" hidden="1">
      <c r="AA14905" s="33"/>
    </row>
    <row r="14906" spans="27:27" hidden="1">
      <c r="AA14906" s="33"/>
    </row>
    <row r="14907" spans="27:27" hidden="1">
      <c r="AA14907" s="33"/>
    </row>
    <row r="14908" spans="27:27" hidden="1">
      <c r="AA14908" s="33"/>
    </row>
    <row r="14909" spans="27:27" hidden="1">
      <c r="AA14909" s="33"/>
    </row>
    <row r="14910" spans="27:27" hidden="1">
      <c r="AA14910" s="33"/>
    </row>
    <row r="14911" spans="27:27" hidden="1">
      <c r="AA14911" s="33"/>
    </row>
    <row r="14912" spans="27:27" hidden="1">
      <c r="AA14912" s="33"/>
    </row>
    <row r="14913" spans="27:27" hidden="1">
      <c r="AA14913" s="33"/>
    </row>
    <row r="14914" spans="27:27" hidden="1">
      <c r="AA14914" s="33"/>
    </row>
    <row r="14915" spans="27:27" hidden="1">
      <c r="AA14915" s="33"/>
    </row>
    <row r="14916" spans="27:27" hidden="1">
      <c r="AA14916" s="33"/>
    </row>
    <row r="14917" spans="27:27" hidden="1">
      <c r="AA14917" s="33"/>
    </row>
    <row r="14918" spans="27:27" hidden="1">
      <c r="AA14918" s="33"/>
    </row>
    <row r="14919" spans="27:27" hidden="1">
      <c r="AA14919" s="33"/>
    </row>
    <row r="14920" spans="27:27" hidden="1">
      <c r="AA14920" s="33"/>
    </row>
    <row r="14921" spans="27:27" hidden="1">
      <c r="AA14921" s="33"/>
    </row>
    <row r="14922" spans="27:27" hidden="1">
      <c r="AA14922" s="33"/>
    </row>
    <row r="14923" spans="27:27" hidden="1">
      <c r="AA14923" s="33"/>
    </row>
    <row r="14924" spans="27:27" hidden="1">
      <c r="AA14924" s="33"/>
    </row>
    <row r="14925" spans="27:27" hidden="1">
      <c r="AA14925" s="33"/>
    </row>
    <row r="14926" spans="27:27" hidden="1">
      <c r="AA14926" s="33"/>
    </row>
    <row r="14927" spans="27:27" hidden="1">
      <c r="AA14927" s="33"/>
    </row>
    <row r="14928" spans="27:27" hidden="1">
      <c r="AA14928" s="33"/>
    </row>
    <row r="14929" spans="27:27" hidden="1">
      <c r="AA14929" s="33"/>
    </row>
    <row r="14930" spans="27:27" hidden="1">
      <c r="AA14930" s="33"/>
    </row>
    <row r="14931" spans="27:27" hidden="1">
      <c r="AA14931" s="33"/>
    </row>
    <row r="14932" spans="27:27" hidden="1">
      <c r="AA14932" s="33"/>
    </row>
    <row r="14933" spans="27:27" hidden="1">
      <c r="AA14933" s="33"/>
    </row>
    <row r="14934" spans="27:27" hidden="1">
      <c r="AA14934" s="33"/>
    </row>
    <row r="14935" spans="27:27" hidden="1">
      <c r="AA14935" s="33"/>
    </row>
    <row r="14936" spans="27:27" hidden="1">
      <c r="AA14936" s="33"/>
    </row>
    <row r="14937" spans="27:27" hidden="1">
      <c r="AA14937" s="33"/>
    </row>
    <row r="14938" spans="27:27" hidden="1">
      <c r="AA14938" s="33"/>
    </row>
    <row r="14939" spans="27:27" hidden="1">
      <c r="AA14939" s="33"/>
    </row>
    <row r="14940" spans="27:27" hidden="1">
      <c r="AA14940" s="33"/>
    </row>
    <row r="14941" spans="27:27" hidden="1">
      <c r="AA14941" s="33"/>
    </row>
    <row r="14942" spans="27:27" hidden="1">
      <c r="AA14942" s="33"/>
    </row>
    <row r="14943" spans="27:27" hidden="1">
      <c r="AA14943" s="33"/>
    </row>
    <row r="14944" spans="27:27" hidden="1">
      <c r="AA14944" s="33"/>
    </row>
    <row r="14945" spans="27:27" hidden="1">
      <c r="AA14945" s="33"/>
    </row>
    <row r="14946" spans="27:27" hidden="1">
      <c r="AA14946" s="33"/>
    </row>
    <row r="14947" spans="27:27" hidden="1">
      <c r="AA14947" s="33"/>
    </row>
    <row r="14948" spans="27:27" hidden="1">
      <c r="AA14948" s="33"/>
    </row>
    <row r="14949" spans="27:27" hidden="1">
      <c r="AA14949" s="33"/>
    </row>
    <row r="14950" spans="27:27" hidden="1">
      <c r="AA14950" s="33"/>
    </row>
    <row r="14951" spans="27:27" hidden="1">
      <c r="AA14951" s="33"/>
    </row>
    <row r="14952" spans="27:27" hidden="1">
      <c r="AA14952" s="33"/>
    </row>
    <row r="14953" spans="27:27" hidden="1">
      <c r="AA14953" s="33"/>
    </row>
    <row r="14954" spans="27:27" hidden="1">
      <c r="AA14954" s="33"/>
    </row>
    <row r="14955" spans="27:27" hidden="1">
      <c r="AA14955" s="33"/>
    </row>
    <row r="14956" spans="27:27" hidden="1">
      <c r="AA14956" s="33"/>
    </row>
    <row r="14957" spans="27:27" hidden="1">
      <c r="AA14957" s="33"/>
    </row>
    <row r="14958" spans="27:27" hidden="1">
      <c r="AA14958" s="33"/>
    </row>
    <row r="14959" spans="27:27" hidden="1">
      <c r="AA14959" s="33"/>
    </row>
    <row r="14960" spans="27:27" hidden="1">
      <c r="AA14960" s="33"/>
    </row>
    <row r="14961" spans="27:27" hidden="1">
      <c r="AA14961" s="33"/>
    </row>
    <row r="14962" spans="27:27" hidden="1">
      <c r="AA14962" s="33"/>
    </row>
    <row r="14963" spans="27:27" hidden="1">
      <c r="AA14963" s="33"/>
    </row>
    <row r="14964" spans="27:27" hidden="1">
      <c r="AA14964" s="33"/>
    </row>
    <row r="14965" spans="27:27" hidden="1">
      <c r="AA14965" s="33"/>
    </row>
    <row r="14966" spans="27:27" hidden="1">
      <c r="AA14966" s="33"/>
    </row>
    <row r="14967" spans="27:27" hidden="1">
      <c r="AA14967" s="33"/>
    </row>
    <row r="14968" spans="27:27" hidden="1">
      <c r="AA14968" s="33"/>
    </row>
    <row r="14969" spans="27:27" hidden="1">
      <c r="AA14969" s="33"/>
    </row>
    <row r="14970" spans="27:27" hidden="1">
      <c r="AA14970" s="33"/>
    </row>
    <row r="14971" spans="27:27" hidden="1">
      <c r="AA14971" s="33"/>
    </row>
    <row r="14972" spans="27:27" hidden="1">
      <c r="AA14972" s="33"/>
    </row>
    <row r="14973" spans="27:27" hidden="1">
      <c r="AA14973" s="33"/>
    </row>
    <row r="14974" spans="27:27" hidden="1">
      <c r="AA14974" s="33"/>
    </row>
    <row r="14975" spans="27:27" hidden="1">
      <c r="AA14975" s="33"/>
    </row>
    <row r="14976" spans="27:27" hidden="1">
      <c r="AA14976" s="33"/>
    </row>
    <row r="14977" spans="27:27" hidden="1">
      <c r="AA14977" s="33"/>
    </row>
    <row r="14978" spans="27:27" hidden="1">
      <c r="AA14978" s="33"/>
    </row>
    <row r="14979" spans="27:27" hidden="1">
      <c r="AA14979" s="33"/>
    </row>
    <row r="14980" spans="27:27" hidden="1">
      <c r="AA14980" s="33"/>
    </row>
    <row r="14981" spans="27:27" hidden="1">
      <c r="AA14981" s="33"/>
    </row>
    <row r="14982" spans="27:27" hidden="1">
      <c r="AA14982" s="33"/>
    </row>
    <row r="14983" spans="27:27" hidden="1">
      <c r="AA14983" s="33"/>
    </row>
    <row r="14984" spans="27:27" hidden="1">
      <c r="AA14984" s="33"/>
    </row>
    <row r="14985" spans="27:27" hidden="1">
      <c r="AA14985" s="33"/>
    </row>
    <row r="14986" spans="27:27" hidden="1">
      <c r="AA14986" s="33"/>
    </row>
    <row r="14987" spans="27:27" hidden="1">
      <c r="AA14987" s="33"/>
    </row>
    <row r="14988" spans="27:27" hidden="1">
      <c r="AA14988" s="33"/>
    </row>
    <row r="14989" spans="27:27" hidden="1">
      <c r="AA14989" s="33"/>
    </row>
    <row r="14990" spans="27:27" hidden="1">
      <c r="AA14990" s="33"/>
    </row>
    <row r="14991" spans="27:27" hidden="1">
      <c r="AA14991" s="33"/>
    </row>
    <row r="14992" spans="27:27" hidden="1">
      <c r="AA14992" s="33"/>
    </row>
    <row r="14993" spans="27:27" hidden="1">
      <c r="AA14993" s="33"/>
    </row>
    <row r="14994" spans="27:27" hidden="1">
      <c r="AA14994" s="33"/>
    </row>
    <row r="14995" spans="27:27" hidden="1">
      <c r="AA14995" s="33"/>
    </row>
    <row r="14996" spans="27:27" hidden="1">
      <c r="AA14996" s="33"/>
    </row>
    <row r="14997" spans="27:27" hidden="1">
      <c r="AA14997" s="33"/>
    </row>
    <row r="14998" spans="27:27" hidden="1">
      <c r="AA14998" s="33"/>
    </row>
    <row r="14999" spans="27:27" hidden="1">
      <c r="AA14999" s="33"/>
    </row>
    <row r="15000" spans="27:27" hidden="1">
      <c r="AA15000" s="33"/>
    </row>
    <row r="15001" spans="27:27" hidden="1">
      <c r="AA15001" s="33"/>
    </row>
    <row r="15002" spans="27:27" hidden="1">
      <c r="AA15002" s="33"/>
    </row>
    <row r="15003" spans="27:27" hidden="1">
      <c r="AA15003" s="33"/>
    </row>
    <row r="15004" spans="27:27" hidden="1">
      <c r="AA15004" s="33"/>
    </row>
    <row r="15005" spans="27:27" hidden="1">
      <c r="AA15005" s="33"/>
    </row>
    <row r="15006" spans="27:27" hidden="1">
      <c r="AA15006" s="33"/>
    </row>
    <row r="15007" spans="27:27" hidden="1">
      <c r="AA15007" s="33"/>
    </row>
    <row r="15008" spans="27:27" hidden="1">
      <c r="AA15008" s="33"/>
    </row>
    <row r="15009" spans="27:27" hidden="1">
      <c r="AA15009" s="33"/>
    </row>
    <row r="15010" spans="27:27" hidden="1">
      <c r="AA15010" s="33"/>
    </row>
    <row r="15011" spans="27:27" hidden="1">
      <c r="AA15011" s="33"/>
    </row>
    <row r="15012" spans="27:27" hidden="1">
      <c r="AA15012" s="33"/>
    </row>
    <row r="15013" spans="27:27" hidden="1">
      <c r="AA15013" s="33"/>
    </row>
    <row r="15014" spans="27:27" hidden="1">
      <c r="AA15014" s="33"/>
    </row>
    <row r="15015" spans="27:27" hidden="1">
      <c r="AA15015" s="33"/>
    </row>
    <row r="15016" spans="27:27" hidden="1">
      <c r="AA15016" s="33"/>
    </row>
    <row r="15017" spans="27:27" hidden="1">
      <c r="AA15017" s="33"/>
    </row>
    <row r="15018" spans="27:27" hidden="1">
      <c r="AA15018" s="33"/>
    </row>
    <row r="15019" spans="27:27" hidden="1">
      <c r="AA15019" s="33"/>
    </row>
    <row r="15020" spans="27:27" hidden="1">
      <c r="AA15020" s="33"/>
    </row>
    <row r="15021" spans="27:27" hidden="1">
      <c r="AA15021" s="33"/>
    </row>
    <row r="15022" spans="27:27" hidden="1">
      <c r="AA15022" s="33"/>
    </row>
    <row r="15023" spans="27:27" hidden="1">
      <c r="AA15023" s="33"/>
    </row>
    <row r="15024" spans="27:27" hidden="1">
      <c r="AA15024" s="33"/>
    </row>
    <row r="15025" spans="27:27" hidden="1">
      <c r="AA15025" s="33"/>
    </row>
    <row r="15026" spans="27:27" hidden="1">
      <c r="AA15026" s="33"/>
    </row>
    <row r="15027" spans="27:27" hidden="1">
      <c r="AA15027" s="33"/>
    </row>
    <row r="15028" spans="27:27" hidden="1">
      <c r="AA15028" s="33"/>
    </row>
    <row r="15029" spans="27:27" hidden="1">
      <c r="AA15029" s="33"/>
    </row>
    <row r="15030" spans="27:27" hidden="1">
      <c r="AA15030" s="33"/>
    </row>
    <row r="15031" spans="27:27" hidden="1">
      <c r="AA15031" s="33"/>
    </row>
    <row r="15032" spans="27:27" hidden="1">
      <c r="AA15032" s="33"/>
    </row>
    <row r="15033" spans="27:27" hidden="1">
      <c r="AA15033" s="33"/>
    </row>
    <row r="15034" spans="27:27" hidden="1">
      <c r="AA15034" s="33"/>
    </row>
    <row r="15035" spans="27:27" hidden="1">
      <c r="AA15035" s="33"/>
    </row>
    <row r="15036" spans="27:27" hidden="1">
      <c r="AA15036" s="33"/>
    </row>
    <row r="15037" spans="27:27" hidden="1">
      <c r="AA15037" s="33"/>
    </row>
    <row r="15038" spans="27:27" hidden="1">
      <c r="AA15038" s="33"/>
    </row>
    <row r="15039" spans="27:27" hidden="1">
      <c r="AA15039" s="33"/>
    </row>
    <row r="15040" spans="27:27" hidden="1">
      <c r="AA15040" s="33"/>
    </row>
    <row r="15041" spans="27:27" hidden="1">
      <c r="AA15041" s="33"/>
    </row>
    <row r="15042" spans="27:27" hidden="1">
      <c r="AA15042" s="33"/>
    </row>
    <row r="15043" spans="27:27" hidden="1">
      <c r="AA15043" s="33"/>
    </row>
    <row r="15044" spans="27:27" hidden="1">
      <c r="AA15044" s="33"/>
    </row>
    <row r="15045" spans="27:27" hidden="1">
      <c r="AA15045" s="33"/>
    </row>
    <row r="15046" spans="27:27" hidden="1">
      <c r="AA15046" s="33"/>
    </row>
    <row r="15047" spans="27:27" hidden="1">
      <c r="AA15047" s="33"/>
    </row>
    <row r="15048" spans="27:27" hidden="1">
      <c r="AA15048" s="33"/>
    </row>
    <row r="15049" spans="27:27" hidden="1">
      <c r="AA15049" s="33"/>
    </row>
    <row r="15050" spans="27:27" hidden="1">
      <c r="AA15050" s="33"/>
    </row>
    <row r="15051" spans="27:27" hidden="1">
      <c r="AA15051" s="33"/>
    </row>
    <row r="15052" spans="27:27" hidden="1">
      <c r="AA15052" s="33"/>
    </row>
    <row r="15053" spans="27:27" hidden="1">
      <c r="AA15053" s="33"/>
    </row>
    <row r="15054" spans="27:27" hidden="1">
      <c r="AA15054" s="33"/>
    </row>
    <row r="15055" spans="27:27" hidden="1">
      <c r="AA15055" s="33"/>
    </row>
    <row r="15056" spans="27:27" hidden="1">
      <c r="AA15056" s="33"/>
    </row>
    <row r="15057" spans="27:27" hidden="1">
      <c r="AA15057" s="33"/>
    </row>
    <row r="15058" spans="27:27" hidden="1">
      <c r="AA15058" s="33"/>
    </row>
    <row r="15059" spans="27:27" hidden="1">
      <c r="AA15059" s="33"/>
    </row>
    <row r="15060" spans="27:27" hidden="1">
      <c r="AA15060" s="33"/>
    </row>
    <row r="15061" spans="27:27" hidden="1">
      <c r="AA15061" s="33"/>
    </row>
    <row r="15062" spans="27:27" hidden="1">
      <c r="AA15062" s="33"/>
    </row>
    <row r="15063" spans="27:27" hidden="1">
      <c r="AA15063" s="33"/>
    </row>
    <row r="15064" spans="27:27" hidden="1">
      <c r="AA15064" s="33"/>
    </row>
    <row r="15065" spans="27:27" hidden="1">
      <c r="AA15065" s="33"/>
    </row>
    <row r="15066" spans="27:27" hidden="1">
      <c r="AA15066" s="33"/>
    </row>
    <row r="15067" spans="27:27" hidden="1">
      <c r="AA15067" s="33"/>
    </row>
    <row r="15068" spans="27:27" hidden="1">
      <c r="AA15068" s="33"/>
    </row>
    <row r="15069" spans="27:27" hidden="1">
      <c r="AA15069" s="33"/>
    </row>
    <row r="15070" spans="27:27" hidden="1">
      <c r="AA15070" s="33"/>
    </row>
    <row r="15071" spans="27:27" hidden="1">
      <c r="AA15071" s="33"/>
    </row>
    <row r="15072" spans="27:27" hidden="1">
      <c r="AA15072" s="33"/>
    </row>
    <row r="15073" spans="27:27" hidden="1">
      <c r="AA15073" s="33"/>
    </row>
    <row r="15074" spans="27:27" hidden="1">
      <c r="AA15074" s="33"/>
    </row>
    <row r="15075" spans="27:27" hidden="1">
      <c r="AA15075" s="33"/>
    </row>
    <row r="15076" spans="27:27" hidden="1">
      <c r="AA15076" s="33"/>
    </row>
    <row r="15077" spans="27:27" hidden="1">
      <c r="AA15077" s="33"/>
    </row>
    <row r="15078" spans="27:27" hidden="1">
      <c r="AA15078" s="33"/>
    </row>
    <row r="15079" spans="27:27" hidden="1">
      <c r="AA15079" s="33"/>
    </row>
    <row r="15080" spans="27:27" hidden="1">
      <c r="AA15080" s="33"/>
    </row>
    <row r="15081" spans="27:27" hidden="1">
      <c r="AA15081" s="33"/>
    </row>
    <row r="15082" spans="27:27" hidden="1">
      <c r="AA15082" s="33"/>
    </row>
    <row r="15083" spans="27:27" hidden="1">
      <c r="AA15083" s="33"/>
    </row>
    <row r="15084" spans="27:27" hidden="1">
      <c r="AA15084" s="33"/>
    </row>
    <row r="15085" spans="27:27" hidden="1">
      <c r="AA15085" s="33"/>
    </row>
    <row r="15086" spans="27:27" hidden="1">
      <c r="AA15086" s="33"/>
    </row>
    <row r="15087" spans="27:27" hidden="1">
      <c r="AA15087" s="33"/>
    </row>
    <row r="15088" spans="27:27" hidden="1">
      <c r="AA15088" s="33"/>
    </row>
    <row r="15089" spans="27:27" hidden="1">
      <c r="AA15089" s="33"/>
    </row>
    <row r="15090" spans="27:27" hidden="1">
      <c r="AA15090" s="33"/>
    </row>
    <row r="15091" spans="27:27" hidden="1">
      <c r="AA15091" s="33"/>
    </row>
    <row r="15092" spans="27:27" hidden="1">
      <c r="AA15092" s="33"/>
    </row>
    <row r="15093" spans="27:27" hidden="1">
      <c r="AA15093" s="33"/>
    </row>
    <row r="15094" spans="27:27" hidden="1">
      <c r="AA15094" s="33"/>
    </row>
    <row r="15095" spans="27:27" hidden="1">
      <c r="AA15095" s="33"/>
    </row>
    <row r="15096" spans="27:27" hidden="1">
      <c r="AA15096" s="33"/>
    </row>
    <row r="15097" spans="27:27" hidden="1">
      <c r="AA15097" s="33"/>
    </row>
    <row r="15098" spans="27:27" hidden="1">
      <c r="AA15098" s="33"/>
    </row>
    <row r="15099" spans="27:27" hidden="1">
      <c r="AA15099" s="33"/>
    </row>
    <row r="15100" spans="27:27" hidden="1">
      <c r="AA15100" s="33"/>
    </row>
    <row r="15101" spans="27:27" hidden="1">
      <c r="AA15101" s="33"/>
    </row>
    <row r="15102" spans="27:27" hidden="1">
      <c r="AA15102" s="33"/>
    </row>
    <row r="15103" spans="27:27" hidden="1">
      <c r="AA15103" s="33"/>
    </row>
    <row r="15104" spans="27:27" hidden="1">
      <c r="AA15104" s="33"/>
    </row>
    <row r="15105" spans="27:27" hidden="1">
      <c r="AA15105" s="33"/>
    </row>
    <row r="15106" spans="27:27" hidden="1">
      <c r="AA15106" s="33"/>
    </row>
    <row r="15107" spans="27:27" hidden="1">
      <c r="AA15107" s="33"/>
    </row>
    <row r="15108" spans="27:27" hidden="1">
      <c r="AA15108" s="33"/>
    </row>
    <row r="15109" spans="27:27" hidden="1">
      <c r="AA15109" s="33"/>
    </row>
    <row r="15110" spans="27:27" hidden="1">
      <c r="AA15110" s="33"/>
    </row>
    <row r="15111" spans="27:27" hidden="1">
      <c r="AA15111" s="33"/>
    </row>
    <row r="15112" spans="27:27" hidden="1">
      <c r="AA15112" s="33"/>
    </row>
    <row r="15113" spans="27:27" hidden="1">
      <c r="AA15113" s="33"/>
    </row>
    <row r="15114" spans="27:27" hidden="1">
      <c r="AA15114" s="33"/>
    </row>
    <row r="15115" spans="27:27" hidden="1">
      <c r="AA15115" s="33"/>
    </row>
    <row r="15116" spans="27:27" hidden="1">
      <c r="AA15116" s="33"/>
    </row>
    <row r="15117" spans="27:27" hidden="1">
      <c r="AA15117" s="33"/>
    </row>
    <row r="15118" spans="27:27" hidden="1">
      <c r="AA15118" s="33"/>
    </row>
    <row r="15119" spans="27:27" hidden="1">
      <c r="AA15119" s="33"/>
    </row>
    <row r="15120" spans="27:27" hidden="1">
      <c r="AA15120" s="33"/>
    </row>
    <row r="15121" spans="27:27" hidden="1">
      <c r="AA15121" s="33"/>
    </row>
    <row r="15122" spans="27:27" hidden="1">
      <c r="AA15122" s="33"/>
    </row>
    <row r="15123" spans="27:27" hidden="1">
      <c r="AA15123" s="33"/>
    </row>
    <row r="15124" spans="27:27" hidden="1">
      <c r="AA15124" s="33"/>
    </row>
    <row r="15125" spans="27:27" hidden="1">
      <c r="AA15125" s="33"/>
    </row>
    <row r="15126" spans="27:27" hidden="1">
      <c r="AA15126" s="33"/>
    </row>
    <row r="15127" spans="27:27" hidden="1">
      <c r="AA15127" s="33"/>
    </row>
    <row r="15128" spans="27:27" hidden="1">
      <c r="AA15128" s="33"/>
    </row>
    <row r="15129" spans="27:27" hidden="1">
      <c r="AA15129" s="33"/>
    </row>
    <row r="15130" spans="27:27" hidden="1">
      <c r="AA15130" s="33"/>
    </row>
    <row r="15131" spans="27:27" hidden="1">
      <c r="AA15131" s="33"/>
    </row>
    <row r="15132" spans="27:27" hidden="1">
      <c r="AA15132" s="33"/>
    </row>
    <row r="15133" spans="27:27" hidden="1">
      <c r="AA15133" s="33"/>
    </row>
    <row r="15134" spans="27:27" hidden="1">
      <c r="AA15134" s="33"/>
    </row>
    <row r="15135" spans="27:27" hidden="1">
      <c r="AA15135" s="33"/>
    </row>
    <row r="15136" spans="27:27" hidden="1">
      <c r="AA15136" s="33"/>
    </row>
    <row r="15137" spans="27:27" hidden="1">
      <c r="AA15137" s="33"/>
    </row>
    <row r="15138" spans="27:27" hidden="1">
      <c r="AA15138" s="33"/>
    </row>
    <row r="15139" spans="27:27" hidden="1">
      <c r="AA15139" s="33"/>
    </row>
    <row r="15140" spans="27:27" hidden="1">
      <c r="AA15140" s="33"/>
    </row>
    <row r="15141" spans="27:27" hidden="1">
      <c r="AA15141" s="33"/>
    </row>
    <row r="15142" spans="27:27" hidden="1">
      <c r="AA15142" s="33"/>
    </row>
    <row r="15143" spans="27:27" hidden="1">
      <c r="AA15143" s="33"/>
    </row>
    <row r="15144" spans="27:27" hidden="1">
      <c r="AA15144" s="33"/>
    </row>
    <row r="15145" spans="27:27" hidden="1">
      <c r="AA15145" s="33"/>
    </row>
    <row r="15146" spans="27:27" hidden="1">
      <c r="AA15146" s="33"/>
    </row>
    <row r="15147" spans="27:27" hidden="1">
      <c r="AA15147" s="33"/>
    </row>
    <row r="15148" spans="27:27" hidden="1">
      <c r="AA15148" s="33"/>
    </row>
    <row r="15149" spans="27:27" hidden="1">
      <c r="AA15149" s="33"/>
    </row>
    <row r="15150" spans="27:27" hidden="1">
      <c r="AA15150" s="33"/>
    </row>
    <row r="15151" spans="27:27" hidden="1">
      <c r="AA15151" s="33"/>
    </row>
    <row r="15152" spans="27:27" hidden="1">
      <c r="AA15152" s="33"/>
    </row>
    <row r="15153" spans="27:27" hidden="1">
      <c r="AA15153" s="33"/>
    </row>
    <row r="15154" spans="27:27" hidden="1">
      <c r="AA15154" s="33"/>
    </row>
    <row r="15155" spans="27:27" hidden="1">
      <c r="AA15155" s="33"/>
    </row>
    <row r="15156" spans="27:27" hidden="1">
      <c r="AA15156" s="33"/>
    </row>
    <row r="15157" spans="27:27" hidden="1">
      <c r="AA15157" s="33"/>
    </row>
    <row r="15158" spans="27:27" hidden="1">
      <c r="AA15158" s="33"/>
    </row>
    <row r="15159" spans="27:27" hidden="1">
      <c r="AA15159" s="33"/>
    </row>
    <row r="15160" spans="27:27" hidden="1">
      <c r="AA15160" s="33"/>
    </row>
    <row r="15161" spans="27:27" hidden="1">
      <c r="AA15161" s="33"/>
    </row>
    <row r="15162" spans="27:27" hidden="1">
      <c r="AA15162" s="33"/>
    </row>
    <row r="15163" spans="27:27" hidden="1">
      <c r="AA15163" s="33"/>
    </row>
    <row r="15164" spans="27:27" hidden="1">
      <c r="AA15164" s="33"/>
    </row>
    <row r="15165" spans="27:27" hidden="1">
      <c r="AA15165" s="33"/>
    </row>
    <row r="15166" spans="27:27" hidden="1">
      <c r="AA15166" s="33"/>
    </row>
    <row r="15167" spans="27:27" hidden="1">
      <c r="AA15167" s="33"/>
    </row>
    <row r="15168" spans="27:27" hidden="1">
      <c r="AA15168" s="33"/>
    </row>
    <row r="15169" spans="27:27" hidden="1">
      <c r="AA15169" s="33"/>
    </row>
    <row r="15170" spans="27:27" hidden="1">
      <c r="AA15170" s="33"/>
    </row>
    <row r="15171" spans="27:27" hidden="1">
      <c r="AA15171" s="33"/>
    </row>
    <row r="15172" spans="27:27" hidden="1">
      <c r="AA15172" s="33"/>
    </row>
    <row r="15173" spans="27:27" hidden="1">
      <c r="AA15173" s="33"/>
    </row>
    <row r="15174" spans="27:27" hidden="1">
      <c r="AA15174" s="33"/>
    </row>
    <row r="15175" spans="27:27" hidden="1">
      <c r="AA15175" s="33"/>
    </row>
    <row r="15176" spans="27:27" hidden="1">
      <c r="AA15176" s="33"/>
    </row>
    <row r="15177" spans="27:27" hidden="1">
      <c r="AA15177" s="33"/>
    </row>
    <row r="15178" spans="27:27" hidden="1">
      <c r="AA15178" s="33"/>
    </row>
    <row r="15179" spans="27:27" hidden="1">
      <c r="AA15179" s="33"/>
    </row>
    <row r="15180" spans="27:27" hidden="1">
      <c r="AA15180" s="33"/>
    </row>
    <row r="15181" spans="27:27" hidden="1">
      <c r="AA15181" s="33"/>
    </row>
    <row r="15182" spans="27:27" hidden="1">
      <c r="AA15182" s="33"/>
    </row>
    <row r="15183" spans="27:27" hidden="1">
      <c r="AA15183" s="33"/>
    </row>
    <row r="15184" spans="27:27" hidden="1">
      <c r="AA15184" s="33"/>
    </row>
    <row r="15185" spans="27:27" hidden="1">
      <c r="AA15185" s="33"/>
    </row>
    <row r="15186" spans="27:27" hidden="1">
      <c r="AA15186" s="33"/>
    </row>
    <row r="15187" spans="27:27" hidden="1">
      <c r="AA15187" s="33"/>
    </row>
    <row r="15188" spans="27:27" hidden="1">
      <c r="AA15188" s="33"/>
    </row>
    <row r="15189" spans="27:27" hidden="1">
      <c r="AA15189" s="33"/>
    </row>
    <row r="15190" spans="27:27" hidden="1">
      <c r="AA15190" s="33"/>
    </row>
    <row r="15191" spans="27:27" hidden="1">
      <c r="AA15191" s="33"/>
    </row>
    <row r="15192" spans="27:27" hidden="1">
      <c r="AA15192" s="33"/>
    </row>
    <row r="15193" spans="27:27" hidden="1">
      <c r="AA15193" s="33"/>
    </row>
    <row r="15194" spans="27:27" hidden="1">
      <c r="AA15194" s="33"/>
    </row>
    <row r="15195" spans="27:27" hidden="1">
      <c r="AA15195" s="33"/>
    </row>
    <row r="15196" spans="27:27" hidden="1">
      <c r="AA15196" s="33"/>
    </row>
    <row r="15197" spans="27:27" hidden="1">
      <c r="AA15197" s="33"/>
    </row>
    <row r="15198" spans="27:27" hidden="1">
      <c r="AA15198" s="33"/>
    </row>
    <row r="15199" spans="27:27" hidden="1">
      <c r="AA15199" s="33"/>
    </row>
    <row r="15200" spans="27:27" hidden="1">
      <c r="AA15200" s="33"/>
    </row>
    <row r="15201" spans="27:27" hidden="1">
      <c r="AA15201" s="33"/>
    </row>
    <row r="15202" spans="27:27" hidden="1">
      <c r="AA15202" s="33"/>
    </row>
    <row r="15203" spans="27:27" hidden="1">
      <c r="AA15203" s="33"/>
    </row>
    <row r="15204" spans="27:27" hidden="1">
      <c r="AA15204" s="33"/>
    </row>
    <row r="15205" spans="27:27" hidden="1">
      <c r="AA15205" s="33"/>
    </row>
    <row r="15206" spans="27:27" hidden="1">
      <c r="AA15206" s="33"/>
    </row>
    <row r="15207" spans="27:27" hidden="1">
      <c r="AA15207" s="33"/>
    </row>
    <row r="15208" spans="27:27" hidden="1">
      <c r="AA15208" s="33"/>
    </row>
    <row r="15209" spans="27:27" hidden="1">
      <c r="AA15209" s="33"/>
    </row>
    <row r="15210" spans="27:27" hidden="1">
      <c r="AA15210" s="33"/>
    </row>
    <row r="15211" spans="27:27" hidden="1">
      <c r="AA15211" s="33"/>
    </row>
    <row r="15212" spans="27:27" hidden="1">
      <c r="AA15212" s="33"/>
    </row>
    <row r="15213" spans="27:27" hidden="1">
      <c r="AA15213" s="33"/>
    </row>
    <row r="15214" spans="27:27" hidden="1">
      <c r="AA15214" s="33"/>
    </row>
    <row r="15215" spans="27:27" hidden="1">
      <c r="AA15215" s="33"/>
    </row>
    <row r="15216" spans="27:27" hidden="1">
      <c r="AA15216" s="33"/>
    </row>
    <row r="15217" spans="27:27" hidden="1">
      <c r="AA15217" s="33"/>
    </row>
    <row r="15218" spans="27:27" hidden="1">
      <c r="AA15218" s="33"/>
    </row>
    <row r="15219" spans="27:27" hidden="1">
      <c r="AA15219" s="33"/>
    </row>
    <row r="15220" spans="27:27" hidden="1">
      <c r="AA15220" s="33"/>
    </row>
    <row r="15221" spans="27:27" hidden="1">
      <c r="AA15221" s="33"/>
    </row>
    <row r="15222" spans="27:27" hidden="1">
      <c r="AA15222" s="33"/>
    </row>
    <row r="15223" spans="27:27" hidden="1">
      <c r="AA15223" s="33"/>
    </row>
    <row r="15224" spans="27:27" hidden="1">
      <c r="AA15224" s="33"/>
    </row>
    <row r="15225" spans="27:27" hidden="1">
      <c r="AA15225" s="33"/>
    </row>
    <row r="15226" spans="27:27" hidden="1">
      <c r="AA15226" s="33"/>
    </row>
    <row r="15227" spans="27:27" hidden="1">
      <c r="AA15227" s="33"/>
    </row>
    <row r="15228" spans="27:27" hidden="1">
      <c r="AA15228" s="33"/>
    </row>
    <row r="15229" spans="27:27" hidden="1">
      <c r="AA15229" s="33"/>
    </row>
    <row r="15230" spans="27:27" hidden="1">
      <c r="AA15230" s="33"/>
    </row>
    <row r="15231" spans="27:27" hidden="1">
      <c r="AA15231" s="33"/>
    </row>
    <row r="15232" spans="27:27" hidden="1">
      <c r="AA15232" s="33"/>
    </row>
    <row r="15233" spans="27:27" hidden="1">
      <c r="AA15233" s="33"/>
    </row>
    <row r="15234" spans="27:27" hidden="1">
      <c r="AA15234" s="33"/>
    </row>
    <row r="15235" spans="27:27" hidden="1">
      <c r="AA15235" s="33"/>
    </row>
    <row r="15236" spans="27:27" hidden="1">
      <c r="AA15236" s="33"/>
    </row>
    <row r="15237" spans="27:27" hidden="1">
      <c r="AA15237" s="33"/>
    </row>
    <row r="15238" spans="27:27" hidden="1">
      <c r="AA15238" s="33"/>
    </row>
    <row r="15239" spans="27:27" hidden="1">
      <c r="AA15239" s="33"/>
    </row>
    <row r="15240" spans="27:27" hidden="1">
      <c r="AA15240" s="33"/>
    </row>
    <row r="15241" spans="27:27" hidden="1">
      <c r="AA15241" s="33"/>
    </row>
    <row r="15242" spans="27:27" hidden="1">
      <c r="AA15242" s="33"/>
    </row>
    <row r="15243" spans="27:27" hidden="1">
      <c r="AA15243" s="33"/>
    </row>
    <row r="15244" spans="27:27" hidden="1">
      <c r="AA15244" s="33"/>
    </row>
    <row r="15245" spans="27:27" hidden="1">
      <c r="AA15245" s="33"/>
    </row>
    <row r="15246" spans="27:27" hidden="1">
      <c r="AA15246" s="33"/>
    </row>
    <row r="15247" spans="27:27" hidden="1">
      <c r="AA15247" s="33"/>
    </row>
    <row r="15248" spans="27:27" hidden="1">
      <c r="AA15248" s="33"/>
    </row>
    <row r="15249" spans="27:27" hidden="1">
      <c r="AA15249" s="33"/>
    </row>
    <row r="15250" spans="27:27" hidden="1">
      <c r="AA15250" s="33"/>
    </row>
    <row r="15251" spans="27:27" hidden="1">
      <c r="AA15251" s="33"/>
    </row>
    <row r="15252" spans="27:27" hidden="1">
      <c r="AA15252" s="33"/>
    </row>
    <row r="15253" spans="27:27" hidden="1">
      <c r="AA15253" s="33"/>
    </row>
    <row r="15254" spans="27:27" hidden="1">
      <c r="AA15254" s="33"/>
    </row>
    <row r="15255" spans="27:27" hidden="1">
      <c r="AA15255" s="33"/>
    </row>
    <row r="15256" spans="27:27" hidden="1">
      <c r="AA15256" s="33"/>
    </row>
    <row r="15257" spans="27:27" hidden="1">
      <c r="AA15257" s="33"/>
    </row>
    <row r="15258" spans="27:27" hidden="1">
      <c r="AA15258" s="33"/>
    </row>
    <row r="15259" spans="27:27" hidden="1">
      <c r="AA15259" s="33"/>
    </row>
    <row r="15260" spans="27:27" hidden="1">
      <c r="AA15260" s="33"/>
    </row>
    <row r="15261" spans="27:27" hidden="1">
      <c r="AA15261" s="33"/>
    </row>
    <row r="15262" spans="27:27" hidden="1">
      <c r="AA15262" s="33"/>
    </row>
    <row r="15263" spans="27:27" hidden="1">
      <c r="AA15263" s="33"/>
    </row>
    <row r="15264" spans="27:27" hidden="1">
      <c r="AA15264" s="33"/>
    </row>
    <row r="15265" spans="27:27" hidden="1">
      <c r="AA15265" s="33"/>
    </row>
    <row r="15266" spans="27:27" hidden="1">
      <c r="AA15266" s="33"/>
    </row>
    <row r="15267" spans="27:27" hidden="1">
      <c r="AA15267" s="33"/>
    </row>
    <row r="15268" spans="27:27" hidden="1">
      <c r="AA15268" s="33"/>
    </row>
    <row r="15269" spans="27:27" hidden="1">
      <c r="AA15269" s="33"/>
    </row>
    <row r="15270" spans="27:27" hidden="1">
      <c r="AA15270" s="33"/>
    </row>
    <row r="15271" spans="27:27" hidden="1">
      <c r="AA15271" s="33"/>
    </row>
    <row r="15272" spans="27:27" hidden="1">
      <c r="AA15272" s="33"/>
    </row>
    <row r="15273" spans="27:27" hidden="1">
      <c r="AA15273" s="33"/>
    </row>
    <row r="15274" spans="27:27" hidden="1">
      <c r="AA15274" s="33"/>
    </row>
    <row r="15275" spans="27:27" hidden="1">
      <c r="AA15275" s="33"/>
    </row>
    <row r="15276" spans="27:27" hidden="1">
      <c r="AA15276" s="33"/>
    </row>
    <row r="15277" spans="27:27" hidden="1">
      <c r="AA15277" s="33"/>
    </row>
    <row r="15278" spans="27:27" hidden="1">
      <c r="AA15278" s="33"/>
    </row>
    <row r="15279" spans="27:27" hidden="1">
      <c r="AA15279" s="33"/>
    </row>
    <row r="15280" spans="27:27" hidden="1">
      <c r="AA15280" s="33"/>
    </row>
    <row r="15281" spans="27:27" hidden="1">
      <c r="AA15281" s="33"/>
    </row>
    <row r="15282" spans="27:27" hidden="1">
      <c r="AA15282" s="33"/>
    </row>
    <row r="15283" spans="27:27" hidden="1">
      <c r="AA15283" s="33"/>
    </row>
    <row r="15284" spans="27:27" hidden="1">
      <c r="AA15284" s="33"/>
    </row>
    <row r="15285" spans="27:27" hidden="1">
      <c r="AA15285" s="33"/>
    </row>
    <row r="15286" spans="27:27" hidden="1">
      <c r="AA15286" s="33"/>
    </row>
    <row r="15287" spans="27:27" hidden="1">
      <c r="AA15287" s="33"/>
    </row>
    <row r="15288" spans="27:27" hidden="1">
      <c r="AA15288" s="33"/>
    </row>
    <row r="15289" spans="27:27" hidden="1">
      <c r="AA15289" s="33"/>
    </row>
    <row r="15290" spans="27:27" hidden="1">
      <c r="AA15290" s="33"/>
    </row>
    <row r="15291" spans="27:27" hidden="1">
      <c r="AA15291" s="33"/>
    </row>
    <row r="15292" spans="27:27" hidden="1">
      <c r="AA15292" s="33"/>
    </row>
    <row r="15293" spans="27:27" hidden="1">
      <c r="AA15293" s="33"/>
    </row>
    <row r="15294" spans="27:27" hidden="1">
      <c r="AA15294" s="33"/>
    </row>
    <row r="15295" spans="27:27" hidden="1">
      <c r="AA15295" s="33"/>
    </row>
    <row r="15296" spans="27:27" hidden="1">
      <c r="AA15296" s="33"/>
    </row>
    <row r="15297" spans="27:27" hidden="1">
      <c r="AA15297" s="33"/>
    </row>
    <row r="15298" spans="27:27" hidden="1">
      <c r="AA15298" s="33"/>
    </row>
    <row r="15299" spans="27:27" hidden="1">
      <c r="AA15299" s="33"/>
    </row>
    <row r="15300" spans="27:27" hidden="1">
      <c r="AA15300" s="33"/>
    </row>
    <row r="15301" spans="27:27" hidden="1">
      <c r="AA15301" s="33"/>
    </row>
    <row r="15302" spans="27:27" hidden="1">
      <c r="AA15302" s="33"/>
    </row>
    <row r="15303" spans="27:27" hidden="1">
      <c r="AA15303" s="33"/>
    </row>
    <row r="15304" spans="27:27" hidden="1">
      <c r="AA15304" s="33"/>
    </row>
    <row r="15305" spans="27:27" hidden="1">
      <c r="AA15305" s="33"/>
    </row>
    <row r="15306" spans="27:27" hidden="1">
      <c r="AA15306" s="33"/>
    </row>
    <row r="15307" spans="27:27" hidden="1">
      <c r="AA15307" s="33"/>
    </row>
    <row r="15308" spans="27:27" hidden="1">
      <c r="AA15308" s="33"/>
    </row>
    <row r="15309" spans="27:27" hidden="1">
      <c r="AA15309" s="33"/>
    </row>
    <row r="15310" spans="27:27" hidden="1">
      <c r="AA15310" s="33"/>
    </row>
    <row r="15311" spans="27:27" hidden="1">
      <c r="AA15311" s="33"/>
    </row>
    <row r="15312" spans="27:27" hidden="1">
      <c r="AA15312" s="33"/>
    </row>
    <row r="15313" spans="27:27" hidden="1">
      <c r="AA15313" s="33"/>
    </row>
    <row r="15314" spans="27:27" hidden="1">
      <c r="AA15314" s="33"/>
    </row>
    <row r="15315" spans="27:27" hidden="1">
      <c r="AA15315" s="33"/>
    </row>
    <row r="15316" spans="27:27" hidden="1">
      <c r="AA15316" s="33"/>
    </row>
    <row r="15317" spans="27:27" hidden="1">
      <c r="AA15317" s="33"/>
    </row>
    <row r="15318" spans="27:27" hidden="1">
      <c r="AA15318" s="33"/>
    </row>
    <row r="15319" spans="27:27" hidden="1">
      <c r="AA15319" s="33"/>
    </row>
    <row r="15320" spans="27:27" hidden="1">
      <c r="AA15320" s="33"/>
    </row>
    <row r="15321" spans="27:27" hidden="1">
      <c r="AA15321" s="33"/>
    </row>
    <row r="15322" spans="27:27" hidden="1">
      <c r="AA15322" s="33"/>
    </row>
    <row r="15323" spans="27:27" hidden="1">
      <c r="AA15323" s="33"/>
    </row>
    <row r="15324" spans="27:27" hidden="1">
      <c r="AA15324" s="33"/>
    </row>
    <row r="15325" spans="27:27" hidden="1">
      <c r="AA15325" s="33"/>
    </row>
    <row r="15326" spans="27:27" hidden="1">
      <c r="AA15326" s="33"/>
    </row>
    <row r="15327" spans="27:27" hidden="1">
      <c r="AA15327" s="33"/>
    </row>
    <row r="15328" spans="27:27" hidden="1">
      <c r="AA15328" s="33"/>
    </row>
    <row r="15329" spans="27:27" hidden="1">
      <c r="AA15329" s="33"/>
    </row>
    <row r="15330" spans="27:27" hidden="1">
      <c r="AA15330" s="33"/>
    </row>
    <row r="15331" spans="27:27" hidden="1">
      <c r="AA15331" s="33"/>
    </row>
    <row r="15332" spans="27:27" hidden="1">
      <c r="AA15332" s="33"/>
    </row>
    <row r="15333" spans="27:27" hidden="1">
      <c r="AA15333" s="33"/>
    </row>
    <row r="15334" spans="27:27" hidden="1">
      <c r="AA15334" s="33"/>
    </row>
    <row r="15335" spans="27:27" hidden="1">
      <c r="AA15335" s="33"/>
    </row>
    <row r="15336" spans="27:27" hidden="1">
      <c r="AA15336" s="33"/>
    </row>
    <row r="15337" spans="27:27" hidden="1">
      <c r="AA15337" s="33"/>
    </row>
    <row r="15338" spans="27:27" hidden="1">
      <c r="AA15338" s="33"/>
    </row>
    <row r="15339" spans="27:27" hidden="1">
      <c r="AA15339" s="33"/>
    </row>
    <row r="15340" spans="27:27" hidden="1">
      <c r="AA15340" s="33"/>
    </row>
    <row r="15341" spans="27:27" hidden="1">
      <c r="AA15341" s="33"/>
    </row>
    <row r="15342" spans="27:27" hidden="1">
      <c r="AA15342" s="33"/>
    </row>
    <row r="15343" spans="27:27" hidden="1">
      <c r="AA15343" s="33"/>
    </row>
    <row r="15344" spans="27:27" hidden="1">
      <c r="AA15344" s="33"/>
    </row>
    <row r="15345" spans="27:27" hidden="1">
      <c r="AA15345" s="33"/>
    </row>
    <row r="15346" spans="27:27" hidden="1">
      <c r="AA15346" s="33"/>
    </row>
    <row r="15347" spans="27:27" hidden="1">
      <c r="AA15347" s="33"/>
    </row>
    <row r="15348" spans="27:27" hidden="1">
      <c r="AA15348" s="33"/>
    </row>
    <row r="15349" spans="27:27" hidden="1">
      <c r="AA15349" s="33"/>
    </row>
    <row r="15350" spans="27:27" hidden="1">
      <c r="AA15350" s="33"/>
    </row>
    <row r="15351" spans="27:27" hidden="1">
      <c r="AA15351" s="33"/>
    </row>
    <row r="15352" spans="27:27" hidden="1">
      <c r="AA15352" s="33"/>
    </row>
    <row r="15353" spans="27:27" hidden="1">
      <c r="AA15353" s="33"/>
    </row>
    <row r="15354" spans="27:27" hidden="1">
      <c r="AA15354" s="33"/>
    </row>
    <row r="15355" spans="27:27" hidden="1">
      <c r="AA15355" s="33"/>
    </row>
    <row r="15356" spans="27:27" hidden="1">
      <c r="AA15356" s="33"/>
    </row>
    <row r="15357" spans="27:27" hidden="1">
      <c r="AA15357" s="33"/>
    </row>
    <row r="15358" spans="27:27" hidden="1">
      <c r="AA15358" s="33"/>
    </row>
    <row r="15359" spans="27:27" hidden="1">
      <c r="AA15359" s="33"/>
    </row>
    <row r="15360" spans="27:27" hidden="1">
      <c r="AA15360" s="33"/>
    </row>
    <row r="15361" spans="27:27" hidden="1">
      <c r="AA15361" s="33"/>
    </row>
    <row r="15362" spans="27:27" hidden="1">
      <c r="AA15362" s="33"/>
    </row>
    <row r="15363" spans="27:27" hidden="1">
      <c r="AA15363" s="33"/>
    </row>
    <row r="15364" spans="27:27" hidden="1">
      <c r="AA15364" s="33"/>
    </row>
    <row r="15365" spans="27:27" hidden="1">
      <c r="AA15365" s="33"/>
    </row>
    <row r="15366" spans="27:27" hidden="1">
      <c r="AA15366" s="33"/>
    </row>
    <row r="15367" spans="27:27" hidden="1">
      <c r="AA15367" s="33"/>
    </row>
    <row r="15368" spans="27:27" hidden="1">
      <c r="AA15368" s="33"/>
    </row>
    <row r="15369" spans="27:27" hidden="1">
      <c r="AA15369" s="33"/>
    </row>
    <row r="15370" spans="27:27" hidden="1">
      <c r="AA15370" s="33"/>
    </row>
    <row r="15371" spans="27:27" hidden="1">
      <c r="AA15371" s="33"/>
    </row>
    <row r="15372" spans="27:27" hidden="1">
      <c r="AA15372" s="33"/>
    </row>
    <row r="15373" spans="27:27" hidden="1">
      <c r="AA15373" s="33"/>
    </row>
    <row r="15374" spans="27:27" hidden="1">
      <c r="AA15374" s="33"/>
    </row>
    <row r="15375" spans="27:27" hidden="1">
      <c r="AA15375" s="33"/>
    </row>
    <row r="15376" spans="27:27" hidden="1">
      <c r="AA15376" s="33"/>
    </row>
    <row r="15377" spans="27:27" hidden="1">
      <c r="AA15377" s="33"/>
    </row>
    <row r="15378" spans="27:27" hidden="1">
      <c r="AA15378" s="33"/>
    </row>
    <row r="15379" spans="27:27" hidden="1">
      <c r="AA15379" s="33"/>
    </row>
    <row r="15380" spans="27:27" hidden="1">
      <c r="AA15380" s="33"/>
    </row>
    <row r="15381" spans="27:27" hidden="1">
      <c r="AA15381" s="33"/>
    </row>
    <row r="15382" spans="27:27" hidden="1">
      <c r="AA15382" s="33"/>
    </row>
    <row r="15383" spans="27:27" hidden="1">
      <c r="AA15383" s="33"/>
    </row>
    <row r="15384" spans="27:27" hidden="1">
      <c r="AA15384" s="33"/>
    </row>
    <row r="15385" spans="27:27" hidden="1">
      <c r="AA15385" s="33"/>
    </row>
    <row r="15386" spans="27:27" hidden="1">
      <c r="AA15386" s="33"/>
    </row>
    <row r="15387" spans="27:27" hidden="1">
      <c r="AA15387" s="33"/>
    </row>
    <row r="15388" spans="27:27" hidden="1">
      <c r="AA15388" s="33"/>
    </row>
    <row r="15389" spans="27:27" hidden="1">
      <c r="AA15389" s="33"/>
    </row>
    <row r="15390" spans="27:27" hidden="1">
      <c r="AA15390" s="33"/>
    </row>
    <row r="15391" spans="27:27" hidden="1">
      <c r="AA15391" s="33"/>
    </row>
    <row r="15392" spans="27:27" hidden="1">
      <c r="AA15392" s="33"/>
    </row>
    <row r="15393" spans="27:27" hidden="1">
      <c r="AA15393" s="33"/>
    </row>
    <row r="15394" spans="27:27" hidden="1">
      <c r="AA15394" s="33"/>
    </row>
    <row r="15395" spans="27:27" hidden="1">
      <c r="AA15395" s="33"/>
    </row>
    <row r="15396" spans="27:27" hidden="1">
      <c r="AA15396" s="33"/>
    </row>
    <row r="15397" spans="27:27" hidden="1">
      <c r="AA15397" s="33"/>
    </row>
    <row r="15398" spans="27:27" hidden="1">
      <c r="AA15398" s="33"/>
    </row>
    <row r="15399" spans="27:27" hidden="1">
      <c r="AA15399" s="33"/>
    </row>
    <row r="15400" spans="27:27" hidden="1">
      <c r="AA15400" s="33"/>
    </row>
    <row r="15401" spans="27:27" hidden="1">
      <c r="AA15401" s="33"/>
    </row>
    <row r="15402" spans="27:27" hidden="1">
      <c r="AA15402" s="33"/>
    </row>
    <row r="15403" spans="27:27" hidden="1">
      <c r="AA15403" s="33"/>
    </row>
    <row r="15404" spans="27:27" hidden="1">
      <c r="AA15404" s="33"/>
    </row>
    <row r="15405" spans="27:27" hidden="1">
      <c r="AA15405" s="33"/>
    </row>
    <row r="15406" spans="27:27" hidden="1">
      <c r="AA15406" s="33"/>
    </row>
    <row r="15407" spans="27:27" hidden="1">
      <c r="AA15407" s="33"/>
    </row>
    <row r="15408" spans="27:27" hidden="1">
      <c r="AA15408" s="33"/>
    </row>
    <row r="15409" spans="27:27" hidden="1">
      <c r="AA15409" s="33"/>
    </row>
    <row r="15410" spans="27:27" hidden="1">
      <c r="AA15410" s="33"/>
    </row>
    <row r="15411" spans="27:27" hidden="1">
      <c r="AA15411" s="33"/>
    </row>
    <row r="15412" spans="27:27" hidden="1">
      <c r="AA15412" s="33"/>
    </row>
    <row r="15413" spans="27:27" hidden="1">
      <c r="AA15413" s="33"/>
    </row>
    <row r="15414" spans="27:27" hidden="1">
      <c r="AA15414" s="33"/>
    </row>
    <row r="15415" spans="27:27" hidden="1">
      <c r="AA15415" s="33"/>
    </row>
    <row r="15416" spans="27:27" hidden="1">
      <c r="AA15416" s="33"/>
    </row>
    <row r="15417" spans="27:27" hidden="1">
      <c r="AA15417" s="33"/>
    </row>
    <row r="15418" spans="27:27" hidden="1">
      <c r="AA15418" s="33"/>
    </row>
    <row r="15419" spans="27:27" hidden="1">
      <c r="AA15419" s="33"/>
    </row>
    <row r="15420" spans="27:27" hidden="1">
      <c r="AA15420" s="33"/>
    </row>
    <row r="15421" spans="27:27" hidden="1">
      <c r="AA15421" s="33"/>
    </row>
    <row r="15422" spans="27:27" hidden="1">
      <c r="AA15422" s="33"/>
    </row>
    <row r="15423" spans="27:27" hidden="1">
      <c r="AA15423" s="33"/>
    </row>
    <row r="15424" spans="27:27" hidden="1">
      <c r="AA15424" s="33"/>
    </row>
    <row r="15425" spans="27:27" hidden="1">
      <c r="AA15425" s="33"/>
    </row>
    <row r="15426" spans="27:27" hidden="1">
      <c r="AA15426" s="33"/>
    </row>
    <row r="15427" spans="27:27" hidden="1">
      <c r="AA15427" s="33"/>
    </row>
    <row r="15428" spans="27:27" hidden="1">
      <c r="AA15428" s="33"/>
    </row>
    <row r="15429" spans="27:27" hidden="1">
      <c r="AA15429" s="33"/>
    </row>
    <row r="15430" spans="27:27" hidden="1">
      <c r="AA15430" s="33"/>
    </row>
    <row r="15431" spans="27:27" hidden="1">
      <c r="AA15431" s="33"/>
    </row>
    <row r="15432" spans="27:27" hidden="1">
      <c r="AA15432" s="33"/>
    </row>
    <row r="15433" spans="27:27" hidden="1">
      <c r="AA15433" s="33"/>
    </row>
    <row r="15434" spans="27:27" hidden="1">
      <c r="AA15434" s="33"/>
    </row>
    <row r="15435" spans="27:27" hidden="1">
      <c r="AA15435" s="33"/>
    </row>
    <row r="15436" spans="27:27" hidden="1">
      <c r="AA15436" s="33"/>
    </row>
    <row r="15437" spans="27:27" hidden="1">
      <c r="AA15437" s="33"/>
    </row>
    <row r="15438" spans="27:27" hidden="1">
      <c r="AA15438" s="33"/>
    </row>
    <row r="15439" spans="27:27" hidden="1">
      <c r="AA15439" s="33"/>
    </row>
    <row r="15440" spans="27:27" hidden="1">
      <c r="AA15440" s="33"/>
    </row>
    <row r="15441" spans="27:27" hidden="1">
      <c r="AA15441" s="33"/>
    </row>
    <row r="15442" spans="27:27" hidden="1">
      <c r="AA15442" s="33"/>
    </row>
    <row r="15443" spans="27:27" hidden="1">
      <c r="AA15443" s="33"/>
    </row>
    <row r="15444" spans="27:27" hidden="1">
      <c r="AA15444" s="33"/>
    </row>
    <row r="15445" spans="27:27" hidden="1">
      <c r="AA15445" s="33"/>
    </row>
    <row r="15446" spans="27:27" hidden="1">
      <c r="AA15446" s="33"/>
    </row>
    <row r="15447" spans="27:27" hidden="1">
      <c r="AA15447" s="33"/>
    </row>
    <row r="15448" spans="27:27" hidden="1">
      <c r="AA15448" s="33"/>
    </row>
    <row r="15449" spans="27:27" hidden="1">
      <c r="AA15449" s="33"/>
    </row>
    <row r="15450" spans="27:27" hidden="1">
      <c r="AA15450" s="33"/>
    </row>
    <row r="15451" spans="27:27" hidden="1">
      <c r="AA15451" s="33"/>
    </row>
    <row r="15452" spans="27:27" hidden="1">
      <c r="AA15452" s="33"/>
    </row>
    <row r="15453" spans="27:27" hidden="1">
      <c r="AA15453" s="33"/>
    </row>
    <row r="15454" spans="27:27" hidden="1">
      <c r="AA15454" s="33"/>
    </row>
    <row r="15455" spans="27:27" hidden="1">
      <c r="AA15455" s="33"/>
    </row>
    <row r="15456" spans="27:27" hidden="1">
      <c r="AA15456" s="33"/>
    </row>
    <row r="15457" spans="27:27" hidden="1">
      <c r="AA15457" s="33"/>
    </row>
    <row r="15458" spans="27:27" hidden="1">
      <c r="AA15458" s="33"/>
    </row>
    <row r="15459" spans="27:27" hidden="1">
      <c r="AA15459" s="33"/>
    </row>
    <row r="15460" spans="27:27" hidden="1">
      <c r="AA15460" s="33"/>
    </row>
    <row r="15461" spans="27:27" hidden="1">
      <c r="AA15461" s="33"/>
    </row>
    <row r="15462" spans="27:27" hidden="1">
      <c r="AA15462" s="33"/>
    </row>
    <row r="15463" spans="27:27" hidden="1">
      <c r="AA15463" s="33"/>
    </row>
    <row r="15464" spans="27:27" hidden="1">
      <c r="AA15464" s="33"/>
    </row>
    <row r="15465" spans="27:27" hidden="1">
      <c r="AA15465" s="33"/>
    </row>
    <row r="15466" spans="27:27" hidden="1">
      <c r="AA15466" s="33"/>
    </row>
    <row r="15467" spans="27:27" hidden="1">
      <c r="AA15467" s="33"/>
    </row>
    <row r="15468" spans="27:27" hidden="1">
      <c r="AA15468" s="33"/>
    </row>
    <row r="15469" spans="27:27" hidden="1">
      <c r="AA15469" s="33"/>
    </row>
    <row r="15470" spans="27:27" hidden="1">
      <c r="AA15470" s="33"/>
    </row>
    <row r="15471" spans="27:27" hidden="1">
      <c r="AA15471" s="33"/>
    </row>
    <row r="15472" spans="27:27" hidden="1">
      <c r="AA15472" s="33"/>
    </row>
    <row r="15473" spans="27:27" hidden="1">
      <c r="AA15473" s="33"/>
    </row>
    <row r="15474" spans="27:27" hidden="1">
      <c r="AA15474" s="33"/>
    </row>
    <row r="15475" spans="27:27" hidden="1">
      <c r="AA15475" s="33"/>
    </row>
    <row r="15476" spans="27:27" hidden="1">
      <c r="AA15476" s="33"/>
    </row>
    <row r="15477" spans="27:27" hidden="1">
      <c r="AA15477" s="33"/>
    </row>
    <row r="15478" spans="27:27" hidden="1">
      <c r="AA15478" s="33"/>
    </row>
    <row r="15479" spans="27:27" hidden="1">
      <c r="AA15479" s="33"/>
    </row>
    <row r="15480" spans="27:27" hidden="1">
      <c r="AA15480" s="33"/>
    </row>
    <row r="15481" spans="27:27" hidden="1">
      <c r="AA15481" s="33"/>
    </row>
    <row r="15482" spans="27:27" hidden="1">
      <c r="AA15482" s="33"/>
    </row>
    <row r="15483" spans="27:27" hidden="1">
      <c r="AA15483" s="33"/>
    </row>
    <row r="15484" spans="27:27" hidden="1">
      <c r="AA15484" s="33"/>
    </row>
    <row r="15485" spans="27:27" hidden="1">
      <c r="AA15485" s="33"/>
    </row>
    <row r="15486" spans="27:27" hidden="1">
      <c r="AA15486" s="33"/>
    </row>
    <row r="15487" spans="27:27" hidden="1">
      <c r="AA15487" s="33"/>
    </row>
    <row r="15488" spans="27:27" hidden="1">
      <c r="AA15488" s="33"/>
    </row>
    <row r="15489" spans="27:27" hidden="1">
      <c r="AA15489" s="33"/>
    </row>
    <row r="15490" spans="27:27" hidden="1">
      <c r="AA15490" s="33"/>
    </row>
    <row r="15491" spans="27:27" hidden="1">
      <c r="AA15491" s="33"/>
    </row>
    <row r="15492" spans="27:27" hidden="1">
      <c r="AA15492" s="33"/>
    </row>
    <row r="15493" spans="27:27" hidden="1">
      <c r="AA15493" s="33"/>
    </row>
    <row r="15494" spans="27:27" hidden="1">
      <c r="AA15494" s="33"/>
    </row>
    <row r="15495" spans="27:27" hidden="1">
      <c r="AA15495" s="33"/>
    </row>
    <row r="15496" spans="27:27" hidden="1">
      <c r="AA15496" s="33"/>
    </row>
    <row r="15497" spans="27:27" hidden="1">
      <c r="AA15497" s="33"/>
    </row>
    <row r="15498" spans="27:27" hidden="1">
      <c r="AA15498" s="33"/>
    </row>
    <row r="15499" spans="27:27" hidden="1">
      <c r="AA15499" s="33"/>
    </row>
    <row r="15500" spans="27:27" hidden="1">
      <c r="AA15500" s="33"/>
    </row>
    <row r="15501" spans="27:27" hidden="1">
      <c r="AA15501" s="33"/>
    </row>
    <row r="15502" spans="27:27" hidden="1">
      <c r="AA15502" s="33"/>
    </row>
    <row r="15503" spans="27:27" hidden="1">
      <c r="AA15503" s="33"/>
    </row>
    <row r="15504" spans="27:27" hidden="1">
      <c r="AA15504" s="33"/>
    </row>
    <row r="15505" spans="27:27" hidden="1">
      <c r="AA15505" s="33"/>
    </row>
    <row r="15506" spans="27:27" hidden="1">
      <c r="AA15506" s="33"/>
    </row>
    <row r="15507" spans="27:27" hidden="1">
      <c r="AA15507" s="33"/>
    </row>
    <row r="15508" spans="27:27" hidden="1">
      <c r="AA15508" s="33"/>
    </row>
    <row r="15509" spans="27:27" hidden="1">
      <c r="AA15509" s="33"/>
    </row>
    <row r="15510" spans="27:27" hidden="1">
      <c r="AA15510" s="33"/>
    </row>
    <row r="15511" spans="27:27" hidden="1">
      <c r="AA15511" s="33"/>
    </row>
    <row r="15512" spans="27:27" hidden="1">
      <c r="AA15512" s="33"/>
    </row>
    <row r="15513" spans="27:27" hidden="1">
      <c r="AA15513" s="33"/>
    </row>
    <row r="15514" spans="27:27" hidden="1">
      <c r="AA15514" s="33"/>
    </row>
    <row r="15515" spans="27:27" hidden="1">
      <c r="AA15515" s="33"/>
    </row>
    <row r="15516" spans="27:27" hidden="1">
      <c r="AA15516" s="33"/>
    </row>
    <row r="15517" spans="27:27" hidden="1">
      <c r="AA15517" s="33"/>
    </row>
    <row r="15518" spans="27:27" hidden="1">
      <c r="AA15518" s="33"/>
    </row>
    <row r="15519" spans="27:27" hidden="1">
      <c r="AA15519" s="33"/>
    </row>
    <row r="15520" spans="27:27" hidden="1">
      <c r="AA15520" s="33"/>
    </row>
    <row r="15521" spans="27:27" hidden="1">
      <c r="AA15521" s="33"/>
    </row>
    <row r="15522" spans="27:27" hidden="1">
      <c r="AA15522" s="33"/>
    </row>
    <row r="15523" spans="27:27" hidden="1">
      <c r="AA15523" s="33"/>
    </row>
    <row r="15524" spans="27:27" hidden="1">
      <c r="AA15524" s="33"/>
    </row>
    <row r="15525" spans="27:27" hidden="1">
      <c r="AA15525" s="33"/>
    </row>
    <row r="15526" spans="27:27" hidden="1">
      <c r="AA15526" s="33"/>
    </row>
    <row r="15527" spans="27:27" hidden="1">
      <c r="AA15527" s="33"/>
    </row>
    <row r="15528" spans="27:27" hidden="1">
      <c r="AA15528" s="33"/>
    </row>
    <row r="15529" spans="27:27" hidden="1">
      <c r="AA15529" s="33"/>
    </row>
    <row r="15530" spans="27:27" hidden="1">
      <c r="AA15530" s="33"/>
    </row>
    <row r="15531" spans="27:27" hidden="1">
      <c r="AA15531" s="33"/>
    </row>
    <row r="15532" spans="27:27" hidden="1">
      <c r="AA15532" s="33"/>
    </row>
    <row r="15533" spans="27:27" hidden="1">
      <c r="AA15533" s="33"/>
    </row>
    <row r="15534" spans="27:27" hidden="1">
      <c r="AA15534" s="33"/>
    </row>
    <row r="15535" spans="27:27" hidden="1">
      <c r="AA15535" s="33"/>
    </row>
    <row r="15536" spans="27:27" hidden="1">
      <c r="AA15536" s="33"/>
    </row>
    <row r="15537" spans="27:27" hidden="1">
      <c r="AA15537" s="33"/>
    </row>
    <row r="15538" spans="27:27" hidden="1">
      <c r="AA15538" s="33"/>
    </row>
    <row r="15539" spans="27:27" hidden="1">
      <c r="AA15539" s="33"/>
    </row>
    <row r="15540" spans="27:27" hidden="1">
      <c r="AA15540" s="33"/>
    </row>
    <row r="15541" spans="27:27" hidden="1">
      <c r="AA15541" s="33"/>
    </row>
    <row r="15542" spans="27:27" hidden="1">
      <c r="AA15542" s="33"/>
    </row>
    <row r="15543" spans="27:27" hidden="1">
      <c r="AA15543" s="33"/>
    </row>
    <row r="15544" spans="27:27" hidden="1">
      <c r="AA15544" s="33"/>
    </row>
    <row r="15545" spans="27:27" hidden="1">
      <c r="AA15545" s="33"/>
    </row>
    <row r="15546" spans="27:27" hidden="1">
      <c r="AA15546" s="33"/>
    </row>
    <row r="15547" spans="27:27" hidden="1">
      <c r="AA15547" s="33"/>
    </row>
    <row r="15548" spans="27:27" hidden="1">
      <c r="AA15548" s="33"/>
    </row>
    <row r="15549" spans="27:27" hidden="1">
      <c r="AA15549" s="33"/>
    </row>
    <row r="15550" spans="27:27" hidden="1">
      <c r="AA15550" s="33"/>
    </row>
    <row r="15551" spans="27:27" hidden="1">
      <c r="AA15551" s="33"/>
    </row>
    <row r="15552" spans="27:27" hidden="1">
      <c r="AA15552" s="33"/>
    </row>
    <row r="15553" spans="27:27" hidden="1">
      <c r="AA15553" s="33"/>
    </row>
    <row r="15554" spans="27:27" hidden="1">
      <c r="AA15554" s="33"/>
    </row>
    <row r="15555" spans="27:27" hidden="1">
      <c r="AA15555" s="33"/>
    </row>
    <row r="15556" spans="27:27" hidden="1">
      <c r="AA15556" s="33"/>
    </row>
    <row r="15557" spans="27:27" hidden="1">
      <c r="AA15557" s="33"/>
    </row>
    <row r="15558" spans="27:27" hidden="1">
      <c r="AA15558" s="33"/>
    </row>
    <row r="15559" spans="27:27" hidden="1">
      <c r="AA15559" s="33"/>
    </row>
    <row r="15560" spans="27:27" hidden="1">
      <c r="AA15560" s="33"/>
    </row>
    <row r="15561" spans="27:27" hidden="1">
      <c r="AA15561" s="33"/>
    </row>
    <row r="15562" spans="27:27" hidden="1">
      <c r="AA15562" s="33"/>
    </row>
    <row r="15563" spans="27:27" hidden="1">
      <c r="AA15563" s="33"/>
    </row>
    <row r="15564" spans="27:27" hidden="1">
      <c r="AA15564" s="33"/>
    </row>
    <row r="15565" spans="27:27" hidden="1">
      <c r="AA15565" s="33"/>
    </row>
    <row r="15566" spans="27:27" hidden="1">
      <c r="AA15566" s="33"/>
    </row>
    <row r="15567" spans="27:27" hidden="1">
      <c r="AA15567" s="33"/>
    </row>
    <row r="15568" spans="27:27" hidden="1">
      <c r="AA15568" s="33"/>
    </row>
    <row r="15569" spans="27:27" hidden="1">
      <c r="AA15569" s="33"/>
    </row>
    <row r="15570" spans="27:27" hidden="1">
      <c r="AA15570" s="33"/>
    </row>
    <row r="15571" spans="27:27" hidden="1">
      <c r="AA15571" s="33"/>
    </row>
    <row r="15572" spans="27:27" hidden="1">
      <c r="AA15572" s="33"/>
    </row>
    <row r="15573" spans="27:27" hidden="1">
      <c r="AA15573" s="33"/>
    </row>
    <row r="15574" spans="27:27" hidden="1">
      <c r="AA15574" s="33"/>
    </row>
    <row r="15575" spans="27:27" hidden="1">
      <c r="AA15575" s="33"/>
    </row>
    <row r="15576" spans="27:27" hidden="1">
      <c r="AA15576" s="33"/>
    </row>
    <row r="15577" spans="27:27" hidden="1">
      <c r="AA15577" s="33"/>
    </row>
    <row r="15578" spans="27:27" hidden="1">
      <c r="AA15578" s="33"/>
    </row>
    <row r="15579" spans="27:27" hidden="1">
      <c r="AA15579" s="33"/>
    </row>
    <row r="15580" spans="27:27" hidden="1">
      <c r="AA15580" s="33"/>
    </row>
    <row r="15581" spans="27:27" hidden="1">
      <c r="AA15581" s="33"/>
    </row>
    <row r="15582" spans="27:27" hidden="1">
      <c r="AA15582" s="33"/>
    </row>
    <row r="15583" spans="27:27" hidden="1">
      <c r="AA15583" s="33"/>
    </row>
    <row r="15584" spans="27:27" hidden="1">
      <c r="AA15584" s="33"/>
    </row>
    <row r="15585" spans="27:27" hidden="1">
      <c r="AA15585" s="33"/>
    </row>
    <row r="15586" spans="27:27" hidden="1">
      <c r="AA15586" s="33"/>
    </row>
    <row r="15587" spans="27:27" hidden="1">
      <c r="AA15587" s="33"/>
    </row>
    <row r="15588" spans="27:27" hidden="1">
      <c r="AA15588" s="33"/>
    </row>
    <row r="15589" spans="27:27" hidden="1">
      <c r="AA15589" s="33"/>
    </row>
    <row r="15590" spans="27:27" hidden="1">
      <c r="AA15590" s="33"/>
    </row>
    <row r="15591" spans="27:27" hidden="1">
      <c r="AA15591" s="33"/>
    </row>
    <row r="15592" spans="27:27" hidden="1">
      <c r="AA15592" s="33"/>
    </row>
    <row r="15593" spans="27:27" hidden="1">
      <c r="AA15593" s="33"/>
    </row>
    <row r="15594" spans="27:27" hidden="1">
      <c r="AA15594" s="33"/>
    </row>
    <row r="15595" spans="27:27" hidden="1">
      <c r="AA15595" s="33"/>
    </row>
    <row r="15596" spans="27:27" hidden="1">
      <c r="AA15596" s="33"/>
    </row>
    <row r="15597" spans="27:27" hidden="1">
      <c r="AA15597" s="33"/>
    </row>
    <row r="15598" spans="27:27" hidden="1">
      <c r="AA15598" s="33"/>
    </row>
    <row r="15599" spans="27:27" hidden="1">
      <c r="AA15599" s="33"/>
    </row>
    <row r="15600" spans="27:27" hidden="1">
      <c r="AA15600" s="33"/>
    </row>
    <row r="15601" spans="27:27" hidden="1">
      <c r="AA15601" s="33"/>
    </row>
    <row r="15602" spans="27:27" hidden="1">
      <c r="AA15602" s="33"/>
    </row>
    <row r="15603" spans="27:27" hidden="1">
      <c r="AA15603" s="33"/>
    </row>
    <row r="15604" spans="27:27" hidden="1">
      <c r="AA15604" s="33"/>
    </row>
    <row r="15605" spans="27:27" hidden="1">
      <c r="AA15605" s="33"/>
    </row>
    <row r="15606" spans="27:27" hidden="1">
      <c r="AA15606" s="33"/>
    </row>
    <row r="15607" spans="27:27" hidden="1">
      <c r="AA15607" s="33"/>
    </row>
    <row r="15608" spans="27:27" hidden="1">
      <c r="AA15608" s="33"/>
    </row>
    <row r="15609" spans="27:27" hidden="1">
      <c r="AA15609" s="33"/>
    </row>
    <row r="15610" spans="27:27" hidden="1">
      <c r="AA15610" s="33"/>
    </row>
    <row r="15611" spans="27:27" hidden="1">
      <c r="AA15611" s="33"/>
    </row>
    <row r="15612" spans="27:27" hidden="1">
      <c r="AA15612" s="33"/>
    </row>
    <row r="15613" spans="27:27" hidden="1">
      <c r="AA15613" s="33"/>
    </row>
    <row r="15614" spans="27:27" hidden="1">
      <c r="AA15614" s="33"/>
    </row>
    <row r="15615" spans="27:27" hidden="1">
      <c r="AA15615" s="33"/>
    </row>
    <row r="15616" spans="27:27" hidden="1">
      <c r="AA15616" s="33"/>
    </row>
    <row r="15617" spans="27:27" hidden="1">
      <c r="AA15617" s="33"/>
    </row>
    <row r="15618" spans="27:27" hidden="1">
      <c r="AA15618" s="33"/>
    </row>
    <row r="15619" spans="27:27" hidden="1">
      <c r="AA15619" s="33"/>
    </row>
    <row r="15620" spans="27:27" hidden="1">
      <c r="AA15620" s="33"/>
    </row>
    <row r="15621" spans="27:27" hidden="1">
      <c r="AA15621" s="33"/>
    </row>
    <row r="15622" spans="27:27" hidden="1">
      <c r="AA15622" s="33"/>
    </row>
    <row r="15623" spans="27:27" hidden="1">
      <c r="AA15623" s="33"/>
    </row>
    <row r="15624" spans="27:27" hidden="1">
      <c r="AA15624" s="33"/>
    </row>
    <row r="15625" spans="27:27" hidden="1">
      <c r="AA15625" s="33"/>
    </row>
    <row r="15626" spans="27:27" hidden="1">
      <c r="AA15626" s="33"/>
    </row>
    <row r="15627" spans="27:27" hidden="1">
      <c r="AA15627" s="33"/>
    </row>
    <row r="15628" spans="27:27" hidden="1">
      <c r="AA15628" s="33"/>
    </row>
    <row r="15629" spans="27:27" hidden="1">
      <c r="AA15629" s="33"/>
    </row>
    <row r="15630" spans="27:27" hidden="1">
      <c r="AA15630" s="33"/>
    </row>
    <row r="15631" spans="27:27" hidden="1">
      <c r="AA15631" s="33"/>
    </row>
    <row r="15632" spans="27:27" hidden="1">
      <c r="AA15632" s="33"/>
    </row>
    <row r="15633" spans="27:27" hidden="1">
      <c r="AA15633" s="33"/>
    </row>
    <row r="15634" spans="27:27" hidden="1">
      <c r="AA15634" s="33"/>
    </row>
    <row r="15635" spans="27:27" hidden="1">
      <c r="AA15635" s="33"/>
    </row>
    <row r="15636" spans="27:27" hidden="1">
      <c r="AA15636" s="33"/>
    </row>
    <row r="15637" spans="27:27" hidden="1">
      <c r="AA15637" s="33"/>
    </row>
    <row r="15638" spans="27:27" hidden="1">
      <c r="AA15638" s="33"/>
    </row>
    <row r="15639" spans="27:27" hidden="1">
      <c r="AA15639" s="33"/>
    </row>
    <row r="15640" spans="27:27" hidden="1">
      <c r="AA15640" s="33"/>
    </row>
    <row r="15641" spans="27:27" hidden="1">
      <c r="AA15641" s="33"/>
    </row>
    <row r="15642" spans="27:27" hidden="1">
      <c r="AA15642" s="33"/>
    </row>
    <row r="15643" spans="27:27" hidden="1">
      <c r="AA15643" s="33"/>
    </row>
    <row r="15644" spans="27:27" hidden="1">
      <c r="AA15644" s="33"/>
    </row>
    <row r="15645" spans="27:27" hidden="1">
      <c r="AA15645" s="33"/>
    </row>
    <row r="15646" spans="27:27" hidden="1">
      <c r="AA15646" s="33"/>
    </row>
    <row r="15647" spans="27:27" hidden="1">
      <c r="AA15647" s="33"/>
    </row>
    <row r="15648" spans="27:27" hidden="1">
      <c r="AA15648" s="33"/>
    </row>
    <row r="15649" spans="27:27" hidden="1">
      <c r="AA15649" s="33"/>
    </row>
    <row r="15650" spans="27:27" hidden="1">
      <c r="AA15650" s="33"/>
    </row>
    <row r="15651" spans="27:27" hidden="1">
      <c r="AA15651" s="33"/>
    </row>
    <row r="15652" spans="27:27" hidden="1">
      <c r="AA15652" s="33"/>
    </row>
    <row r="15653" spans="27:27" hidden="1">
      <c r="AA15653" s="33"/>
    </row>
    <row r="15654" spans="27:27" hidden="1">
      <c r="AA15654" s="33"/>
    </row>
    <row r="15655" spans="27:27" hidden="1">
      <c r="AA15655" s="33"/>
    </row>
    <row r="15656" spans="27:27" hidden="1">
      <c r="AA15656" s="33"/>
    </row>
    <row r="15657" spans="27:27" hidden="1">
      <c r="AA15657" s="33"/>
    </row>
    <row r="15658" spans="27:27" hidden="1">
      <c r="AA15658" s="33"/>
    </row>
    <row r="15659" spans="27:27" hidden="1">
      <c r="AA15659" s="33"/>
    </row>
    <row r="15660" spans="27:27" hidden="1">
      <c r="AA15660" s="33"/>
    </row>
    <row r="15661" spans="27:27" hidden="1">
      <c r="AA15661" s="33"/>
    </row>
    <row r="15662" spans="27:27" hidden="1">
      <c r="AA15662" s="33"/>
    </row>
    <row r="15663" spans="27:27" hidden="1">
      <c r="AA15663" s="33"/>
    </row>
    <row r="15664" spans="27:27" hidden="1">
      <c r="AA15664" s="33"/>
    </row>
    <row r="15665" spans="27:27" hidden="1">
      <c r="AA15665" s="33"/>
    </row>
    <row r="15666" spans="27:27" hidden="1">
      <c r="AA15666" s="33"/>
    </row>
    <row r="15667" spans="27:27" hidden="1">
      <c r="AA15667" s="33"/>
    </row>
    <row r="15668" spans="27:27" hidden="1">
      <c r="AA15668" s="33"/>
    </row>
    <row r="15669" spans="27:27" hidden="1">
      <c r="AA15669" s="33"/>
    </row>
    <row r="15670" spans="27:27" hidden="1">
      <c r="AA15670" s="33"/>
    </row>
    <row r="15671" spans="27:27" hidden="1">
      <c r="AA15671" s="33"/>
    </row>
    <row r="15672" spans="27:27" hidden="1">
      <c r="AA15672" s="33"/>
    </row>
    <row r="15673" spans="27:27" hidden="1">
      <c r="AA15673" s="33"/>
    </row>
    <row r="15674" spans="27:27" hidden="1">
      <c r="AA15674" s="33"/>
    </row>
    <row r="15675" spans="27:27" hidden="1">
      <c r="AA15675" s="33"/>
    </row>
    <row r="15676" spans="27:27" hidden="1">
      <c r="AA15676" s="33"/>
    </row>
    <row r="15677" spans="27:27" hidden="1">
      <c r="AA15677" s="33"/>
    </row>
    <row r="15678" spans="27:27" hidden="1">
      <c r="AA15678" s="33"/>
    </row>
    <row r="15679" spans="27:27" hidden="1">
      <c r="AA15679" s="33"/>
    </row>
    <row r="15680" spans="27:27" hidden="1">
      <c r="AA15680" s="33"/>
    </row>
    <row r="15681" spans="27:27" hidden="1">
      <c r="AA15681" s="33"/>
    </row>
    <row r="15682" spans="27:27" hidden="1">
      <c r="AA15682" s="33"/>
    </row>
    <row r="15683" spans="27:27" hidden="1">
      <c r="AA15683" s="33"/>
    </row>
    <row r="15684" spans="27:27" hidden="1">
      <c r="AA15684" s="33"/>
    </row>
    <row r="15685" spans="27:27" hidden="1">
      <c r="AA15685" s="33"/>
    </row>
    <row r="15686" spans="27:27" hidden="1">
      <c r="AA15686" s="33"/>
    </row>
    <row r="15687" spans="27:27" hidden="1">
      <c r="AA15687" s="33"/>
    </row>
    <row r="15688" spans="27:27" hidden="1">
      <c r="AA15688" s="33"/>
    </row>
    <row r="15689" spans="27:27" hidden="1">
      <c r="AA15689" s="33"/>
    </row>
    <row r="15690" spans="27:27" hidden="1">
      <c r="AA15690" s="33"/>
    </row>
    <row r="15691" spans="27:27" hidden="1">
      <c r="AA15691" s="33"/>
    </row>
    <row r="15692" spans="27:27" hidden="1">
      <c r="AA15692" s="33"/>
    </row>
    <row r="15693" spans="27:27" hidden="1">
      <c r="AA15693" s="33"/>
    </row>
    <row r="15694" spans="27:27" hidden="1">
      <c r="AA15694" s="33"/>
    </row>
    <row r="15695" spans="27:27" hidden="1">
      <c r="AA15695" s="33"/>
    </row>
    <row r="15696" spans="27:27" hidden="1">
      <c r="AA15696" s="33"/>
    </row>
    <row r="15697" spans="27:27" hidden="1">
      <c r="AA15697" s="33"/>
    </row>
    <row r="15698" spans="27:27" hidden="1">
      <c r="AA15698" s="33"/>
    </row>
    <row r="15699" spans="27:27" hidden="1">
      <c r="AA15699" s="33"/>
    </row>
    <row r="15700" spans="27:27" hidden="1">
      <c r="AA15700" s="33"/>
    </row>
    <row r="15701" spans="27:27" hidden="1">
      <c r="AA15701" s="33"/>
    </row>
    <row r="15702" spans="27:27" hidden="1">
      <c r="AA15702" s="33"/>
    </row>
    <row r="15703" spans="27:27" hidden="1">
      <c r="AA15703" s="33"/>
    </row>
    <row r="15704" spans="27:27" hidden="1">
      <c r="AA15704" s="33"/>
    </row>
    <row r="15705" spans="27:27" hidden="1">
      <c r="AA15705" s="33"/>
    </row>
    <row r="15706" spans="27:27" hidden="1">
      <c r="AA15706" s="33"/>
    </row>
    <row r="15707" spans="27:27" hidden="1">
      <c r="AA15707" s="33"/>
    </row>
    <row r="15708" spans="27:27" hidden="1">
      <c r="AA15708" s="33"/>
    </row>
    <row r="15709" spans="27:27" hidden="1">
      <c r="AA15709" s="33"/>
    </row>
    <row r="15710" spans="27:27" hidden="1">
      <c r="AA15710" s="33"/>
    </row>
    <row r="15711" spans="27:27" hidden="1">
      <c r="AA15711" s="33"/>
    </row>
    <row r="15712" spans="27:27" hidden="1">
      <c r="AA15712" s="33"/>
    </row>
    <row r="15713" spans="27:27" hidden="1">
      <c r="AA15713" s="33"/>
    </row>
    <row r="15714" spans="27:27" hidden="1">
      <c r="AA15714" s="33"/>
    </row>
    <row r="15715" spans="27:27" hidden="1">
      <c r="AA15715" s="33"/>
    </row>
    <row r="15716" spans="27:27" hidden="1">
      <c r="AA15716" s="33"/>
    </row>
    <row r="15717" spans="27:27" hidden="1">
      <c r="AA15717" s="33"/>
    </row>
    <row r="15718" spans="27:27" hidden="1">
      <c r="AA15718" s="33"/>
    </row>
    <row r="15719" spans="27:27" hidden="1">
      <c r="AA15719" s="33"/>
    </row>
    <row r="15720" spans="27:27" hidden="1">
      <c r="AA15720" s="33"/>
    </row>
    <row r="15721" spans="27:27" hidden="1">
      <c r="AA15721" s="33"/>
    </row>
    <row r="15722" spans="27:27" hidden="1">
      <c r="AA15722" s="33"/>
    </row>
    <row r="15723" spans="27:27" hidden="1">
      <c r="AA15723" s="33"/>
    </row>
    <row r="15724" spans="27:27" hidden="1">
      <c r="AA15724" s="33"/>
    </row>
    <row r="15725" spans="27:27" hidden="1">
      <c r="AA15725" s="33"/>
    </row>
    <row r="15726" spans="27:27" hidden="1">
      <c r="AA15726" s="33"/>
    </row>
    <row r="15727" spans="27:27" hidden="1">
      <c r="AA15727" s="33"/>
    </row>
    <row r="15728" spans="27:27" hidden="1">
      <c r="AA15728" s="33"/>
    </row>
    <row r="15729" spans="27:27" hidden="1">
      <c r="AA15729" s="33"/>
    </row>
    <row r="15730" spans="27:27" hidden="1">
      <c r="AA15730" s="33"/>
    </row>
    <row r="15731" spans="27:27" hidden="1">
      <c r="AA15731" s="33"/>
    </row>
    <row r="15732" spans="27:27" hidden="1">
      <c r="AA15732" s="33"/>
    </row>
    <row r="15733" spans="27:27" hidden="1">
      <c r="AA15733" s="33"/>
    </row>
    <row r="15734" spans="27:27" hidden="1">
      <c r="AA15734" s="33"/>
    </row>
    <row r="15735" spans="27:27" hidden="1">
      <c r="AA15735" s="33"/>
    </row>
    <row r="15736" spans="27:27" hidden="1">
      <c r="AA15736" s="33"/>
    </row>
    <row r="15737" spans="27:27" hidden="1">
      <c r="AA15737" s="33"/>
    </row>
    <row r="15738" spans="27:27" hidden="1">
      <c r="AA15738" s="33"/>
    </row>
    <row r="15739" spans="27:27" hidden="1">
      <c r="AA15739" s="33"/>
    </row>
    <row r="15740" spans="27:27" hidden="1">
      <c r="AA15740" s="33"/>
    </row>
    <row r="15741" spans="27:27" hidden="1">
      <c r="AA15741" s="33"/>
    </row>
    <row r="15742" spans="27:27" hidden="1">
      <c r="AA15742" s="33"/>
    </row>
    <row r="15743" spans="27:27" hidden="1">
      <c r="AA15743" s="33"/>
    </row>
    <row r="15744" spans="27:27" hidden="1">
      <c r="AA15744" s="33"/>
    </row>
    <row r="15745" spans="27:27" hidden="1">
      <c r="AA15745" s="33"/>
    </row>
    <row r="15746" spans="27:27" hidden="1">
      <c r="AA15746" s="33"/>
    </row>
    <row r="15747" spans="27:27" hidden="1">
      <c r="AA15747" s="33"/>
    </row>
    <row r="15748" spans="27:27" hidden="1">
      <c r="AA15748" s="33"/>
    </row>
    <row r="15749" spans="27:27" hidden="1">
      <c r="AA15749" s="33"/>
    </row>
    <row r="15750" spans="27:27" hidden="1">
      <c r="AA15750" s="33"/>
    </row>
    <row r="15751" spans="27:27" hidden="1">
      <c r="AA15751" s="33"/>
    </row>
    <row r="15752" spans="27:27" hidden="1">
      <c r="AA15752" s="33"/>
    </row>
    <row r="15753" spans="27:27" hidden="1">
      <c r="AA15753" s="33"/>
    </row>
    <row r="15754" spans="27:27" hidden="1">
      <c r="AA15754" s="33"/>
    </row>
    <row r="15755" spans="27:27" hidden="1">
      <c r="AA15755" s="33"/>
    </row>
    <row r="15756" spans="27:27" hidden="1">
      <c r="AA15756" s="33"/>
    </row>
    <row r="15757" spans="27:27" hidden="1">
      <c r="AA15757" s="33"/>
    </row>
    <row r="15758" spans="27:27" hidden="1">
      <c r="AA15758" s="33"/>
    </row>
    <row r="15759" spans="27:27" hidden="1">
      <c r="AA15759" s="33"/>
    </row>
    <row r="15760" spans="27:27" hidden="1">
      <c r="AA15760" s="33"/>
    </row>
    <row r="15761" spans="27:27" hidden="1">
      <c r="AA15761" s="33"/>
    </row>
    <row r="15762" spans="27:27" hidden="1">
      <c r="AA15762" s="33"/>
    </row>
    <row r="15763" spans="27:27" hidden="1">
      <c r="AA15763" s="33"/>
    </row>
    <row r="15764" spans="27:27" hidden="1">
      <c r="AA15764" s="33"/>
    </row>
    <row r="15765" spans="27:27" hidden="1">
      <c r="AA15765" s="33"/>
    </row>
    <row r="15766" spans="27:27" hidden="1">
      <c r="AA15766" s="33"/>
    </row>
    <row r="15767" spans="27:27" hidden="1">
      <c r="AA15767" s="33"/>
    </row>
    <row r="15768" spans="27:27" hidden="1">
      <c r="AA15768" s="33"/>
    </row>
    <row r="15769" spans="27:27" hidden="1">
      <c r="AA15769" s="33"/>
    </row>
    <row r="15770" spans="27:27" hidden="1">
      <c r="AA15770" s="33"/>
    </row>
    <row r="15771" spans="27:27" hidden="1">
      <c r="AA15771" s="33"/>
    </row>
    <row r="15772" spans="27:27" hidden="1">
      <c r="AA15772" s="33"/>
    </row>
    <row r="15773" spans="27:27" hidden="1">
      <c r="AA15773" s="33"/>
    </row>
    <row r="15774" spans="27:27" hidden="1">
      <c r="AA15774" s="33"/>
    </row>
    <row r="15775" spans="27:27" hidden="1">
      <c r="AA15775" s="33"/>
    </row>
    <row r="15776" spans="27:27" hidden="1">
      <c r="AA15776" s="33"/>
    </row>
    <row r="15777" spans="27:27" hidden="1">
      <c r="AA15777" s="33"/>
    </row>
    <row r="15778" spans="27:27" hidden="1">
      <c r="AA15778" s="33"/>
    </row>
    <row r="15779" spans="27:27" hidden="1">
      <c r="AA15779" s="33"/>
    </row>
    <row r="15780" spans="27:27" hidden="1">
      <c r="AA15780" s="33"/>
    </row>
    <row r="15781" spans="27:27" hidden="1">
      <c r="AA15781" s="33"/>
    </row>
    <row r="15782" spans="27:27" hidden="1">
      <c r="AA15782" s="33"/>
    </row>
    <row r="15783" spans="27:27" hidden="1">
      <c r="AA15783" s="33"/>
    </row>
    <row r="15784" spans="27:27" hidden="1">
      <c r="AA15784" s="33"/>
    </row>
    <row r="15785" spans="27:27" hidden="1">
      <c r="AA15785" s="33"/>
    </row>
    <row r="15786" spans="27:27" hidden="1">
      <c r="AA15786" s="33"/>
    </row>
    <row r="15787" spans="27:27" hidden="1">
      <c r="AA15787" s="33"/>
    </row>
    <row r="15788" spans="27:27" hidden="1">
      <c r="AA15788" s="33"/>
    </row>
    <row r="15789" spans="27:27" hidden="1">
      <c r="AA15789" s="33"/>
    </row>
    <row r="15790" spans="27:27" hidden="1">
      <c r="AA15790" s="33"/>
    </row>
    <row r="15791" spans="27:27" hidden="1">
      <c r="AA15791" s="33"/>
    </row>
    <row r="15792" spans="27:27" hidden="1">
      <c r="AA15792" s="33"/>
    </row>
    <row r="15793" spans="27:27" hidden="1">
      <c r="AA15793" s="33"/>
    </row>
    <row r="15794" spans="27:27" hidden="1">
      <c r="AA15794" s="33"/>
    </row>
    <row r="15795" spans="27:27" hidden="1">
      <c r="AA15795" s="33"/>
    </row>
    <row r="15796" spans="27:27" hidden="1">
      <c r="AA15796" s="33"/>
    </row>
    <row r="15797" spans="27:27" hidden="1">
      <c r="AA15797" s="33"/>
    </row>
    <row r="15798" spans="27:27" hidden="1">
      <c r="AA15798" s="33"/>
    </row>
    <row r="15799" spans="27:27" hidden="1">
      <c r="AA15799" s="33"/>
    </row>
    <row r="15800" spans="27:27" hidden="1">
      <c r="AA15800" s="33"/>
    </row>
    <row r="15801" spans="27:27" hidden="1">
      <c r="AA15801" s="33"/>
    </row>
    <row r="15802" spans="27:27" hidden="1">
      <c r="AA15802" s="33"/>
    </row>
    <row r="15803" spans="27:27" hidden="1">
      <c r="AA15803" s="33"/>
    </row>
    <row r="15804" spans="27:27" hidden="1">
      <c r="AA15804" s="33"/>
    </row>
    <row r="15805" spans="27:27" hidden="1">
      <c r="AA15805" s="33"/>
    </row>
    <row r="15806" spans="27:27" hidden="1">
      <c r="AA15806" s="33"/>
    </row>
    <row r="15807" spans="27:27" hidden="1">
      <c r="AA15807" s="33"/>
    </row>
    <row r="15808" spans="27:27" hidden="1">
      <c r="AA15808" s="33"/>
    </row>
    <row r="15809" spans="27:27" hidden="1">
      <c r="AA15809" s="33"/>
    </row>
    <row r="15810" spans="27:27" hidden="1">
      <c r="AA15810" s="33"/>
    </row>
    <row r="15811" spans="27:27" hidden="1">
      <c r="AA15811" s="33"/>
    </row>
    <row r="15812" spans="27:27" hidden="1">
      <c r="AA15812" s="33"/>
    </row>
    <row r="15813" spans="27:27" hidden="1">
      <c r="AA15813" s="33"/>
    </row>
    <row r="15814" spans="27:27" hidden="1">
      <c r="AA15814" s="33"/>
    </row>
    <row r="15815" spans="27:27" hidden="1">
      <c r="AA15815" s="33"/>
    </row>
    <row r="15816" spans="27:27" hidden="1">
      <c r="AA15816" s="33"/>
    </row>
    <row r="15817" spans="27:27" hidden="1">
      <c r="AA15817" s="33"/>
    </row>
    <row r="15818" spans="27:27" hidden="1">
      <c r="AA15818" s="33"/>
    </row>
    <row r="15819" spans="27:27" hidden="1">
      <c r="AA15819" s="33"/>
    </row>
    <row r="15820" spans="27:27" hidden="1">
      <c r="AA15820" s="33"/>
    </row>
    <row r="15821" spans="27:27" hidden="1">
      <c r="AA15821" s="33"/>
    </row>
    <row r="15822" spans="27:27" hidden="1">
      <c r="AA15822" s="33"/>
    </row>
    <row r="15823" spans="27:27" hidden="1">
      <c r="AA15823" s="33"/>
    </row>
    <row r="15824" spans="27:27" hidden="1">
      <c r="AA15824" s="33"/>
    </row>
    <row r="15825" spans="27:27" hidden="1">
      <c r="AA15825" s="33"/>
    </row>
    <row r="15826" spans="27:27" hidden="1">
      <c r="AA15826" s="33"/>
    </row>
    <row r="15827" spans="27:27" hidden="1">
      <c r="AA15827" s="33"/>
    </row>
    <row r="15828" spans="27:27" hidden="1">
      <c r="AA15828" s="33"/>
    </row>
    <row r="15829" spans="27:27" hidden="1">
      <c r="AA15829" s="33"/>
    </row>
    <row r="15830" spans="27:27" hidden="1">
      <c r="AA15830" s="33"/>
    </row>
    <row r="15831" spans="27:27" hidden="1">
      <c r="AA15831" s="33"/>
    </row>
    <row r="15832" spans="27:27" hidden="1">
      <c r="AA15832" s="33"/>
    </row>
    <row r="15833" spans="27:27" hidden="1">
      <c r="AA15833" s="33"/>
    </row>
    <row r="15834" spans="27:27" hidden="1">
      <c r="AA15834" s="33"/>
    </row>
    <row r="15835" spans="27:27" hidden="1">
      <c r="AA15835" s="33"/>
    </row>
    <row r="15836" spans="27:27" hidden="1">
      <c r="AA15836" s="33"/>
    </row>
    <row r="15837" spans="27:27" hidden="1">
      <c r="AA15837" s="33"/>
    </row>
    <row r="15838" spans="27:27" hidden="1">
      <c r="AA15838" s="33"/>
    </row>
    <row r="15839" spans="27:27" hidden="1">
      <c r="AA15839" s="33"/>
    </row>
    <row r="15840" spans="27:27" hidden="1">
      <c r="AA15840" s="33"/>
    </row>
    <row r="15841" spans="27:27" hidden="1">
      <c r="AA15841" s="33"/>
    </row>
    <row r="15842" spans="27:27" hidden="1">
      <c r="AA15842" s="33"/>
    </row>
    <row r="15843" spans="27:27" hidden="1">
      <c r="AA15843" s="33"/>
    </row>
    <row r="15844" spans="27:27" hidden="1">
      <c r="AA15844" s="33"/>
    </row>
    <row r="15845" spans="27:27" hidden="1">
      <c r="AA15845" s="33"/>
    </row>
    <row r="15846" spans="27:27" hidden="1">
      <c r="AA15846" s="33"/>
    </row>
    <row r="15847" spans="27:27" hidden="1">
      <c r="AA15847" s="33"/>
    </row>
    <row r="15848" spans="27:27" hidden="1">
      <c r="AA15848" s="33"/>
    </row>
    <row r="15849" spans="27:27" hidden="1">
      <c r="AA15849" s="33"/>
    </row>
    <row r="15850" spans="27:27" hidden="1">
      <c r="AA15850" s="33"/>
    </row>
    <row r="15851" spans="27:27" hidden="1">
      <c r="AA15851" s="33"/>
    </row>
    <row r="15852" spans="27:27" hidden="1">
      <c r="AA15852" s="33"/>
    </row>
    <row r="15853" spans="27:27" hidden="1">
      <c r="AA15853" s="33"/>
    </row>
    <row r="15854" spans="27:27" hidden="1">
      <c r="AA15854" s="33"/>
    </row>
    <row r="15855" spans="27:27" hidden="1">
      <c r="AA15855" s="33"/>
    </row>
    <row r="15856" spans="27:27" hidden="1">
      <c r="AA15856" s="33"/>
    </row>
    <row r="15857" spans="27:27" hidden="1">
      <c r="AA15857" s="33"/>
    </row>
    <row r="15858" spans="27:27" hidden="1">
      <c r="AA15858" s="33"/>
    </row>
    <row r="15859" spans="27:27" hidden="1">
      <c r="AA15859" s="33"/>
    </row>
    <row r="15860" spans="27:27" hidden="1">
      <c r="AA15860" s="33"/>
    </row>
    <row r="15861" spans="27:27" hidden="1">
      <c r="AA15861" s="33"/>
    </row>
    <row r="15862" spans="27:27" hidden="1">
      <c r="AA15862" s="33"/>
    </row>
    <row r="15863" spans="27:27" hidden="1">
      <c r="AA15863" s="33"/>
    </row>
    <row r="15864" spans="27:27" hidden="1">
      <c r="AA15864" s="33"/>
    </row>
    <row r="15865" spans="27:27" hidden="1">
      <c r="AA15865" s="33"/>
    </row>
    <row r="15866" spans="27:27" hidden="1">
      <c r="AA15866" s="33"/>
    </row>
    <row r="15867" spans="27:27" hidden="1">
      <c r="AA15867" s="33"/>
    </row>
    <row r="15868" spans="27:27" hidden="1">
      <c r="AA15868" s="33"/>
    </row>
    <row r="15869" spans="27:27" hidden="1">
      <c r="AA15869" s="33"/>
    </row>
    <row r="15870" spans="27:27" hidden="1">
      <c r="AA15870" s="33"/>
    </row>
    <row r="15871" spans="27:27" hidden="1">
      <c r="AA15871" s="33"/>
    </row>
    <row r="15872" spans="27:27" hidden="1">
      <c r="AA15872" s="33"/>
    </row>
    <row r="15873" spans="27:27" hidden="1">
      <c r="AA15873" s="33"/>
    </row>
    <row r="15874" spans="27:27" hidden="1">
      <c r="AA15874" s="33"/>
    </row>
    <row r="15875" spans="27:27" hidden="1">
      <c r="AA15875" s="33"/>
    </row>
    <row r="15876" spans="27:27" hidden="1">
      <c r="AA15876" s="33"/>
    </row>
    <row r="15877" spans="27:27" hidden="1">
      <c r="AA15877" s="33"/>
    </row>
    <row r="15878" spans="27:27" hidden="1">
      <c r="AA15878" s="33"/>
    </row>
    <row r="15879" spans="27:27" hidden="1">
      <c r="AA15879" s="33"/>
    </row>
    <row r="15880" spans="27:27" hidden="1">
      <c r="AA15880" s="33"/>
    </row>
    <row r="15881" spans="27:27" hidden="1">
      <c r="AA15881" s="33"/>
    </row>
    <row r="15882" spans="27:27" hidden="1">
      <c r="AA15882" s="33"/>
    </row>
    <row r="15883" spans="27:27" hidden="1">
      <c r="AA15883" s="33"/>
    </row>
    <row r="15884" spans="27:27" hidden="1">
      <c r="AA15884" s="33"/>
    </row>
    <row r="15885" spans="27:27" hidden="1">
      <c r="AA15885" s="33"/>
    </row>
    <row r="15886" spans="27:27" hidden="1">
      <c r="AA15886" s="33"/>
    </row>
    <row r="15887" spans="27:27" hidden="1">
      <c r="AA15887" s="33"/>
    </row>
    <row r="15888" spans="27:27" hidden="1">
      <c r="AA15888" s="33"/>
    </row>
    <row r="15889" spans="27:27" hidden="1">
      <c r="AA15889" s="33"/>
    </row>
    <row r="15890" spans="27:27" hidden="1">
      <c r="AA15890" s="33"/>
    </row>
    <row r="15891" spans="27:27" hidden="1">
      <c r="AA15891" s="33"/>
    </row>
    <row r="15892" spans="27:27" hidden="1">
      <c r="AA15892" s="33"/>
    </row>
    <row r="15893" spans="27:27" hidden="1">
      <c r="AA15893" s="33"/>
    </row>
    <row r="15894" spans="27:27" hidden="1">
      <c r="AA15894" s="33"/>
    </row>
    <row r="15895" spans="27:27" hidden="1">
      <c r="AA15895" s="33"/>
    </row>
    <row r="15896" spans="27:27" hidden="1">
      <c r="AA15896" s="33"/>
    </row>
    <row r="15897" spans="27:27" hidden="1">
      <c r="AA15897" s="33"/>
    </row>
    <row r="15898" spans="27:27" hidden="1">
      <c r="AA15898" s="33"/>
    </row>
    <row r="15899" spans="27:27" hidden="1">
      <c r="AA15899" s="33"/>
    </row>
    <row r="15900" spans="27:27" hidden="1">
      <c r="AA15900" s="33"/>
    </row>
    <row r="15901" spans="27:27" hidden="1">
      <c r="AA15901" s="33"/>
    </row>
    <row r="15902" spans="27:27" hidden="1">
      <c r="AA15902" s="33"/>
    </row>
    <row r="15903" spans="27:27" hidden="1">
      <c r="AA15903" s="33"/>
    </row>
    <row r="15904" spans="27:27" hidden="1">
      <c r="AA15904" s="33"/>
    </row>
    <row r="15905" spans="27:27" hidden="1">
      <c r="AA15905" s="33"/>
    </row>
    <row r="15906" spans="27:27" hidden="1">
      <c r="AA15906" s="33"/>
    </row>
    <row r="15907" spans="27:27" hidden="1">
      <c r="AA15907" s="33"/>
    </row>
    <row r="15908" spans="27:27" hidden="1">
      <c r="AA15908" s="33"/>
    </row>
    <row r="15909" spans="27:27" hidden="1">
      <c r="AA15909" s="33"/>
    </row>
    <row r="15910" spans="27:27" hidden="1">
      <c r="AA15910" s="33"/>
    </row>
    <row r="15911" spans="27:27" hidden="1">
      <c r="AA15911" s="33"/>
    </row>
    <row r="15912" spans="27:27" hidden="1">
      <c r="AA15912" s="33"/>
    </row>
    <row r="15913" spans="27:27" hidden="1">
      <c r="AA15913" s="33"/>
    </row>
    <row r="15914" spans="27:27" hidden="1">
      <c r="AA15914" s="33"/>
    </row>
    <row r="15915" spans="27:27" hidden="1">
      <c r="AA15915" s="33"/>
    </row>
    <row r="15916" spans="27:27" hidden="1">
      <c r="AA15916" s="33"/>
    </row>
    <row r="15917" spans="27:27" hidden="1">
      <c r="AA15917" s="33"/>
    </row>
    <row r="15918" spans="27:27" hidden="1">
      <c r="AA15918" s="33"/>
    </row>
    <row r="15919" spans="27:27" hidden="1">
      <c r="AA15919" s="33"/>
    </row>
    <row r="15920" spans="27:27" hidden="1">
      <c r="AA15920" s="33"/>
    </row>
    <row r="15921" spans="27:27" hidden="1">
      <c r="AA15921" s="33"/>
    </row>
    <row r="15922" spans="27:27" hidden="1">
      <c r="AA15922" s="33"/>
    </row>
    <row r="15923" spans="27:27" hidden="1">
      <c r="AA15923" s="33"/>
    </row>
    <row r="15924" spans="27:27" hidden="1">
      <c r="AA15924" s="33"/>
    </row>
    <row r="15925" spans="27:27" hidden="1">
      <c r="AA15925" s="33"/>
    </row>
    <row r="15926" spans="27:27" hidden="1">
      <c r="AA15926" s="33"/>
    </row>
    <row r="15927" spans="27:27" hidden="1">
      <c r="AA15927" s="33"/>
    </row>
    <row r="15928" spans="27:27" hidden="1">
      <c r="AA15928" s="33"/>
    </row>
    <row r="15929" spans="27:27" hidden="1">
      <c r="AA15929" s="33"/>
    </row>
    <row r="15930" spans="27:27" hidden="1">
      <c r="AA15930" s="33"/>
    </row>
    <row r="15931" spans="27:27" hidden="1">
      <c r="AA15931" s="33"/>
    </row>
    <row r="15932" spans="27:27" hidden="1">
      <c r="AA15932" s="33"/>
    </row>
    <row r="15933" spans="27:27" hidden="1">
      <c r="AA15933" s="33"/>
    </row>
    <row r="15934" spans="27:27" hidden="1">
      <c r="AA15934" s="33"/>
    </row>
    <row r="15935" spans="27:27" hidden="1">
      <c r="AA15935" s="33"/>
    </row>
    <row r="15936" spans="27:27" hidden="1">
      <c r="AA15936" s="33"/>
    </row>
    <row r="15937" spans="27:27" hidden="1">
      <c r="AA15937" s="33"/>
    </row>
    <row r="15938" spans="27:27" hidden="1">
      <c r="AA15938" s="33"/>
    </row>
    <row r="15939" spans="27:27" hidden="1">
      <c r="AA15939" s="33"/>
    </row>
    <row r="15940" spans="27:27" hidden="1">
      <c r="AA15940" s="33"/>
    </row>
    <row r="15941" spans="27:27" hidden="1">
      <c r="AA15941" s="33"/>
    </row>
    <row r="15942" spans="27:27" hidden="1">
      <c r="AA15942" s="33"/>
    </row>
    <row r="15943" spans="27:27" hidden="1">
      <c r="AA15943" s="33"/>
    </row>
    <row r="15944" spans="27:27" hidden="1">
      <c r="AA15944" s="33"/>
    </row>
    <row r="15945" spans="27:27" hidden="1">
      <c r="AA15945" s="33"/>
    </row>
    <row r="15946" spans="27:27" hidden="1">
      <c r="AA15946" s="33"/>
    </row>
    <row r="15947" spans="27:27" hidden="1">
      <c r="AA15947" s="33"/>
    </row>
    <row r="15948" spans="27:27" hidden="1">
      <c r="AA15948" s="33"/>
    </row>
    <row r="15949" spans="27:27" hidden="1">
      <c r="AA15949" s="33"/>
    </row>
    <row r="15950" spans="27:27" hidden="1">
      <c r="AA15950" s="33"/>
    </row>
    <row r="15951" spans="27:27" hidden="1">
      <c r="AA15951" s="33"/>
    </row>
    <row r="15952" spans="27:27" hidden="1">
      <c r="AA15952" s="33"/>
    </row>
    <row r="15953" spans="27:27" hidden="1">
      <c r="AA15953" s="33"/>
    </row>
    <row r="15954" spans="27:27" hidden="1">
      <c r="AA15954" s="33"/>
    </row>
    <row r="15955" spans="27:27" hidden="1">
      <c r="AA15955" s="33"/>
    </row>
    <row r="15956" spans="27:27" hidden="1">
      <c r="AA15956" s="33"/>
    </row>
    <row r="15957" spans="27:27" hidden="1">
      <c r="AA15957" s="33"/>
    </row>
    <row r="15958" spans="27:27" hidden="1">
      <c r="AA15958" s="33"/>
    </row>
    <row r="15959" spans="27:27" hidden="1">
      <c r="AA15959" s="33"/>
    </row>
    <row r="15960" spans="27:27" hidden="1">
      <c r="AA15960" s="33"/>
    </row>
    <row r="15961" spans="27:27" hidden="1">
      <c r="AA15961" s="33"/>
    </row>
    <row r="15962" spans="27:27" hidden="1">
      <c r="AA15962" s="33"/>
    </row>
    <row r="15963" spans="27:27" hidden="1">
      <c r="AA15963" s="33"/>
    </row>
    <row r="15964" spans="27:27" hidden="1">
      <c r="AA15964" s="33"/>
    </row>
    <row r="15965" spans="27:27" hidden="1">
      <c r="AA15965" s="33"/>
    </row>
    <row r="15966" spans="27:27" hidden="1">
      <c r="AA15966" s="33"/>
    </row>
    <row r="15967" spans="27:27" hidden="1">
      <c r="AA15967" s="33"/>
    </row>
    <row r="15968" spans="27:27" hidden="1">
      <c r="AA15968" s="33"/>
    </row>
    <row r="15969" spans="27:27" hidden="1">
      <c r="AA15969" s="33"/>
    </row>
    <row r="15970" spans="27:27" hidden="1">
      <c r="AA15970" s="33"/>
    </row>
    <row r="15971" spans="27:27" hidden="1">
      <c r="AA15971" s="33"/>
    </row>
    <row r="15972" spans="27:27" hidden="1">
      <c r="AA15972" s="33"/>
    </row>
    <row r="15973" spans="27:27" hidden="1">
      <c r="AA15973" s="33"/>
    </row>
    <row r="15974" spans="27:27" hidden="1">
      <c r="AA15974" s="33"/>
    </row>
    <row r="15975" spans="27:27" hidden="1">
      <c r="AA15975" s="33"/>
    </row>
    <row r="15976" spans="27:27" hidden="1">
      <c r="AA15976" s="33"/>
    </row>
    <row r="15977" spans="27:27" hidden="1">
      <c r="AA15977" s="33"/>
    </row>
    <row r="15978" spans="27:27" hidden="1">
      <c r="AA15978" s="33"/>
    </row>
    <row r="15979" spans="27:27" hidden="1">
      <c r="AA15979" s="33"/>
    </row>
    <row r="15980" spans="27:27" hidden="1">
      <c r="AA15980" s="33"/>
    </row>
    <row r="15981" spans="27:27" hidden="1">
      <c r="AA15981" s="33"/>
    </row>
    <row r="15982" spans="27:27" hidden="1">
      <c r="AA15982" s="33"/>
    </row>
    <row r="15983" spans="27:27" hidden="1">
      <c r="AA15983" s="33"/>
    </row>
    <row r="15984" spans="27:27" hidden="1">
      <c r="AA15984" s="33"/>
    </row>
    <row r="15985" spans="27:27" hidden="1">
      <c r="AA15985" s="33"/>
    </row>
    <row r="15986" spans="27:27" hidden="1">
      <c r="AA15986" s="33"/>
    </row>
    <row r="15987" spans="27:27" hidden="1">
      <c r="AA15987" s="33"/>
    </row>
    <row r="15988" spans="27:27" hidden="1">
      <c r="AA15988" s="33"/>
    </row>
    <row r="15989" spans="27:27" hidden="1">
      <c r="AA15989" s="33"/>
    </row>
    <row r="15990" spans="27:27" hidden="1">
      <c r="AA15990" s="33"/>
    </row>
    <row r="15991" spans="27:27" hidden="1">
      <c r="AA15991" s="33"/>
    </row>
    <row r="15992" spans="27:27" hidden="1">
      <c r="AA15992" s="33"/>
    </row>
    <row r="15993" spans="27:27" hidden="1">
      <c r="AA15993" s="33"/>
    </row>
    <row r="15994" spans="27:27" hidden="1">
      <c r="AA15994" s="33"/>
    </row>
    <row r="15995" spans="27:27" hidden="1">
      <c r="AA15995" s="33"/>
    </row>
    <row r="15996" spans="27:27" hidden="1">
      <c r="AA15996" s="33"/>
    </row>
    <row r="15997" spans="27:27" hidden="1">
      <c r="AA15997" s="33"/>
    </row>
    <row r="15998" spans="27:27" hidden="1">
      <c r="AA15998" s="33"/>
    </row>
    <row r="15999" spans="27:27" hidden="1">
      <c r="AA15999" s="33"/>
    </row>
    <row r="16000" spans="27:27" hidden="1">
      <c r="AA16000" s="33"/>
    </row>
    <row r="16001" spans="27:27" hidden="1">
      <c r="AA16001" s="33"/>
    </row>
    <row r="16002" spans="27:27" hidden="1">
      <c r="AA16002" s="33"/>
    </row>
    <row r="16003" spans="27:27" hidden="1">
      <c r="AA16003" s="33"/>
    </row>
    <row r="16004" spans="27:27" hidden="1">
      <c r="AA16004" s="33"/>
    </row>
    <row r="16005" spans="27:27" hidden="1">
      <c r="AA16005" s="33"/>
    </row>
    <row r="16006" spans="27:27" hidden="1">
      <c r="AA16006" s="33"/>
    </row>
    <row r="16007" spans="27:27" hidden="1">
      <c r="AA16007" s="33"/>
    </row>
    <row r="16008" spans="27:27" hidden="1">
      <c r="AA16008" s="33"/>
    </row>
    <row r="16009" spans="27:27" hidden="1">
      <c r="AA16009" s="33"/>
    </row>
    <row r="16010" spans="27:27" hidden="1">
      <c r="AA16010" s="33"/>
    </row>
    <row r="16011" spans="27:27" hidden="1">
      <c r="AA16011" s="33"/>
    </row>
    <row r="16012" spans="27:27" hidden="1">
      <c r="AA16012" s="33"/>
    </row>
    <row r="16013" spans="27:27" hidden="1">
      <c r="AA16013" s="33"/>
    </row>
    <row r="16014" spans="27:27" hidden="1">
      <c r="AA16014" s="33"/>
    </row>
    <row r="16015" spans="27:27" hidden="1">
      <c r="AA16015" s="33"/>
    </row>
    <row r="16016" spans="27:27" hidden="1">
      <c r="AA16016" s="33"/>
    </row>
    <row r="16017" spans="27:27" hidden="1">
      <c r="AA16017" s="33"/>
    </row>
    <row r="16018" spans="27:27" hidden="1">
      <c r="AA16018" s="33"/>
    </row>
    <row r="16019" spans="27:27" hidden="1">
      <c r="AA16019" s="33"/>
    </row>
    <row r="16020" spans="27:27" hidden="1">
      <c r="AA16020" s="33"/>
    </row>
    <row r="16021" spans="27:27" hidden="1">
      <c r="AA16021" s="33"/>
    </row>
    <row r="16022" spans="27:27" hidden="1">
      <c r="AA16022" s="33"/>
    </row>
    <row r="16023" spans="27:27" hidden="1">
      <c r="AA16023" s="33"/>
    </row>
    <row r="16024" spans="27:27" hidden="1">
      <c r="AA16024" s="33"/>
    </row>
    <row r="16025" spans="27:27" hidden="1">
      <c r="AA16025" s="33"/>
    </row>
    <row r="16026" spans="27:27" hidden="1">
      <c r="AA16026" s="33"/>
    </row>
    <row r="16027" spans="27:27" hidden="1">
      <c r="AA16027" s="33"/>
    </row>
    <row r="16028" spans="27:27" hidden="1">
      <c r="AA16028" s="33"/>
    </row>
    <row r="16029" spans="27:27" hidden="1">
      <c r="AA16029" s="33"/>
    </row>
    <row r="16030" spans="27:27" hidden="1">
      <c r="AA16030" s="33"/>
    </row>
    <row r="16031" spans="27:27" hidden="1">
      <c r="AA16031" s="33"/>
    </row>
    <row r="16032" spans="27:27" hidden="1">
      <c r="AA16032" s="33"/>
    </row>
    <row r="16033" spans="27:27" hidden="1">
      <c r="AA16033" s="33"/>
    </row>
    <row r="16034" spans="27:27" hidden="1">
      <c r="AA16034" s="33"/>
    </row>
    <row r="16035" spans="27:27" hidden="1">
      <c r="AA16035" s="33"/>
    </row>
    <row r="16036" spans="27:27" hidden="1">
      <c r="AA16036" s="33"/>
    </row>
    <row r="16037" spans="27:27" hidden="1">
      <c r="AA16037" s="33"/>
    </row>
    <row r="16038" spans="27:27" hidden="1">
      <c r="AA16038" s="33"/>
    </row>
    <row r="16039" spans="27:27" hidden="1">
      <c r="AA16039" s="33"/>
    </row>
    <row r="16040" spans="27:27" hidden="1">
      <c r="AA16040" s="33"/>
    </row>
    <row r="16041" spans="27:27" hidden="1">
      <c r="AA16041" s="33"/>
    </row>
    <row r="16042" spans="27:27" hidden="1">
      <c r="AA16042" s="33"/>
    </row>
    <row r="16043" spans="27:27" hidden="1">
      <c r="AA16043" s="33"/>
    </row>
    <row r="16044" spans="27:27" hidden="1">
      <c r="AA16044" s="33"/>
    </row>
    <row r="16045" spans="27:27" hidden="1">
      <c r="AA16045" s="33"/>
    </row>
    <row r="16046" spans="27:27" hidden="1">
      <c r="AA16046" s="33"/>
    </row>
    <row r="16047" spans="27:27" hidden="1">
      <c r="AA16047" s="33"/>
    </row>
    <row r="16048" spans="27:27" hidden="1">
      <c r="AA16048" s="33"/>
    </row>
    <row r="16049" spans="27:27" hidden="1">
      <c r="AA16049" s="33"/>
    </row>
    <row r="16050" spans="27:27" hidden="1">
      <c r="AA16050" s="33"/>
    </row>
    <row r="16051" spans="27:27" hidden="1">
      <c r="AA16051" s="33"/>
    </row>
    <row r="16052" spans="27:27" hidden="1">
      <c r="AA16052" s="33"/>
    </row>
    <row r="16053" spans="27:27" hidden="1">
      <c r="AA16053" s="33"/>
    </row>
    <row r="16054" spans="27:27" hidden="1">
      <c r="AA16054" s="33"/>
    </row>
    <row r="16055" spans="27:27" hidden="1">
      <c r="AA16055" s="33"/>
    </row>
    <row r="16056" spans="27:27" hidden="1">
      <c r="AA16056" s="33"/>
    </row>
    <row r="16057" spans="27:27" hidden="1">
      <c r="AA16057" s="33"/>
    </row>
    <row r="16058" spans="27:27" hidden="1">
      <c r="AA16058" s="33"/>
    </row>
    <row r="16059" spans="27:27" hidden="1">
      <c r="AA16059" s="33"/>
    </row>
    <row r="16060" spans="27:27" hidden="1">
      <c r="AA16060" s="33"/>
    </row>
    <row r="16061" spans="27:27" hidden="1">
      <c r="AA16061" s="33"/>
    </row>
    <row r="16062" spans="27:27" hidden="1">
      <c r="AA16062" s="33"/>
    </row>
    <row r="16063" spans="27:27" hidden="1">
      <c r="AA16063" s="33"/>
    </row>
    <row r="16064" spans="27:27" hidden="1">
      <c r="AA16064" s="33"/>
    </row>
    <row r="16065" spans="27:27" hidden="1">
      <c r="AA16065" s="33"/>
    </row>
    <row r="16066" spans="27:27" hidden="1">
      <c r="AA16066" s="33"/>
    </row>
    <row r="16067" spans="27:27" hidden="1">
      <c r="AA16067" s="33"/>
    </row>
    <row r="16068" spans="27:27" hidden="1">
      <c r="AA16068" s="33"/>
    </row>
    <row r="16069" spans="27:27" hidden="1">
      <c r="AA16069" s="33"/>
    </row>
    <row r="16070" spans="27:27" hidden="1">
      <c r="AA16070" s="33"/>
    </row>
    <row r="16071" spans="27:27" hidden="1">
      <c r="AA16071" s="33"/>
    </row>
    <row r="16072" spans="27:27" hidden="1">
      <c r="AA16072" s="33"/>
    </row>
    <row r="16073" spans="27:27" hidden="1">
      <c r="AA16073" s="33"/>
    </row>
    <row r="16074" spans="27:27" hidden="1">
      <c r="AA16074" s="33"/>
    </row>
    <row r="16075" spans="27:27" hidden="1">
      <c r="AA16075" s="33"/>
    </row>
    <row r="16076" spans="27:27" hidden="1">
      <c r="AA16076" s="33"/>
    </row>
    <row r="16077" spans="27:27" hidden="1">
      <c r="AA16077" s="33"/>
    </row>
    <row r="16078" spans="27:27" hidden="1">
      <c r="AA16078" s="33"/>
    </row>
    <row r="16079" spans="27:27" hidden="1">
      <c r="AA16079" s="33"/>
    </row>
    <row r="16080" spans="27:27" hidden="1">
      <c r="AA16080" s="33"/>
    </row>
    <row r="16081" spans="27:27" hidden="1">
      <c r="AA16081" s="33"/>
    </row>
    <row r="16082" spans="27:27" hidden="1">
      <c r="AA16082" s="33"/>
    </row>
    <row r="16083" spans="27:27" hidden="1">
      <c r="AA16083" s="33"/>
    </row>
    <row r="16084" spans="27:27" hidden="1">
      <c r="AA16084" s="33"/>
    </row>
    <row r="16085" spans="27:27" hidden="1">
      <c r="AA16085" s="33"/>
    </row>
    <row r="16086" spans="27:27" hidden="1">
      <c r="AA16086" s="33"/>
    </row>
    <row r="16087" spans="27:27" hidden="1">
      <c r="AA16087" s="33"/>
    </row>
    <row r="16088" spans="27:27" hidden="1">
      <c r="AA16088" s="33"/>
    </row>
    <row r="16089" spans="27:27" hidden="1">
      <c r="AA16089" s="33"/>
    </row>
    <row r="16090" spans="27:27" hidden="1">
      <c r="AA16090" s="33"/>
    </row>
    <row r="16091" spans="27:27" hidden="1">
      <c r="AA16091" s="33"/>
    </row>
    <row r="16092" spans="27:27" hidden="1">
      <c r="AA16092" s="33"/>
    </row>
    <row r="16093" spans="27:27" hidden="1">
      <c r="AA16093" s="33"/>
    </row>
    <row r="16094" spans="27:27" hidden="1">
      <c r="AA16094" s="33"/>
    </row>
    <row r="16095" spans="27:27" hidden="1">
      <c r="AA16095" s="33"/>
    </row>
    <row r="16096" spans="27:27" hidden="1">
      <c r="AA16096" s="33"/>
    </row>
    <row r="16097" spans="27:27" hidden="1">
      <c r="AA16097" s="33"/>
    </row>
    <row r="16098" spans="27:27" hidden="1">
      <c r="AA16098" s="33"/>
    </row>
    <row r="16099" spans="27:27" hidden="1">
      <c r="AA16099" s="33"/>
    </row>
    <row r="16100" spans="27:27" hidden="1">
      <c r="AA16100" s="33"/>
    </row>
    <row r="16101" spans="27:27" hidden="1">
      <c r="AA16101" s="33"/>
    </row>
    <row r="16102" spans="27:27" hidden="1">
      <c r="AA16102" s="33"/>
    </row>
    <row r="16103" spans="27:27" hidden="1">
      <c r="AA16103" s="33"/>
    </row>
    <row r="16104" spans="27:27" hidden="1">
      <c r="AA16104" s="33"/>
    </row>
    <row r="16105" spans="27:27" hidden="1">
      <c r="AA16105" s="33"/>
    </row>
    <row r="16106" spans="27:27" hidden="1">
      <c r="AA16106" s="33"/>
    </row>
    <row r="16107" spans="27:27" hidden="1">
      <c r="AA16107" s="33"/>
    </row>
    <row r="16108" spans="27:27" hidden="1">
      <c r="AA16108" s="33"/>
    </row>
    <row r="16109" spans="27:27" hidden="1">
      <c r="AA16109" s="33"/>
    </row>
    <row r="16110" spans="27:27" hidden="1">
      <c r="AA16110" s="33"/>
    </row>
    <row r="16111" spans="27:27" hidden="1">
      <c r="AA16111" s="33"/>
    </row>
    <row r="16112" spans="27:27" hidden="1">
      <c r="AA16112" s="33"/>
    </row>
    <row r="16113" spans="27:27" hidden="1">
      <c r="AA16113" s="33"/>
    </row>
    <row r="16114" spans="27:27" hidden="1">
      <c r="AA16114" s="33"/>
    </row>
    <row r="16115" spans="27:27" hidden="1">
      <c r="AA16115" s="33"/>
    </row>
    <row r="16116" spans="27:27" hidden="1">
      <c r="AA16116" s="33"/>
    </row>
    <row r="16117" spans="27:27" hidden="1">
      <c r="AA16117" s="33"/>
    </row>
    <row r="16118" spans="27:27" hidden="1">
      <c r="AA16118" s="33"/>
    </row>
    <row r="16119" spans="27:27" hidden="1">
      <c r="AA16119" s="33"/>
    </row>
    <row r="16120" spans="27:27" hidden="1">
      <c r="AA16120" s="33"/>
    </row>
    <row r="16121" spans="27:27" hidden="1">
      <c r="AA16121" s="33"/>
    </row>
    <row r="16122" spans="27:27" hidden="1">
      <c r="AA16122" s="33"/>
    </row>
    <row r="16123" spans="27:27" hidden="1">
      <c r="AA16123" s="33"/>
    </row>
    <row r="16124" spans="27:27" hidden="1">
      <c r="AA16124" s="33"/>
    </row>
    <row r="16125" spans="27:27" hidden="1">
      <c r="AA16125" s="33"/>
    </row>
    <row r="16126" spans="27:27" hidden="1">
      <c r="AA16126" s="33"/>
    </row>
    <row r="16127" spans="27:27" hidden="1">
      <c r="AA16127" s="33"/>
    </row>
    <row r="16128" spans="27:27" hidden="1">
      <c r="AA16128" s="33"/>
    </row>
    <row r="16129" spans="27:27" hidden="1">
      <c r="AA16129" s="33"/>
    </row>
    <row r="16130" spans="27:27" hidden="1">
      <c r="AA16130" s="33"/>
    </row>
    <row r="16131" spans="27:27" hidden="1">
      <c r="AA16131" s="33"/>
    </row>
    <row r="16132" spans="27:27" hidden="1">
      <c r="AA16132" s="33"/>
    </row>
    <row r="16133" spans="27:27" hidden="1">
      <c r="AA16133" s="33"/>
    </row>
    <row r="16134" spans="27:27" hidden="1">
      <c r="AA16134" s="33"/>
    </row>
    <row r="16135" spans="27:27" hidden="1">
      <c r="AA16135" s="33"/>
    </row>
    <row r="16136" spans="27:27" hidden="1">
      <c r="AA16136" s="33"/>
    </row>
    <row r="16137" spans="27:27" hidden="1">
      <c r="AA16137" s="33"/>
    </row>
    <row r="16138" spans="27:27" hidden="1">
      <c r="AA16138" s="33"/>
    </row>
    <row r="16139" spans="27:27" hidden="1">
      <c r="AA16139" s="33"/>
    </row>
    <row r="16140" spans="27:27" hidden="1">
      <c r="AA16140" s="33"/>
    </row>
    <row r="16141" spans="27:27" hidden="1">
      <c r="AA16141" s="33"/>
    </row>
    <row r="16142" spans="27:27" hidden="1">
      <c r="AA16142" s="33"/>
    </row>
    <row r="16143" spans="27:27" hidden="1">
      <c r="AA16143" s="33"/>
    </row>
    <row r="16144" spans="27:27" hidden="1">
      <c r="AA16144" s="33"/>
    </row>
    <row r="16145" spans="27:27" hidden="1">
      <c r="AA16145" s="33"/>
    </row>
    <row r="16146" spans="27:27" hidden="1">
      <c r="AA16146" s="33"/>
    </row>
    <row r="16147" spans="27:27" hidden="1">
      <c r="AA16147" s="33"/>
    </row>
    <row r="16148" spans="27:27" hidden="1">
      <c r="AA16148" s="33"/>
    </row>
    <row r="16149" spans="27:27" hidden="1">
      <c r="AA16149" s="33"/>
    </row>
    <row r="16150" spans="27:27" hidden="1">
      <c r="AA16150" s="33"/>
    </row>
    <row r="16151" spans="27:27" hidden="1">
      <c r="AA16151" s="33"/>
    </row>
    <row r="16152" spans="27:27" hidden="1">
      <c r="AA16152" s="33"/>
    </row>
    <row r="16153" spans="27:27" hidden="1">
      <c r="AA16153" s="33"/>
    </row>
    <row r="16154" spans="27:27" hidden="1">
      <c r="AA16154" s="33"/>
    </row>
    <row r="16155" spans="27:27" hidden="1">
      <c r="AA16155" s="33"/>
    </row>
    <row r="16156" spans="27:27" hidden="1">
      <c r="AA16156" s="33"/>
    </row>
    <row r="16157" spans="27:27" hidden="1">
      <c r="AA16157" s="33"/>
    </row>
    <row r="16158" spans="27:27" hidden="1">
      <c r="AA16158" s="33"/>
    </row>
    <row r="16159" spans="27:27" hidden="1">
      <c r="AA16159" s="33"/>
    </row>
    <row r="16160" spans="27:27" hidden="1">
      <c r="AA16160" s="33"/>
    </row>
    <row r="16161" spans="27:27" hidden="1">
      <c r="AA16161" s="33"/>
    </row>
    <row r="16162" spans="27:27" hidden="1">
      <c r="AA16162" s="33"/>
    </row>
    <row r="16163" spans="27:27" hidden="1">
      <c r="AA16163" s="33"/>
    </row>
    <row r="16164" spans="27:27" hidden="1">
      <c r="AA16164" s="33"/>
    </row>
    <row r="16165" spans="27:27" hidden="1">
      <c r="AA16165" s="33"/>
    </row>
    <row r="16166" spans="27:27" hidden="1">
      <c r="AA16166" s="33"/>
    </row>
    <row r="16167" spans="27:27" hidden="1">
      <c r="AA16167" s="33"/>
    </row>
    <row r="16168" spans="27:27" hidden="1">
      <c r="AA16168" s="33"/>
    </row>
    <row r="16169" spans="27:27" hidden="1">
      <c r="AA16169" s="33"/>
    </row>
    <row r="16170" spans="27:27" hidden="1">
      <c r="AA16170" s="33"/>
    </row>
    <row r="16171" spans="27:27" hidden="1">
      <c r="AA16171" s="33"/>
    </row>
    <row r="16172" spans="27:27" hidden="1">
      <c r="AA16172" s="33"/>
    </row>
    <row r="16173" spans="27:27" hidden="1">
      <c r="AA16173" s="33"/>
    </row>
    <row r="16174" spans="27:27" hidden="1">
      <c r="AA16174" s="33"/>
    </row>
    <row r="16175" spans="27:27" hidden="1">
      <c r="AA16175" s="33"/>
    </row>
    <row r="16176" spans="27:27" hidden="1">
      <c r="AA16176" s="33"/>
    </row>
    <row r="16177" spans="27:27" hidden="1">
      <c r="AA16177" s="33"/>
    </row>
    <row r="16178" spans="27:27" hidden="1">
      <c r="AA16178" s="33"/>
    </row>
    <row r="16179" spans="27:27" hidden="1">
      <c r="AA16179" s="33"/>
    </row>
    <row r="16180" spans="27:27" hidden="1">
      <c r="AA16180" s="33"/>
    </row>
    <row r="16181" spans="27:27" hidden="1">
      <c r="AA16181" s="33"/>
    </row>
    <row r="16182" spans="27:27" hidden="1">
      <c r="AA16182" s="33"/>
    </row>
    <row r="16183" spans="27:27" hidden="1">
      <c r="AA16183" s="33"/>
    </row>
    <row r="16184" spans="27:27" hidden="1">
      <c r="AA16184" s="33"/>
    </row>
    <row r="16185" spans="27:27" hidden="1">
      <c r="AA16185" s="33"/>
    </row>
    <row r="16186" spans="27:27" hidden="1">
      <c r="AA16186" s="33"/>
    </row>
    <row r="16187" spans="27:27" hidden="1">
      <c r="AA16187" s="33"/>
    </row>
    <row r="16188" spans="27:27" hidden="1">
      <c r="AA16188" s="33"/>
    </row>
    <row r="16189" spans="27:27" hidden="1">
      <c r="AA16189" s="33"/>
    </row>
    <row r="16190" spans="27:27" hidden="1">
      <c r="AA16190" s="33"/>
    </row>
    <row r="16191" spans="27:27" hidden="1">
      <c r="AA16191" s="33"/>
    </row>
    <row r="16192" spans="27:27" hidden="1">
      <c r="AA16192" s="33"/>
    </row>
    <row r="16193" spans="27:27" hidden="1">
      <c r="AA16193" s="33"/>
    </row>
    <row r="16194" spans="27:27" hidden="1">
      <c r="AA16194" s="33"/>
    </row>
    <row r="16195" spans="27:27" hidden="1">
      <c r="AA16195" s="33"/>
    </row>
    <row r="16196" spans="27:27" hidden="1">
      <c r="AA16196" s="33"/>
    </row>
    <row r="16197" spans="27:27" hidden="1">
      <c r="AA16197" s="33"/>
    </row>
    <row r="16198" spans="27:27" hidden="1">
      <c r="AA16198" s="33"/>
    </row>
    <row r="16199" spans="27:27" hidden="1">
      <c r="AA16199" s="33"/>
    </row>
    <row r="16200" spans="27:27" hidden="1">
      <c r="AA16200" s="33"/>
    </row>
    <row r="16201" spans="27:27" hidden="1">
      <c r="AA16201" s="33"/>
    </row>
    <row r="16202" spans="27:27" hidden="1">
      <c r="AA16202" s="33"/>
    </row>
    <row r="16203" spans="27:27" hidden="1">
      <c r="AA16203" s="33"/>
    </row>
    <row r="16204" spans="27:27" hidden="1">
      <c r="AA16204" s="33"/>
    </row>
    <row r="16205" spans="27:27" hidden="1">
      <c r="AA16205" s="33"/>
    </row>
    <row r="16206" spans="27:27" hidden="1">
      <c r="AA16206" s="33"/>
    </row>
    <row r="16207" spans="27:27" hidden="1">
      <c r="AA16207" s="33"/>
    </row>
    <row r="16208" spans="27:27" hidden="1">
      <c r="AA16208" s="33"/>
    </row>
    <row r="16209" spans="27:27" hidden="1">
      <c r="AA16209" s="33"/>
    </row>
    <row r="16210" spans="27:27" hidden="1">
      <c r="AA16210" s="33"/>
    </row>
    <row r="16211" spans="27:27" hidden="1">
      <c r="AA16211" s="33"/>
    </row>
    <row r="16212" spans="27:27" hidden="1">
      <c r="AA16212" s="33"/>
    </row>
    <row r="16213" spans="27:27" hidden="1">
      <c r="AA16213" s="33"/>
    </row>
    <row r="16214" spans="27:27" hidden="1">
      <c r="AA16214" s="33"/>
    </row>
    <row r="16215" spans="27:27" hidden="1">
      <c r="AA16215" s="33"/>
    </row>
    <row r="16216" spans="27:27" hidden="1">
      <c r="AA16216" s="33"/>
    </row>
    <row r="16217" spans="27:27" hidden="1">
      <c r="AA16217" s="33"/>
    </row>
    <row r="16218" spans="27:27" hidden="1">
      <c r="AA16218" s="33"/>
    </row>
    <row r="16219" spans="27:27" hidden="1">
      <c r="AA16219" s="33"/>
    </row>
    <row r="16220" spans="27:27" hidden="1">
      <c r="AA16220" s="33"/>
    </row>
    <row r="16221" spans="27:27" hidden="1">
      <c r="AA16221" s="33"/>
    </row>
    <row r="16222" spans="27:27" hidden="1">
      <c r="AA16222" s="33"/>
    </row>
    <row r="16223" spans="27:27" hidden="1">
      <c r="AA16223" s="33"/>
    </row>
    <row r="16224" spans="27:27" hidden="1">
      <c r="AA16224" s="33"/>
    </row>
    <row r="16225" spans="27:27" hidden="1">
      <c r="AA16225" s="33"/>
    </row>
    <row r="16226" spans="27:27" hidden="1">
      <c r="AA16226" s="33"/>
    </row>
    <row r="16227" spans="27:27" hidden="1">
      <c r="AA16227" s="33"/>
    </row>
    <row r="16228" spans="27:27" hidden="1">
      <c r="AA16228" s="33"/>
    </row>
    <row r="16229" spans="27:27" hidden="1">
      <c r="AA16229" s="33"/>
    </row>
    <row r="16230" spans="27:27" hidden="1">
      <c r="AA16230" s="33"/>
    </row>
    <row r="16231" spans="27:27" hidden="1">
      <c r="AA16231" s="33"/>
    </row>
    <row r="16232" spans="27:27" hidden="1">
      <c r="AA16232" s="33"/>
    </row>
    <row r="16233" spans="27:27" hidden="1">
      <c r="AA16233" s="33"/>
    </row>
    <row r="16234" spans="27:27" hidden="1">
      <c r="AA16234" s="33"/>
    </row>
    <row r="16235" spans="27:27" hidden="1">
      <c r="AA16235" s="33"/>
    </row>
    <row r="16236" spans="27:27" hidden="1">
      <c r="AA16236" s="33"/>
    </row>
    <row r="16237" spans="27:27" hidden="1">
      <c r="AA16237" s="33"/>
    </row>
    <row r="16238" spans="27:27" hidden="1">
      <c r="AA16238" s="33"/>
    </row>
    <row r="16239" spans="27:27" hidden="1">
      <c r="AA16239" s="33"/>
    </row>
    <row r="16240" spans="27:27" hidden="1">
      <c r="AA16240" s="33"/>
    </row>
    <row r="16241" spans="27:27" hidden="1">
      <c r="AA16241" s="33"/>
    </row>
    <row r="16242" spans="27:27" hidden="1">
      <c r="AA16242" s="33"/>
    </row>
    <row r="16243" spans="27:27" hidden="1">
      <c r="AA16243" s="33"/>
    </row>
    <row r="16244" spans="27:27" hidden="1">
      <c r="AA16244" s="33"/>
    </row>
    <row r="16245" spans="27:27" hidden="1">
      <c r="AA16245" s="33"/>
    </row>
    <row r="16246" spans="27:27" hidden="1">
      <c r="AA16246" s="33"/>
    </row>
    <row r="16247" spans="27:27" hidden="1">
      <c r="AA16247" s="33"/>
    </row>
    <row r="16248" spans="27:27" hidden="1">
      <c r="AA16248" s="33"/>
    </row>
    <row r="16249" spans="27:27" hidden="1">
      <c r="AA16249" s="33"/>
    </row>
    <row r="16250" spans="27:27" hidden="1">
      <c r="AA16250" s="33"/>
    </row>
    <row r="16251" spans="27:27" hidden="1">
      <c r="AA16251" s="33"/>
    </row>
    <row r="16252" spans="27:27" hidden="1">
      <c r="AA16252" s="33"/>
    </row>
    <row r="16253" spans="27:27" hidden="1">
      <c r="AA16253" s="33"/>
    </row>
    <row r="16254" spans="27:27" hidden="1">
      <c r="AA16254" s="33"/>
    </row>
    <row r="16255" spans="27:27" hidden="1">
      <c r="AA16255" s="33"/>
    </row>
    <row r="16256" spans="27:27" hidden="1">
      <c r="AA16256" s="33"/>
    </row>
    <row r="16257" spans="27:27" hidden="1">
      <c r="AA16257" s="33"/>
    </row>
    <row r="16258" spans="27:27" hidden="1">
      <c r="AA16258" s="33"/>
    </row>
    <row r="16259" spans="27:27" hidden="1">
      <c r="AA16259" s="33"/>
    </row>
    <row r="16260" spans="27:27" hidden="1">
      <c r="AA16260" s="33"/>
    </row>
    <row r="16261" spans="27:27" hidden="1">
      <c r="AA16261" s="33"/>
    </row>
    <row r="16262" spans="27:27" hidden="1">
      <c r="AA16262" s="33"/>
    </row>
    <row r="16263" spans="27:27" hidden="1">
      <c r="AA16263" s="33"/>
    </row>
    <row r="16264" spans="27:27" hidden="1">
      <c r="AA16264" s="33"/>
    </row>
    <row r="16265" spans="27:27" hidden="1">
      <c r="AA16265" s="33"/>
    </row>
    <row r="16266" spans="27:27" hidden="1">
      <c r="AA16266" s="33"/>
    </row>
    <row r="16267" spans="27:27" hidden="1">
      <c r="AA16267" s="33"/>
    </row>
    <row r="16268" spans="27:27" hidden="1">
      <c r="AA16268" s="33"/>
    </row>
    <row r="16269" spans="27:27" hidden="1">
      <c r="AA16269" s="33"/>
    </row>
    <row r="16270" spans="27:27" hidden="1">
      <c r="AA16270" s="33"/>
    </row>
    <row r="16271" spans="27:27" hidden="1">
      <c r="AA16271" s="33"/>
    </row>
    <row r="16272" spans="27:27" hidden="1">
      <c r="AA16272" s="33"/>
    </row>
    <row r="16273" spans="27:27" hidden="1">
      <c r="AA16273" s="33"/>
    </row>
    <row r="16274" spans="27:27" hidden="1">
      <c r="AA16274" s="33"/>
    </row>
    <row r="16275" spans="27:27" hidden="1">
      <c r="AA16275" s="33"/>
    </row>
    <row r="16276" spans="27:27" hidden="1">
      <c r="AA16276" s="33"/>
    </row>
    <row r="16277" spans="27:27" hidden="1">
      <c r="AA16277" s="33"/>
    </row>
    <row r="16278" spans="27:27" hidden="1">
      <c r="AA16278" s="33"/>
    </row>
    <row r="16279" spans="27:27" hidden="1">
      <c r="AA16279" s="33"/>
    </row>
    <row r="16280" spans="27:27" hidden="1">
      <c r="AA16280" s="33"/>
    </row>
    <row r="16281" spans="27:27" hidden="1">
      <c r="AA16281" s="33"/>
    </row>
    <row r="16282" spans="27:27" hidden="1">
      <c r="AA16282" s="33"/>
    </row>
    <row r="16283" spans="27:27" hidden="1">
      <c r="AA16283" s="33"/>
    </row>
    <row r="16284" spans="27:27" hidden="1">
      <c r="AA16284" s="33"/>
    </row>
    <row r="16285" spans="27:27" hidden="1">
      <c r="AA16285" s="33"/>
    </row>
    <row r="16286" spans="27:27" hidden="1">
      <c r="AA16286" s="33"/>
    </row>
    <row r="16287" spans="27:27" hidden="1">
      <c r="AA16287" s="33"/>
    </row>
    <row r="16288" spans="27:27" hidden="1">
      <c r="AA16288" s="33"/>
    </row>
    <row r="16289" spans="27:27" hidden="1">
      <c r="AA16289" s="33"/>
    </row>
    <row r="16290" spans="27:27" hidden="1">
      <c r="AA16290" s="33"/>
    </row>
    <row r="16291" spans="27:27" hidden="1">
      <c r="AA16291" s="33"/>
    </row>
    <row r="16292" spans="27:27" hidden="1">
      <c r="AA16292" s="33"/>
    </row>
    <row r="16293" spans="27:27" hidden="1">
      <c r="AA16293" s="33"/>
    </row>
    <row r="16294" spans="27:27" hidden="1">
      <c r="AA16294" s="33"/>
    </row>
    <row r="16295" spans="27:27" hidden="1">
      <c r="AA16295" s="33"/>
    </row>
    <row r="16296" spans="27:27" hidden="1">
      <c r="AA16296" s="33"/>
    </row>
    <row r="16297" spans="27:27" hidden="1">
      <c r="AA16297" s="33"/>
    </row>
    <row r="16298" spans="27:27" hidden="1">
      <c r="AA16298" s="33"/>
    </row>
    <row r="16299" spans="27:27" hidden="1">
      <c r="AA16299" s="33"/>
    </row>
    <row r="16300" spans="27:27" hidden="1">
      <c r="AA16300" s="33"/>
    </row>
    <row r="16301" spans="27:27" hidden="1">
      <c r="AA16301" s="33"/>
    </row>
    <row r="16302" spans="27:27" hidden="1">
      <c r="AA16302" s="33"/>
    </row>
    <row r="16303" spans="27:27" hidden="1">
      <c r="AA16303" s="33"/>
    </row>
    <row r="16304" spans="27:27" hidden="1">
      <c r="AA16304" s="33"/>
    </row>
    <row r="16305" spans="27:27" hidden="1">
      <c r="AA16305" s="33"/>
    </row>
    <row r="16306" spans="27:27" hidden="1">
      <c r="AA16306" s="33"/>
    </row>
    <row r="16307" spans="27:27" hidden="1">
      <c r="AA16307" s="33"/>
    </row>
    <row r="16308" spans="27:27" hidden="1">
      <c r="AA16308" s="33"/>
    </row>
    <row r="16309" spans="27:27" hidden="1">
      <c r="AA16309" s="33"/>
    </row>
    <row r="16310" spans="27:27" hidden="1">
      <c r="AA16310" s="33"/>
    </row>
    <row r="16311" spans="27:27" hidden="1">
      <c r="AA16311" s="33"/>
    </row>
    <row r="16312" spans="27:27" hidden="1">
      <c r="AA16312" s="33"/>
    </row>
    <row r="16313" spans="27:27" hidden="1">
      <c r="AA16313" s="33"/>
    </row>
    <row r="16314" spans="27:27" hidden="1">
      <c r="AA16314" s="33"/>
    </row>
    <row r="16315" spans="27:27" hidden="1">
      <c r="AA16315" s="33"/>
    </row>
    <row r="16316" spans="27:27" hidden="1">
      <c r="AA16316" s="33"/>
    </row>
    <row r="16317" spans="27:27" hidden="1">
      <c r="AA16317" s="33"/>
    </row>
    <row r="16318" spans="27:27" hidden="1">
      <c r="AA16318" s="33"/>
    </row>
    <row r="16319" spans="27:27" hidden="1">
      <c r="AA16319" s="33"/>
    </row>
    <row r="16320" spans="27:27" hidden="1">
      <c r="AA16320" s="33"/>
    </row>
    <row r="16321" spans="27:27" hidden="1">
      <c r="AA16321" s="33"/>
    </row>
    <row r="16322" spans="27:27" hidden="1">
      <c r="AA16322" s="33"/>
    </row>
    <row r="16323" spans="27:27" hidden="1">
      <c r="AA16323" s="33"/>
    </row>
    <row r="16324" spans="27:27" hidden="1">
      <c r="AA16324" s="33"/>
    </row>
    <row r="16325" spans="27:27" hidden="1">
      <c r="AA16325" s="33"/>
    </row>
    <row r="16326" spans="27:27" hidden="1">
      <c r="AA16326" s="33"/>
    </row>
    <row r="16327" spans="27:27" hidden="1">
      <c r="AA16327" s="33"/>
    </row>
    <row r="16328" spans="27:27" hidden="1">
      <c r="AA16328" s="33"/>
    </row>
    <row r="16329" spans="27:27" hidden="1">
      <c r="AA16329" s="33"/>
    </row>
    <row r="16330" spans="27:27" hidden="1">
      <c r="AA16330" s="33"/>
    </row>
    <row r="16331" spans="27:27" hidden="1">
      <c r="AA16331" s="33"/>
    </row>
    <row r="16332" spans="27:27" hidden="1">
      <c r="AA16332" s="33"/>
    </row>
    <row r="16333" spans="27:27" hidden="1">
      <c r="AA16333" s="33"/>
    </row>
    <row r="16334" spans="27:27" hidden="1">
      <c r="AA16334" s="33"/>
    </row>
    <row r="16335" spans="27:27" hidden="1">
      <c r="AA16335" s="33"/>
    </row>
    <row r="16336" spans="27:27" hidden="1">
      <c r="AA16336" s="33"/>
    </row>
    <row r="16337" spans="27:27" hidden="1">
      <c r="AA16337" s="33"/>
    </row>
    <row r="16338" spans="27:27" hidden="1">
      <c r="AA16338" s="33"/>
    </row>
    <row r="16339" spans="27:27" hidden="1">
      <c r="AA16339" s="33"/>
    </row>
    <row r="16340" spans="27:27" hidden="1">
      <c r="AA16340" s="33"/>
    </row>
    <row r="16341" spans="27:27" hidden="1">
      <c r="AA16341" s="33"/>
    </row>
    <row r="16342" spans="27:27" hidden="1">
      <c r="AA16342" s="33"/>
    </row>
    <row r="16343" spans="27:27" hidden="1">
      <c r="AA16343" s="33"/>
    </row>
    <row r="16344" spans="27:27" hidden="1">
      <c r="AA16344" s="33"/>
    </row>
    <row r="16345" spans="27:27" hidden="1">
      <c r="AA16345" s="33"/>
    </row>
    <row r="16346" spans="27:27" hidden="1">
      <c r="AA16346" s="33"/>
    </row>
    <row r="16347" spans="27:27" hidden="1">
      <c r="AA16347" s="33"/>
    </row>
    <row r="16348" spans="27:27" hidden="1">
      <c r="AA16348" s="33"/>
    </row>
    <row r="16349" spans="27:27" hidden="1">
      <c r="AA16349" s="33"/>
    </row>
    <row r="16350" spans="27:27" hidden="1">
      <c r="AA16350" s="33"/>
    </row>
    <row r="16351" spans="27:27" hidden="1">
      <c r="AA16351" s="33"/>
    </row>
    <row r="16352" spans="27:27" hidden="1">
      <c r="AA16352" s="33"/>
    </row>
    <row r="16353" spans="27:27" hidden="1">
      <c r="AA16353" s="33"/>
    </row>
    <row r="16354" spans="27:27" hidden="1">
      <c r="AA16354" s="33"/>
    </row>
    <row r="16355" spans="27:27" hidden="1">
      <c r="AA16355" s="33"/>
    </row>
    <row r="16356" spans="27:27" hidden="1">
      <c r="AA16356" s="33"/>
    </row>
    <row r="16357" spans="27:27" hidden="1">
      <c r="AA16357" s="33"/>
    </row>
    <row r="16358" spans="27:27" hidden="1">
      <c r="AA16358" s="33"/>
    </row>
    <row r="16359" spans="27:27" hidden="1">
      <c r="AA16359" s="33"/>
    </row>
    <row r="16360" spans="27:27" hidden="1">
      <c r="AA16360" s="33"/>
    </row>
    <row r="16361" spans="27:27" hidden="1">
      <c r="AA16361" s="33"/>
    </row>
    <row r="16362" spans="27:27" hidden="1">
      <c r="AA16362" s="33"/>
    </row>
    <row r="16363" spans="27:27" hidden="1">
      <c r="AA16363" s="33"/>
    </row>
    <row r="16364" spans="27:27" hidden="1">
      <c r="AA16364" s="33"/>
    </row>
    <row r="16365" spans="27:27" hidden="1">
      <c r="AA16365" s="33"/>
    </row>
    <row r="16366" spans="27:27" hidden="1">
      <c r="AA16366" s="33"/>
    </row>
    <row r="16367" spans="27:27" hidden="1">
      <c r="AA16367" s="33"/>
    </row>
    <row r="16368" spans="27:27" hidden="1">
      <c r="AA16368" s="33"/>
    </row>
    <row r="16369" spans="27:27" hidden="1">
      <c r="AA16369" s="33"/>
    </row>
    <row r="16370" spans="27:27" hidden="1">
      <c r="AA16370" s="33"/>
    </row>
    <row r="16371" spans="27:27" hidden="1">
      <c r="AA16371" s="33"/>
    </row>
    <row r="16372" spans="27:27" hidden="1">
      <c r="AA16372" s="33"/>
    </row>
    <row r="16373" spans="27:27" hidden="1">
      <c r="AA16373" s="33"/>
    </row>
    <row r="16374" spans="27:27" hidden="1">
      <c r="AA16374" s="33"/>
    </row>
    <row r="16375" spans="27:27" hidden="1">
      <c r="AA16375" s="33"/>
    </row>
    <row r="16376" spans="27:27" hidden="1">
      <c r="AA16376" s="33"/>
    </row>
    <row r="16377" spans="27:27" hidden="1">
      <c r="AA16377" s="33"/>
    </row>
    <row r="16378" spans="27:27" hidden="1">
      <c r="AA16378" s="33"/>
    </row>
    <row r="16379" spans="27:27" hidden="1">
      <c r="AA16379" s="33"/>
    </row>
    <row r="16380" spans="27:27" hidden="1">
      <c r="AA16380" s="33"/>
    </row>
    <row r="16381" spans="27:27" hidden="1">
      <c r="AA16381" s="33"/>
    </row>
    <row r="16382" spans="27:27" hidden="1">
      <c r="AA16382" s="33"/>
    </row>
    <row r="16383" spans="27:27" hidden="1">
      <c r="AA16383" s="33"/>
    </row>
    <row r="16384" spans="27:27" hidden="1">
      <c r="AA16384" s="33"/>
    </row>
    <row r="16385" spans="27:27" hidden="1">
      <c r="AA16385" s="33"/>
    </row>
    <row r="16386" spans="27:27" hidden="1">
      <c r="AA16386" s="33"/>
    </row>
    <row r="16387" spans="27:27" hidden="1">
      <c r="AA16387" s="33"/>
    </row>
    <row r="16388" spans="27:27" hidden="1">
      <c r="AA16388" s="33"/>
    </row>
    <row r="16389" spans="27:27" hidden="1">
      <c r="AA16389" s="33"/>
    </row>
    <row r="16390" spans="27:27" hidden="1">
      <c r="AA16390" s="33"/>
    </row>
    <row r="16391" spans="27:27" hidden="1">
      <c r="AA16391" s="33"/>
    </row>
    <row r="16392" spans="27:27" hidden="1">
      <c r="AA16392" s="33"/>
    </row>
    <row r="16393" spans="27:27" hidden="1">
      <c r="AA16393" s="33"/>
    </row>
    <row r="16394" spans="27:27" hidden="1">
      <c r="AA16394" s="33"/>
    </row>
    <row r="16395" spans="27:27" hidden="1">
      <c r="AA16395" s="33"/>
    </row>
    <row r="16396" spans="27:27" hidden="1">
      <c r="AA16396" s="33"/>
    </row>
    <row r="16397" spans="27:27" hidden="1">
      <c r="AA16397" s="33"/>
    </row>
    <row r="16398" spans="27:27" hidden="1">
      <c r="AA16398" s="33"/>
    </row>
    <row r="16399" spans="27:27" hidden="1">
      <c r="AA16399" s="33"/>
    </row>
    <row r="16400" spans="27:27" hidden="1">
      <c r="AA16400" s="33"/>
    </row>
    <row r="16401" spans="27:27" hidden="1">
      <c r="AA16401" s="33"/>
    </row>
    <row r="16402" spans="27:27" hidden="1">
      <c r="AA16402" s="33"/>
    </row>
    <row r="16403" spans="27:27" hidden="1">
      <c r="AA16403" s="33"/>
    </row>
    <row r="16404" spans="27:27" hidden="1">
      <c r="AA16404" s="33"/>
    </row>
    <row r="16405" spans="27:27" hidden="1">
      <c r="AA16405" s="33"/>
    </row>
    <row r="16406" spans="27:27" hidden="1">
      <c r="AA16406" s="33"/>
    </row>
    <row r="16407" spans="27:27" hidden="1">
      <c r="AA16407" s="33"/>
    </row>
    <row r="16408" spans="27:27" hidden="1">
      <c r="AA16408" s="33"/>
    </row>
    <row r="16409" spans="27:27" hidden="1">
      <c r="AA16409" s="33"/>
    </row>
    <row r="16410" spans="27:27" hidden="1">
      <c r="AA16410" s="33"/>
    </row>
    <row r="16411" spans="27:27" hidden="1">
      <c r="AA16411" s="33"/>
    </row>
    <row r="16412" spans="27:27" hidden="1">
      <c r="AA16412" s="33"/>
    </row>
    <row r="16413" spans="27:27" hidden="1">
      <c r="AA16413" s="33"/>
    </row>
    <row r="16414" spans="27:27" hidden="1">
      <c r="AA16414" s="33"/>
    </row>
    <row r="16415" spans="27:27" hidden="1">
      <c r="AA16415" s="33"/>
    </row>
    <row r="16416" spans="27:27" hidden="1">
      <c r="AA16416" s="33"/>
    </row>
    <row r="16417" spans="27:27" hidden="1">
      <c r="AA16417" s="33"/>
    </row>
    <row r="16418" spans="27:27" hidden="1">
      <c r="AA16418" s="33"/>
    </row>
    <row r="16419" spans="27:27" hidden="1">
      <c r="AA16419" s="33"/>
    </row>
    <row r="16420" spans="27:27" hidden="1">
      <c r="AA16420" s="33"/>
    </row>
    <row r="16421" spans="27:27" hidden="1">
      <c r="AA16421" s="33"/>
    </row>
    <row r="16422" spans="27:27" hidden="1">
      <c r="AA16422" s="33"/>
    </row>
    <row r="16423" spans="27:27" hidden="1">
      <c r="AA16423" s="33"/>
    </row>
    <row r="16424" spans="27:27" hidden="1">
      <c r="AA16424" s="33"/>
    </row>
    <row r="16425" spans="27:27" hidden="1">
      <c r="AA16425" s="33"/>
    </row>
    <row r="16426" spans="27:27" hidden="1">
      <c r="AA16426" s="33"/>
    </row>
    <row r="16427" spans="27:27" hidden="1">
      <c r="AA16427" s="33"/>
    </row>
    <row r="16428" spans="27:27" hidden="1">
      <c r="AA16428" s="33"/>
    </row>
    <row r="16429" spans="27:27" hidden="1">
      <c r="AA16429" s="33"/>
    </row>
    <row r="16430" spans="27:27" hidden="1">
      <c r="AA16430" s="33"/>
    </row>
    <row r="16431" spans="27:27" hidden="1">
      <c r="AA16431" s="33"/>
    </row>
    <row r="16432" spans="27:27" hidden="1">
      <c r="AA16432" s="33"/>
    </row>
    <row r="16433" spans="27:27" hidden="1">
      <c r="AA16433" s="33"/>
    </row>
    <row r="16434" spans="27:27" hidden="1">
      <c r="AA16434" s="33"/>
    </row>
    <row r="16435" spans="27:27" hidden="1">
      <c r="AA16435" s="33"/>
    </row>
    <row r="16436" spans="27:27" hidden="1">
      <c r="AA16436" s="33"/>
    </row>
    <row r="16437" spans="27:27" hidden="1">
      <c r="AA16437" s="33"/>
    </row>
    <row r="16438" spans="27:27" hidden="1">
      <c r="AA16438" s="33"/>
    </row>
    <row r="16439" spans="27:27" hidden="1">
      <c r="AA16439" s="33"/>
    </row>
    <row r="16440" spans="27:27" hidden="1">
      <c r="AA16440" s="33"/>
    </row>
    <row r="16441" spans="27:27" hidden="1">
      <c r="AA16441" s="33"/>
    </row>
    <row r="16442" spans="27:27" hidden="1">
      <c r="AA16442" s="33"/>
    </row>
    <row r="16443" spans="27:27" hidden="1">
      <c r="AA16443" s="33"/>
    </row>
    <row r="16444" spans="27:27" hidden="1">
      <c r="AA16444" s="33"/>
    </row>
    <row r="16445" spans="27:27" hidden="1">
      <c r="AA16445" s="33"/>
    </row>
    <row r="16446" spans="27:27" hidden="1">
      <c r="AA16446" s="33"/>
    </row>
    <row r="16447" spans="27:27" hidden="1">
      <c r="AA16447" s="33"/>
    </row>
    <row r="16448" spans="27:27" hidden="1">
      <c r="AA16448" s="33"/>
    </row>
    <row r="16449" spans="27:27" hidden="1">
      <c r="AA16449" s="33"/>
    </row>
    <row r="16450" spans="27:27" hidden="1">
      <c r="AA16450" s="33"/>
    </row>
    <row r="16451" spans="27:27" hidden="1">
      <c r="AA16451" s="33"/>
    </row>
    <row r="16452" spans="27:27" hidden="1">
      <c r="AA16452" s="33"/>
    </row>
    <row r="16453" spans="27:27" hidden="1">
      <c r="AA16453" s="33"/>
    </row>
    <row r="16454" spans="27:27" hidden="1">
      <c r="AA16454" s="33"/>
    </row>
    <row r="16455" spans="27:27" hidden="1">
      <c r="AA16455" s="33"/>
    </row>
    <row r="16456" spans="27:27" hidden="1">
      <c r="AA16456" s="33"/>
    </row>
    <row r="16457" spans="27:27" hidden="1">
      <c r="AA16457" s="33"/>
    </row>
    <row r="16458" spans="27:27" hidden="1">
      <c r="AA16458" s="33"/>
    </row>
    <row r="16459" spans="27:27" hidden="1">
      <c r="AA16459" s="33"/>
    </row>
    <row r="16460" spans="27:27" hidden="1">
      <c r="AA16460" s="33"/>
    </row>
    <row r="16461" spans="27:27" hidden="1">
      <c r="AA16461" s="33"/>
    </row>
    <row r="16462" spans="27:27" hidden="1">
      <c r="AA16462" s="33"/>
    </row>
    <row r="16463" spans="27:27" hidden="1">
      <c r="AA16463" s="33"/>
    </row>
    <row r="16464" spans="27:27" hidden="1">
      <c r="AA16464" s="33"/>
    </row>
    <row r="16465" spans="27:27" hidden="1">
      <c r="AA16465" s="33"/>
    </row>
    <row r="16466" spans="27:27" hidden="1">
      <c r="AA16466" s="33"/>
    </row>
    <row r="16467" spans="27:27" hidden="1">
      <c r="AA16467" s="33"/>
    </row>
    <row r="16468" spans="27:27" hidden="1">
      <c r="AA16468" s="33"/>
    </row>
    <row r="16469" spans="27:27" hidden="1">
      <c r="AA16469" s="33"/>
    </row>
    <row r="16470" spans="27:27" hidden="1">
      <c r="AA16470" s="33"/>
    </row>
    <row r="16471" spans="27:27" hidden="1">
      <c r="AA16471" s="33"/>
    </row>
    <row r="16472" spans="27:27" hidden="1">
      <c r="AA16472" s="33"/>
    </row>
    <row r="16473" spans="27:27" hidden="1">
      <c r="AA16473" s="33"/>
    </row>
    <row r="16474" spans="27:27" hidden="1">
      <c r="AA16474" s="33"/>
    </row>
    <row r="16475" spans="27:27" hidden="1">
      <c r="AA16475" s="33"/>
    </row>
    <row r="16476" spans="27:27" hidden="1">
      <c r="AA16476" s="33"/>
    </row>
    <row r="16477" spans="27:27" hidden="1">
      <c r="AA16477" s="33"/>
    </row>
    <row r="16478" spans="27:27" hidden="1">
      <c r="AA16478" s="33"/>
    </row>
    <row r="16479" spans="27:27" hidden="1">
      <c r="AA16479" s="33"/>
    </row>
    <row r="16480" spans="27:27" hidden="1">
      <c r="AA16480" s="33"/>
    </row>
    <row r="16481" spans="27:27" hidden="1">
      <c r="AA16481" s="33"/>
    </row>
    <row r="16482" spans="27:27" hidden="1">
      <c r="AA16482" s="33"/>
    </row>
    <row r="16483" spans="27:27" hidden="1">
      <c r="AA16483" s="33"/>
    </row>
    <row r="16484" spans="27:27" hidden="1">
      <c r="AA16484" s="33"/>
    </row>
    <row r="16485" spans="27:27" hidden="1">
      <c r="AA16485" s="33"/>
    </row>
    <row r="16486" spans="27:27" hidden="1">
      <c r="AA16486" s="33"/>
    </row>
    <row r="16487" spans="27:27" hidden="1">
      <c r="AA16487" s="33"/>
    </row>
    <row r="16488" spans="27:27" hidden="1">
      <c r="AA16488" s="33"/>
    </row>
    <row r="16489" spans="27:27" hidden="1">
      <c r="AA16489" s="33"/>
    </row>
    <row r="16490" spans="27:27" hidden="1">
      <c r="AA16490" s="33"/>
    </row>
    <row r="16491" spans="27:27" hidden="1">
      <c r="AA16491" s="33"/>
    </row>
    <row r="16492" spans="27:27" hidden="1">
      <c r="AA16492" s="33"/>
    </row>
    <row r="16493" spans="27:27" hidden="1">
      <c r="AA16493" s="33"/>
    </row>
    <row r="16494" spans="27:27" hidden="1">
      <c r="AA16494" s="33"/>
    </row>
    <row r="16495" spans="27:27" hidden="1">
      <c r="AA16495" s="33"/>
    </row>
    <row r="16496" spans="27:27" hidden="1">
      <c r="AA16496" s="33"/>
    </row>
    <row r="16497" spans="27:27" hidden="1">
      <c r="AA16497" s="33"/>
    </row>
    <row r="16498" spans="27:27" hidden="1">
      <c r="AA16498" s="33"/>
    </row>
    <row r="16499" spans="27:27" hidden="1">
      <c r="AA16499" s="33"/>
    </row>
    <row r="16500" spans="27:27" hidden="1">
      <c r="AA16500" s="33"/>
    </row>
    <row r="16501" spans="27:27" hidden="1">
      <c r="AA16501" s="33"/>
    </row>
    <row r="16502" spans="27:27" hidden="1">
      <c r="AA16502" s="33"/>
    </row>
    <row r="16503" spans="27:27" hidden="1">
      <c r="AA16503" s="33"/>
    </row>
    <row r="16504" spans="27:27" hidden="1">
      <c r="AA16504" s="33"/>
    </row>
    <row r="16505" spans="27:27" hidden="1">
      <c r="AA16505" s="33"/>
    </row>
    <row r="16506" spans="27:27" hidden="1">
      <c r="AA16506" s="33"/>
    </row>
    <row r="16507" spans="27:27" hidden="1">
      <c r="AA16507" s="33"/>
    </row>
    <row r="16508" spans="27:27" hidden="1">
      <c r="AA16508" s="33"/>
    </row>
    <row r="16509" spans="27:27" hidden="1">
      <c r="AA16509" s="33"/>
    </row>
    <row r="16510" spans="27:27" hidden="1">
      <c r="AA16510" s="33"/>
    </row>
    <row r="16511" spans="27:27" hidden="1">
      <c r="AA16511" s="33"/>
    </row>
    <row r="16512" spans="27:27" hidden="1">
      <c r="AA16512" s="33"/>
    </row>
    <row r="16513" spans="27:27" hidden="1">
      <c r="AA16513" s="33"/>
    </row>
    <row r="16514" spans="27:27" hidden="1">
      <c r="AA16514" s="33"/>
    </row>
    <row r="16515" spans="27:27" hidden="1">
      <c r="AA16515" s="33"/>
    </row>
    <row r="16516" spans="27:27" hidden="1">
      <c r="AA16516" s="33"/>
    </row>
    <row r="16517" spans="27:27" hidden="1">
      <c r="AA16517" s="33"/>
    </row>
    <row r="16518" spans="27:27" hidden="1">
      <c r="AA16518" s="33"/>
    </row>
    <row r="16519" spans="27:27" hidden="1">
      <c r="AA16519" s="33"/>
    </row>
    <row r="16520" spans="27:27" hidden="1">
      <c r="AA16520" s="33"/>
    </row>
    <row r="16521" spans="27:27" hidden="1">
      <c r="AA16521" s="33"/>
    </row>
    <row r="16522" spans="27:27" hidden="1">
      <c r="AA16522" s="33"/>
    </row>
    <row r="16523" spans="27:27" hidden="1">
      <c r="AA16523" s="33"/>
    </row>
    <row r="16524" spans="27:27" hidden="1">
      <c r="AA16524" s="33"/>
    </row>
    <row r="16525" spans="27:27" hidden="1">
      <c r="AA16525" s="33"/>
    </row>
    <row r="16526" spans="27:27" hidden="1">
      <c r="AA16526" s="33"/>
    </row>
    <row r="16527" spans="27:27" hidden="1">
      <c r="AA16527" s="33"/>
    </row>
    <row r="16528" spans="27:27" hidden="1">
      <c r="AA16528" s="33"/>
    </row>
    <row r="16529" spans="27:27" hidden="1">
      <c r="AA16529" s="33"/>
    </row>
    <row r="16530" spans="27:27" hidden="1">
      <c r="AA16530" s="33"/>
    </row>
    <row r="16531" spans="27:27" hidden="1">
      <c r="AA16531" s="33"/>
    </row>
    <row r="16532" spans="27:27" hidden="1">
      <c r="AA16532" s="33"/>
    </row>
    <row r="16533" spans="27:27" hidden="1">
      <c r="AA16533" s="33"/>
    </row>
    <row r="16534" spans="27:27" hidden="1">
      <c r="AA16534" s="33"/>
    </row>
    <row r="16535" spans="27:27" hidden="1">
      <c r="AA16535" s="33"/>
    </row>
    <row r="16536" spans="27:27" hidden="1">
      <c r="AA16536" s="33"/>
    </row>
    <row r="16537" spans="27:27" hidden="1">
      <c r="AA16537" s="33"/>
    </row>
    <row r="16538" spans="27:27" hidden="1">
      <c r="AA16538" s="33"/>
    </row>
    <row r="16539" spans="27:27" hidden="1">
      <c r="AA16539" s="33"/>
    </row>
    <row r="16540" spans="27:27" hidden="1">
      <c r="AA16540" s="33"/>
    </row>
    <row r="16541" spans="27:27" hidden="1">
      <c r="AA16541" s="33"/>
    </row>
    <row r="16542" spans="27:27" hidden="1">
      <c r="AA16542" s="33"/>
    </row>
    <row r="16543" spans="27:27" hidden="1">
      <c r="AA16543" s="33"/>
    </row>
    <row r="16544" spans="27:27" hidden="1">
      <c r="AA16544" s="33"/>
    </row>
    <row r="16545" spans="27:27" hidden="1">
      <c r="AA16545" s="33"/>
    </row>
    <row r="16546" spans="27:27" hidden="1">
      <c r="AA16546" s="33"/>
    </row>
    <row r="16547" spans="27:27" hidden="1">
      <c r="AA16547" s="33"/>
    </row>
    <row r="16548" spans="27:27" hidden="1">
      <c r="AA16548" s="33"/>
    </row>
    <row r="16549" spans="27:27" hidden="1">
      <c r="AA16549" s="33"/>
    </row>
    <row r="16550" spans="27:27" hidden="1">
      <c r="AA16550" s="33"/>
    </row>
    <row r="16551" spans="27:27" hidden="1">
      <c r="AA16551" s="33"/>
    </row>
    <row r="16552" spans="27:27" hidden="1">
      <c r="AA16552" s="33"/>
    </row>
    <row r="16553" spans="27:27" hidden="1">
      <c r="AA16553" s="33"/>
    </row>
    <row r="16554" spans="27:27" hidden="1">
      <c r="AA16554" s="33"/>
    </row>
    <row r="16555" spans="27:27" hidden="1">
      <c r="AA16555" s="33"/>
    </row>
    <row r="16556" spans="27:27" hidden="1">
      <c r="AA16556" s="33"/>
    </row>
    <row r="16557" spans="27:27" hidden="1">
      <c r="AA16557" s="33"/>
    </row>
    <row r="16558" spans="27:27" hidden="1">
      <c r="AA16558" s="33"/>
    </row>
    <row r="16559" spans="27:27" hidden="1">
      <c r="AA16559" s="33"/>
    </row>
    <row r="16560" spans="27:27" hidden="1">
      <c r="AA16560" s="33"/>
    </row>
    <row r="16561" spans="27:27" hidden="1">
      <c r="AA16561" s="33"/>
    </row>
    <row r="16562" spans="27:27" hidden="1">
      <c r="AA16562" s="33"/>
    </row>
    <row r="16563" spans="27:27" hidden="1">
      <c r="AA16563" s="33"/>
    </row>
    <row r="16564" spans="27:27" hidden="1">
      <c r="AA16564" s="33"/>
    </row>
    <row r="16565" spans="27:27" hidden="1">
      <c r="AA16565" s="33"/>
    </row>
    <row r="16566" spans="27:27" hidden="1">
      <c r="AA16566" s="33"/>
    </row>
    <row r="16567" spans="27:27" hidden="1">
      <c r="AA16567" s="33"/>
    </row>
    <row r="16568" spans="27:27" hidden="1">
      <c r="AA16568" s="33"/>
    </row>
    <row r="16569" spans="27:27" hidden="1">
      <c r="AA16569" s="33"/>
    </row>
    <row r="16570" spans="27:27" hidden="1">
      <c r="AA16570" s="33"/>
    </row>
    <row r="16571" spans="27:27" hidden="1">
      <c r="AA16571" s="33"/>
    </row>
    <row r="16572" spans="27:27" hidden="1">
      <c r="AA16572" s="33"/>
    </row>
    <row r="16573" spans="27:27" hidden="1">
      <c r="AA16573" s="33"/>
    </row>
    <row r="16574" spans="27:27" hidden="1">
      <c r="AA16574" s="33"/>
    </row>
    <row r="16575" spans="27:27" hidden="1">
      <c r="AA16575" s="33"/>
    </row>
    <row r="16576" spans="27:27" hidden="1">
      <c r="AA16576" s="33"/>
    </row>
    <row r="16577" spans="27:27" hidden="1">
      <c r="AA16577" s="33"/>
    </row>
    <row r="16578" spans="27:27" hidden="1">
      <c r="AA16578" s="33"/>
    </row>
    <row r="16579" spans="27:27" hidden="1">
      <c r="AA16579" s="33"/>
    </row>
    <row r="16580" spans="27:27" hidden="1">
      <c r="AA16580" s="33"/>
    </row>
    <row r="16581" spans="27:27" hidden="1">
      <c r="AA16581" s="33"/>
    </row>
    <row r="16582" spans="27:27" hidden="1">
      <c r="AA16582" s="33"/>
    </row>
    <row r="16583" spans="27:27" hidden="1">
      <c r="AA16583" s="33"/>
    </row>
    <row r="16584" spans="27:27" hidden="1">
      <c r="AA16584" s="33"/>
    </row>
    <row r="16585" spans="27:27" hidden="1">
      <c r="AA16585" s="33"/>
    </row>
    <row r="16586" spans="27:27" hidden="1">
      <c r="AA16586" s="33"/>
    </row>
    <row r="16587" spans="27:27" hidden="1">
      <c r="AA16587" s="33"/>
    </row>
    <row r="16588" spans="27:27" hidden="1">
      <c r="AA16588" s="33"/>
    </row>
    <row r="16589" spans="27:27" hidden="1">
      <c r="AA16589" s="33"/>
    </row>
    <row r="16590" spans="27:27" hidden="1">
      <c r="AA16590" s="33"/>
    </row>
    <row r="16591" spans="27:27" hidden="1">
      <c r="AA16591" s="33"/>
    </row>
    <row r="16592" spans="27:27" hidden="1">
      <c r="AA16592" s="33"/>
    </row>
    <row r="16593" spans="27:27" hidden="1">
      <c r="AA16593" s="33"/>
    </row>
    <row r="16594" spans="27:27" hidden="1">
      <c r="AA16594" s="33"/>
    </row>
    <row r="16595" spans="27:27" hidden="1">
      <c r="AA16595" s="33"/>
    </row>
    <row r="16596" spans="27:27" hidden="1">
      <c r="AA16596" s="33"/>
    </row>
    <row r="16597" spans="27:27" hidden="1">
      <c r="AA16597" s="33"/>
    </row>
    <row r="16598" spans="27:27" hidden="1">
      <c r="AA16598" s="33"/>
    </row>
    <row r="16599" spans="27:27" hidden="1">
      <c r="AA16599" s="33"/>
    </row>
    <row r="16600" spans="27:27" hidden="1">
      <c r="AA16600" s="33"/>
    </row>
    <row r="16601" spans="27:27" hidden="1">
      <c r="AA16601" s="33"/>
    </row>
    <row r="16602" spans="27:27" hidden="1">
      <c r="AA16602" s="33"/>
    </row>
    <row r="16603" spans="27:27" hidden="1">
      <c r="AA16603" s="33"/>
    </row>
    <row r="16604" spans="27:27" hidden="1">
      <c r="AA16604" s="33"/>
    </row>
    <row r="16605" spans="27:27" hidden="1">
      <c r="AA16605" s="33"/>
    </row>
    <row r="16606" spans="27:27" hidden="1">
      <c r="AA16606" s="33"/>
    </row>
    <row r="16607" spans="27:27" hidden="1">
      <c r="AA16607" s="33"/>
    </row>
    <row r="16608" spans="27:27" hidden="1">
      <c r="AA16608" s="33"/>
    </row>
    <row r="16609" spans="27:27" hidden="1">
      <c r="AA16609" s="33"/>
    </row>
    <row r="16610" spans="27:27" hidden="1">
      <c r="AA16610" s="33"/>
    </row>
    <row r="16611" spans="27:27" hidden="1">
      <c r="AA16611" s="33"/>
    </row>
    <row r="16612" spans="27:27" hidden="1">
      <c r="AA16612" s="33"/>
    </row>
    <row r="16613" spans="27:27" hidden="1">
      <c r="AA16613" s="33"/>
    </row>
    <row r="16614" spans="27:27" hidden="1">
      <c r="AA16614" s="33"/>
    </row>
    <row r="16615" spans="27:27" hidden="1">
      <c r="AA16615" s="33"/>
    </row>
    <row r="16616" spans="27:27" hidden="1">
      <c r="AA16616" s="33"/>
    </row>
    <row r="16617" spans="27:27" hidden="1">
      <c r="AA16617" s="33"/>
    </row>
    <row r="16618" spans="27:27" hidden="1">
      <c r="AA16618" s="33"/>
    </row>
    <row r="16619" spans="27:27" hidden="1">
      <c r="AA16619" s="33"/>
    </row>
    <row r="16620" spans="27:27" hidden="1">
      <c r="AA16620" s="33"/>
    </row>
    <row r="16621" spans="27:27" hidden="1">
      <c r="AA16621" s="33"/>
    </row>
    <row r="16622" spans="27:27" hidden="1">
      <c r="AA16622" s="33"/>
    </row>
    <row r="16623" spans="27:27" hidden="1">
      <c r="AA16623" s="33"/>
    </row>
    <row r="16624" spans="27:27" hidden="1">
      <c r="AA16624" s="33"/>
    </row>
    <row r="16625" spans="27:27" hidden="1">
      <c r="AA16625" s="33"/>
    </row>
    <row r="16626" spans="27:27" hidden="1">
      <c r="AA16626" s="33"/>
    </row>
    <row r="16627" spans="27:27" hidden="1">
      <c r="AA16627" s="33"/>
    </row>
    <row r="16628" spans="27:27" hidden="1">
      <c r="AA16628" s="33"/>
    </row>
    <row r="16629" spans="27:27" hidden="1">
      <c r="AA16629" s="33"/>
    </row>
    <row r="16630" spans="27:27" hidden="1">
      <c r="AA16630" s="33"/>
    </row>
    <row r="16631" spans="27:27" hidden="1">
      <c r="AA16631" s="33"/>
    </row>
    <row r="16632" spans="27:27" hidden="1">
      <c r="AA16632" s="33"/>
    </row>
    <row r="16633" spans="27:27" hidden="1">
      <c r="AA16633" s="33"/>
    </row>
    <row r="16634" spans="27:27" hidden="1">
      <c r="AA16634" s="33"/>
    </row>
    <row r="16635" spans="27:27" hidden="1">
      <c r="AA16635" s="33"/>
    </row>
    <row r="16636" spans="27:27" hidden="1">
      <c r="AA16636" s="33"/>
    </row>
    <row r="16637" spans="27:27" hidden="1">
      <c r="AA16637" s="33"/>
    </row>
    <row r="16638" spans="27:27" hidden="1">
      <c r="AA16638" s="33"/>
    </row>
    <row r="16639" spans="27:27" hidden="1">
      <c r="AA16639" s="33"/>
    </row>
    <row r="16640" spans="27:27" hidden="1">
      <c r="AA16640" s="33"/>
    </row>
    <row r="16641" spans="27:27" hidden="1">
      <c r="AA16641" s="33"/>
    </row>
    <row r="16642" spans="27:27" hidden="1">
      <c r="AA16642" s="33"/>
    </row>
    <row r="16643" spans="27:27" hidden="1">
      <c r="AA16643" s="33"/>
    </row>
    <row r="16644" spans="27:27" hidden="1">
      <c r="AA16644" s="33"/>
    </row>
    <row r="16645" spans="27:27" hidden="1">
      <c r="AA16645" s="33"/>
    </row>
    <row r="16646" spans="27:27" hidden="1">
      <c r="AA16646" s="33"/>
    </row>
    <row r="16647" spans="27:27" hidden="1">
      <c r="AA16647" s="33"/>
    </row>
    <row r="16648" spans="27:27" hidden="1">
      <c r="AA16648" s="33"/>
    </row>
    <row r="16649" spans="27:27" hidden="1">
      <c r="AA16649" s="33"/>
    </row>
    <row r="16650" spans="27:27" hidden="1">
      <c r="AA16650" s="33"/>
    </row>
    <row r="16651" spans="27:27" hidden="1">
      <c r="AA16651" s="33"/>
    </row>
    <row r="16652" spans="27:27" hidden="1">
      <c r="AA16652" s="33"/>
    </row>
    <row r="16653" spans="27:27" hidden="1">
      <c r="AA16653" s="33"/>
    </row>
    <row r="16654" spans="27:27" hidden="1">
      <c r="AA16654" s="33"/>
    </row>
    <row r="16655" spans="27:27" hidden="1">
      <c r="AA16655" s="33"/>
    </row>
    <row r="16656" spans="27:27" hidden="1">
      <c r="AA16656" s="33"/>
    </row>
    <row r="16657" spans="27:27" hidden="1">
      <c r="AA16657" s="33"/>
    </row>
    <row r="16658" spans="27:27" hidden="1">
      <c r="AA16658" s="33"/>
    </row>
    <row r="16659" spans="27:27" hidden="1">
      <c r="AA16659" s="33"/>
    </row>
    <row r="16660" spans="27:27" hidden="1">
      <c r="AA16660" s="33"/>
    </row>
    <row r="16661" spans="27:27" hidden="1">
      <c r="AA16661" s="33"/>
    </row>
    <row r="16662" spans="27:27" hidden="1">
      <c r="AA16662" s="33"/>
    </row>
    <row r="16663" spans="27:27" hidden="1">
      <c r="AA16663" s="33"/>
    </row>
    <row r="16664" spans="27:27" hidden="1">
      <c r="AA16664" s="33"/>
    </row>
    <row r="16665" spans="27:27" hidden="1">
      <c r="AA16665" s="33"/>
    </row>
    <row r="16666" spans="27:27" hidden="1">
      <c r="AA16666" s="33"/>
    </row>
    <row r="16667" spans="27:27" hidden="1">
      <c r="AA16667" s="33"/>
    </row>
    <row r="16668" spans="27:27" hidden="1">
      <c r="AA16668" s="33"/>
    </row>
    <row r="16669" spans="27:27" hidden="1">
      <c r="AA16669" s="33"/>
    </row>
    <row r="16670" spans="27:27" hidden="1">
      <c r="AA16670" s="33"/>
    </row>
    <row r="16671" spans="27:27" hidden="1">
      <c r="AA16671" s="33"/>
    </row>
    <row r="16672" spans="27:27" hidden="1">
      <c r="AA16672" s="33"/>
    </row>
    <row r="16673" spans="27:27" hidden="1">
      <c r="AA16673" s="33"/>
    </row>
    <row r="16674" spans="27:27" hidden="1">
      <c r="AA16674" s="33"/>
    </row>
    <row r="16675" spans="27:27" hidden="1">
      <c r="AA16675" s="33"/>
    </row>
    <row r="16676" spans="27:27" hidden="1">
      <c r="AA16676" s="33"/>
    </row>
    <row r="16677" spans="27:27" hidden="1">
      <c r="AA16677" s="33"/>
    </row>
    <row r="16678" spans="27:27" hidden="1">
      <c r="AA16678" s="33"/>
    </row>
    <row r="16679" spans="27:27" hidden="1">
      <c r="AA16679" s="33"/>
    </row>
    <row r="16680" spans="27:27" hidden="1">
      <c r="AA16680" s="33"/>
    </row>
    <row r="16681" spans="27:27" hidden="1">
      <c r="AA16681" s="33"/>
    </row>
    <row r="16682" spans="27:27" hidden="1">
      <c r="AA16682" s="33"/>
    </row>
    <row r="16683" spans="27:27" hidden="1">
      <c r="AA16683" s="33"/>
    </row>
    <row r="16684" spans="27:27" hidden="1">
      <c r="AA16684" s="33"/>
    </row>
    <row r="16685" spans="27:27" hidden="1">
      <c r="AA16685" s="33"/>
    </row>
    <row r="16686" spans="27:27" hidden="1">
      <c r="AA16686" s="33"/>
    </row>
    <row r="16687" spans="27:27" hidden="1">
      <c r="AA16687" s="33"/>
    </row>
    <row r="16688" spans="27:27" hidden="1">
      <c r="AA16688" s="33"/>
    </row>
    <row r="16689" spans="27:27" hidden="1">
      <c r="AA16689" s="33"/>
    </row>
    <row r="16690" spans="27:27" hidden="1">
      <c r="AA16690" s="33"/>
    </row>
    <row r="16691" spans="27:27" hidden="1">
      <c r="AA16691" s="33"/>
    </row>
    <row r="16692" spans="27:27" hidden="1">
      <c r="AA16692" s="33"/>
    </row>
    <row r="16693" spans="27:27" hidden="1">
      <c r="AA16693" s="33"/>
    </row>
    <row r="16694" spans="27:27" hidden="1">
      <c r="AA16694" s="33"/>
    </row>
    <row r="16695" spans="27:27" hidden="1">
      <c r="AA16695" s="33"/>
    </row>
    <row r="16696" spans="27:27" hidden="1">
      <c r="AA16696" s="33"/>
    </row>
    <row r="16697" spans="27:27" hidden="1">
      <c r="AA16697" s="33"/>
    </row>
    <row r="16698" spans="27:27" hidden="1">
      <c r="AA16698" s="33"/>
    </row>
    <row r="16699" spans="27:27" hidden="1">
      <c r="AA16699" s="33"/>
    </row>
    <row r="16700" spans="27:27" hidden="1">
      <c r="AA16700" s="33"/>
    </row>
    <row r="16701" spans="27:27" hidden="1">
      <c r="AA16701" s="33"/>
    </row>
    <row r="16702" spans="27:27" hidden="1">
      <c r="AA16702" s="33"/>
    </row>
    <row r="16703" spans="27:27" hidden="1">
      <c r="AA16703" s="33"/>
    </row>
    <row r="16704" spans="27:27" hidden="1">
      <c r="AA16704" s="33"/>
    </row>
    <row r="16705" spans="27:27" hidden="1">
      <c r="AA16705" s="33"/>
    </row>
    <row r="16706" spans="27:27" hidden="1">
      <c r="AA16706" s="33"/>
    </row>
    <row r="16707" spans="27:27" hidden="1">
      <c r="AA16707" s="33"/>
    </row>
    <row r="16708" spans="27:27" hidden="1">
      <c r="AA16708" s="33"/>
    </row>
    <row r="16709" spans="27:27" hidden="1">
      <c r="AA16709" s="33"/>
    </row>
    <row r="16710" spans="27:27" hidden="1">
      <c r="AA16710" s="33"/>
    </row>
    <row r="16711" spans="27:27" hidden="1">
      <c r="AA16711" s="33"/>
    </row>
    <row r="16712" spans="27:27" hidden="1">
      <c r="AA16712" s="33"/>
    </row>
    <row r="16713" spans="27:27" hidden="1">
      <c r="AA16713" s="33"/>
    </row>
    <row r="16714" spans="27:27" hidden="1">
      <c r="AA16714" s="33"/>
    </row>
    <row r="16715" spans="27:27" hidden="1">
      <c r="AA16715" s="33"/>
    </row>
    <row r="16716" spans="27:27" hidden="1">
      <c r="AA16716" s="33"/>
    </row>
    <row r="16717" spans="27:27" hidden="1">
      <c r="AA16717" s="33"/>
    </row>
    <row r="16718" spans="27:27" hidden="1">
      <c r="AA16718" s="33"/>
    </row>
    <row r="16719" spans="27:27" hidden="1">
      <c r="AA16719" s="33"/>
    </row>
    <row r="16720" spans="27:27" hidden="1">
      <c r="AA16720" s="33"/>
    </row>
    <row r="16721" spans="27:27" hidden="1">
      <c r="AA16721" s="33"/>
    </row>
    <row r="16722" spans="27:27" hidden="1">
      <c r="AA16722" s="33"/>
    </row>
    <row r="16723" spans="27:27" hidden="1">
      <c r="AA16723" s="33"/>
    </row>
    <row r="16724" spans="27:27" hidden="1">
      <c r="AA16724" s="33"/>
    </row>
    <row r="16725" spans="27:27" hidden="1">
      <c r="AA16725" s="33"/>
    </row>
    <row r="16726" spans="27:27" hidden="1">
      <c r="AA16726" s="33"/>
    </row>
    <row r="16727" spans="27:27" hidden="1">
      <c r="AA16727" s="33"/>
    </row>
    <row r="16728" spans="27:27" hidden="1">
      <c r="AA16728" s="33"/>
    </row>
    <row r="16729" spans="27:27" hidden="1">
      <c r="AA16729" s="33"/>
    </row>
    <row r="16730" spans="27:27" hidden="1">
      <c r="AA16730" s="33"/>
    </row>
    <row r="16731" spans="27:27" hidden="1">
      <c r="AA16731" s="33"/>
    </row>
    <row r="16732" spans="27:27" hidden="1">
      <c r="AA16732" s="33"/>
    </row>
    <row r="16733" spans="27:27" hidden="1">
      <c r="AA16733" s="33"/>
    </row>
    <row r="16734" spans="27:27" hidden="1">
      <c r="AA16734" s="33"/>
    </row>
    <row r="16735" spans="27:27" hidden="1">
      <c r="AA16735" s="33"/>
    </row>
    <row r="16736" spans="27:27" hidden="1">
      <c r="AA16736" s="33"/>
    </row>
    <row r="16737" spans="27:27" hidden="1">
      <c r="AA16737" s="33"/>
    </row>
    <row r="16738" spans="27:27" hidden="1">
      <c r="AA16738" s="33"/>
    </row>
    <row r="16739" spans="27:27" hidden="1">
      <c r="AA16739" s="33"/>
    </row>
    <row r="16740" spans="27:27" hidden="1">
      <c r="AA16740" s="33"/>
    </row>
    <row r="16741" spans="27:27" hidden="1">
      <c r="AA16741" s="33"/>
    </row>
    <row r="16742" spans="27:27" hidden="1">
      <c r="AA16742" s="33"/>
    </row>
    <row r="16743" spans="27:27" hidden="1">
      <c r="AA16743" s="33"/>
    </row>
    <row r="16744" spans="27:27" hidden="1">
      <c r="AA16744" s="33"/>
    </row>
    <row r="16745" spans="27:27" hidden="1">
      <c r="AA16745" s="33"/>
    </row>
    <row r="16746" spans="27:27" hidden="1">
      <c r="AA16746" s="33"/>
    </row>
    <row r="16747" spans="27:27" hidden="1">
      <c r="AA16747" s="33"/>
    </row>
    <row r="16748" spans="27:27" hidden="1">
      <c r="AA16748" s="33"/>
    </row>
    <row r="16749" spans="27:27" hidden="1">
      <c r="AA16749" s="33"/>
    </row>
    <row r="16750" spans="27:27" hidden="1">
      <c r="AA16750" s="33"/>
    </row>
    <row r="16751" spans="27:27" hidden="1">
      <c r="AA16751" s="33"/>
    </row>
    <row r="16752" spans="27:27" hidden="1">
      <c r="AA16752" s="33"/>
    </row>
    <row r="16753" spans="27:27" hidden="1">
      <c r="AA16753" s="33"/>
    </row>
    <row r="16754" spans="27:27" hidden="1">
      <c r="AA16754" s="33"/>
    </row>
    <row r="16755" spans="27:27" hidden="1">
      <c r="AA16755" s="33"/>
    </row>
    <row r="16756" spans="27:27" hidden="1">
      <c r="AA16756" s="33"/>
    </row>
    <row r="16757" spans="27:27" hidden="1">
      <c r="AA16757" s="33"/>
    </row>
    <row r="16758" spans="27:27" hidden="1">
      <c r="AA16758" s="33"/>
    </row>
    <row r="16759" spans="27:27" hidden="1">
      <c r="AA16759" s="33"/>
    </row>
    <row r="16760" spans="27:27" hidden="1">
      <c r="AA16760" s="33"/>
    </row>
    <row r="16761" spans="27:27" hidden="1">
      <c r="AA16761" s="33"/>
    </row>
    <row r="16762" spans="27:27" hidden="1">
      <c r="AA16762" s="33"/>
    </row>
    <row r="16763" spans="27:27" hidden="1">
      <c r="AA16763" s="33"/>
    </row>
    <row r="16764" spans="27:27" hidden="1">
      <c r="AA16764" s="33"/>
    </row>
    <row r="16765" spans="27:27" hidden="1">
      <c r="AA16765" s="33"/>
    </row>
    <row r="16766" spans="27:27" hidden="1">
      <c r="AA16766" s="33"/>
    </row>
    <row r="16767" spans="27:27" hidden="1">
      <c r="AA16767" s="33"/>
    </row>
    <row r="16768" spans="27:27" hidden="1">
      <c r="AA16768" s="33"/>
    </row>
    <row r="16769" spans="27:27" hidden="1">
      <c r="AA16769" s="33"/>
    </row>
    <row r="16770" spans="27:27" hidden="1">
      <c r="AA16770" s="33"/>
    </row>
    <row r="16771" spans="27:27" hidden="1">
      <c r="AA16771" s="33"/>
    </row>
    <row r="16772" spans="27:27" hidden="1">
      <c r="AA16772" s="33"/>
    </row>
    <row r="16773" spans="27:27" hidden="1">
      <c r="AA16773" s="33"/>
    </row>
    <row r="16774" spans="27:27" hidden="1">
      <c r="AA16774" s="33"/>
    </row>
    <row r="16775" spans="27:27" hidden="1">
      <c r="AA16775" s="33"/>
    </row>
    <row r="16776" spans="27:27" hidden="1">
      <c r="AA16776" s="33"/>
    </row>
    <row r="16777" spans="27:27" hidden="1">
      <c r="AA16777" s="33"/>
    </row>
    <row r="16778" spans="27:27" hidden="1">
      <c r="AA16778" s="33"/>
    </row>
    <row r="16779" spans="27:27" hidden="1">
      <c r="AA16779" s="33"/>
    </row>
    <row r="16780" spans="27:27" hidden="1">
      <c r="AA16780" s="33"/>
    </row>
    <row r="16781" spans="27:27" hidden="1">
      <c r="AA16781" s="33"/>
    </row>
    <row r="16782" spans="27:27" hidden="1">
      <c r="AA16782" s="33"/>
    </row>
    <row r="16783" spans="27:27" hidden="1">
      <c r="AA16783" s="33"/>
    </row>
    <row r="16784" spans="27:27" hidden="1">
      <c r="AA16784" s="33"/>
    </row>
    <row r="16785" spans="27:27" hidden="1">
      <c r="AA16785" s="33"/>
    </row>
    <row r="16786" spans="27:27" hidden="1">
      <c r="AA16786" s="33"/>
    </row>
    <row r="16787" spans="27:27" hidden="1">
      <c r="AA16787" s="33"/>
    </row>
    <row r="16788" spans="27:27" hidden="1">
      <c r="AA16788" s="33"/>
    </row>
    <row r="16789" spans="27:27" hidden="1">
      <c r="AA16789" s="33"/>
    </row>
    <row r="16790" spans="27:27" hidden="1">
      <c r="AA16790" s="33"/>
    </row>
    <row r="16791" spans="27:27" hidden="1">
      <c r="AA16791" s="33"/>
    </row>
    <row r="16792" spans="27:27" hidden="1">
      <c r="AA16792" s="33"/>
    </row>
    <row r="16793" spans="27:27" hidden="1">
      <c r="AA16793" s="33"/>
    </row>
    <row r="16794" spans="27:27" hidden="1">
      <c r="AA16794" s="33"/>
    </row>
    <row r="16795" spans="27:27" hidden="1">
      <c r="AA16795" s="33"/>
    </row>
    <row r="16796" spans="27:27" hidden="1">
      <c r="AA16796" s="33"/>
    </row>
    <row r="16797" spans="27:27" hidden="1">
      <c r="AA16797" s="33"/>
    </row>
    <row r="16798" spans="27:27" hidden="1">
      <c r="AA16798" s="33"/>
    </row>
    <row r="16799" spans="27:27" hidden="1">
      <c r="AA16799" s="33"/>
    </row>
    <row r="16800" spans="27:27" hidden="1">
      <c r="AA16800" s="33"/>
    </row>
    <row r="16801" spans="27:27" hidden="1">
      <c r="AA16801" s="33"/>
    </row>
    <row r="16802" spans="27:27" hidden="1">
      <c r="AA16802" s="33"/>
    </row>
    <row r="16803" spans="27:27" hidden="1">
      <c r="AA16803" s="33"/>
    </row>
    <row r="16804" spans="27:27" hidden="1">
      <c r="AA16804" s="33"/>
    </row>
    <row r="16805" spans="27:27" hidden="1">
      <c r="AA16805" s="33"/>
    </row>
    <row r="16806" spans="27:27" hidden="1">
      <c r="AA16806" s="33"/>
    </row>
    <row r="16807" spans="27:27" hidden="1">
      <c r="AA16807" s="33"/>
    </row>
    <row r="16808" spans="27:27" hidden="1">
      <c r="AA16808" s="33"/>
    </row>
    <row r="16809" spans="27:27" hidden="1">
      <c r="AA16809" s="33"/>
    </row>
    <row r="16810" spans="27:27" hidden="1">
      <c r="AA16810" s="33"/>
    </row>
    <row r="16811" spans="27:27" hidden="1">
      <c r="AA16811" s="33"/>
    </row>
    <row r="16812" spans="27:27" hidden="1">
      <c r="AA16812" s="33"/>
    </row>
    <row r="16813" spans="27:27" hidden="1">
      <c r="AA16813" s="33"/>
    </row>
    <row r="16814" spans="27:27" hidden="1">
      <c r="AA16814" s="33"/>
    </row>
    <row r="16815" spans="27:27" hidden="1">
      <c r="AA16815" s="33"/>
    </row>
    <row r="16816" spans="27:27" hidden="1">
      <c r="AA16816" s="33"/>
    </row>
    <row r="16817" spans="27:27" hidden="1">
      <c r="AA16817" s="33"/>
    </row>
    <row r="16818" spans="27:27" hidden="1">
      <c r="AA16818" s="33"/>
    </row>
    <row r="16819" spans="27:27" hidden="1">
      <c r="AA16819" s="33"/>
    </row>
    <row r="16820" spans="27:27" hidden="1">
      <c r="AA16820" s="33"/>
    </row>
    <row r="16821" spans="27:27" hidden="1">
      <c r="AA16821" s="33"/>
    </row>
    <row r="16822" spans="27:27" hidden="1">
      <c r="AA16822" s="33"/>
    </row>
    <row r="16823" spans="27:27" hidden="1">
      <c r="AA16823" s="33"/>
    </row>
    <row r="16824" spans="27:27" hidden="1">
      <c r="AA16824" s="33"/>
    </row>
    <row r="16825" spans="27:27" hidden="1">
      <c r="AA16825" s="33"/>
    </row>
    <row r="16826" spans="27:27" hidden="1">
      <c r="AA16826" s="33"/>
    </row>
    <row r="16827" spans="27:27" hidden="1">
      <c r="AA16827" s="33"/>
    </row>
    <row r="16828" spans="27:27" hidden="1">
      <c r="AA16828" s="33"/>
    </row>
    <row r="16829" spans="27:27" hidden="1">
      <c r="AA16829" s="33"/>
    </row>
    <row r="16830" spans="27:27" hidden="1">
      <c r="AA16830" s="33"/>
    </row>
    <row r="16831" spans="27:27" hidden="1">
      <c r="AA16831" s="33"/>
    </row>
    <row r="16832" spans="27:27" hidden="1">
      <c r="AA16832" s="33"/>
    </row>
    <row r="16833" spans="27:27" hidden="1">
      <c r="AA16833" s="33"/>
    </row>
    <row r="16834" spans="27:27" hidden="1">
      <c r="AA16834" s="33"/>
    </row>
    <row r="16835" spans="27:27" hidden="1">
      <c r="AA16835" s="33"/>
    </row>
    <row r="16836" spans="27:27" hidden="1">
      <c r="AA16836" s="33"/>
    </row>
    <row r="16837" spans="27:27" hidden="1">
      <c r="AA16837" s="33"/>
    </row>
    <row r="16838" spans="27:27" hidden="1">
      <c r="AA16838" s="33"/>
    </row>
    <row r="16839" spans="27:27" hidden="1">
      <c r="AA16839" s="33"/>
    </row>
    <row r="16840" spans="27:27" hidden="1">
      <c r="AA16840" s="33"/>
    </row>
    <row r="16841" spans="27:27" hidden="1">
      <c r="AA16841" s="33"/>
    </row>
    <row r="16842" spans="27:27" hidden="1">
      <c r="AA16842" s="33"/>
    </row>
    <row r="16843" spans="27:27" hidden="1">
      <c r="AA16843" s="33"/>
    </row>
    <row r="16844" spans="27:27" hidden="1">
      <c r="AA16844" s="33"/>
    </row>
    <row r="16845" spans="27:27" hidden="1">
      <c r="AA16845" s="33"/>
    </row>
    <row r="16846" spans="27:27" hidden="1">
      <c r="AA16846" s="33"/>
    </row>
    <row r="16847" spans="27:27" hidden="1">
      <c r="AA16847" s="33"/>
    </row>
    <row r="16848" spans="27:27" hidden="1">
      <c r="AA16848" s="33"/>
    </row>
    <row r="16849" spans="27:27" hidden="1">
      <c r="AA16849" s="33"/>
    </row>
    <row r="16850" spans="27:27" hidden="1">
      <c r="AA16850" s="33"/>
    </row>
    <row r="16851" spans="27:27" hidden="1">
      <c r="AA16851" s="33"/>
    </row>
    <row r="16852" spans="27:27" hidden="1">
      <c r="AA16852" s="33"/>
    </row>
    <row r="16853" spans="27:27" hidden="1">
      <c r="AA16853" s="33"/>
    </row>
    <row r="16854" spans="27:27" hidden="1">
      <c r="AA16854" s="33"/>
    </row>
    <row r="16855" spans="27:27" hidden="1">
      <c r="AA16855" s="33"/>
    </row>
    <row r="16856" spans="27:27" hidden="1">
      <c r="AA16856" s="33"/>
    </row>
    <row r="16857" spans="27:27" hidden="1">
      <c r="AA16857" s="33"/>
    </row>
    <row r="16858" spans="27:27" hidden="1">
      <c r="AA16858" s="33"/>
    </row>
    <row r="16859" spans="27:27" hidden="1">
      <c r="AA16859" s="33"/>
    </row>
    <row r="16860" spans="27:27" hidden="1">
      <c r="AA16860" s="33"/>
    </row>
    <row r="16861" spans="27:27" hidden="1">
      <c r="AA16861" s="33"/>
    </row>
    <row r="16862" spans="27:27" hidden="1">
      <c r="AA16862" s="33"/>
    </row>
    <row r="16863" spans="27:27" hidden="1">
      <c r="AA16863" s="33"/>
    </row>
    <row r="16864" spans="27:27" hidden="1">
      <c r="AA16864" s="33"/>
    </row>
    <row r="16865" spans="27:27" hidden="1">
      <c r="AA16865" s="33"/>
    </row>
    <row r="16866" spans="27:27" hidden="1">
      <c r="AA16866" s="33"/>
    </row>
    <row r="16867" spans="27:27" hidden="1">
      <c r="AA16867" s="33"/>
    </row>
    <row r="16868" spans="27:27" hidden="1">
      <c r="AA16868" s="33"/>
    </row>
    <row r="16869" spans="27:27" hidden="1">
      <c r="AA16869" s="33"/>
    </row>
    <row r="16870" spans="27:27" hidden="1">
      <c r="AA16870" s="33"/>
    </row>
    <row r="16871" spans="27:27" hidden="1">
      <c r="AA16871" s="33"/>
    </row>
    <row r="16872" spans="27:27" hidden="1">
      <c r="AA16872" s="33"/>
    </row>
    <row r="16873" spans="27:27" hidden="1">
      <c r="AA16873" s="33"/>
    </row>
    <row r="16874" spans="27:27" hidden="1">
      <c r="AA16874" s="33"/>
    </row>
    <row r="16875" spans="27:27" hidden="1">
      <c r="AA16875" s="33"/>
    </row>
    <row r="16876" spans="27:27" hidden="1">
      <c r="AA16876" s="33"/>
    </row>
    <row r="16877" spans="27:27" hidden="1">
      <c r="AA16877" s="33"/>
    </row>
    <row r="16878" spans="27:27" hidden="1">
      <c r="AA16878" s="33"/>
    </row>
    <row r="16879" spans="27:27" hidden="1">
      <c r="AA16879" s="33"/>
    </row>
    <row r="16880" spans="27:27" hidden="1">
      <c r="AA16880" s="33"/>
    </row>
    <row r="16881" spans="27:27" hidden="1">
      <c r="AA16881" s="33"/>
    </row>
    <row r="16882" spans="27:27" hidden="1">
      <c r="AA16882" s="33"/>
    </row>
    <row r="16883" spans="27:27" hidden="1">
      <c r="AA16883" s="33"/>
    </row>
    <row r="16884" spans="27:27" hidden="1">
      <c r="AA16884" s="33"/>
    </row>
    <row r="16885" spans="27:27" hidden="1">
      <c r="AA16885" s="33"/>
    </row>
    <row r="16886" spans="27:27" hidden="1">
      <c r="AA16886" s="33"/>
    </row>
    <row r="16887" spans="27:27" hidden="1">
      <c r="AA16887" s="33"/>
    </row>
    <row r="16888" spans="27:27" hidden="1">
      <c r="AA16888" s="33"/>
    </row>
    <row r="16889" spans="27:27" hidden="1">
      <c r="AA16889" s="33"/>
    </row>
    <row r="16890" spans="27:27" hidden="1">
      <c r="AA16890" s="33"/>
    </row>
    <row r="16891" spans="27:27" hidden="1">
      <c r="AA16891" s="33"/>
    </row>
    <row r="16892" spans="27:27" hidden="1">
      <c r="AA16892" s="33"/>
    </row>
    <row r="16893" spans="27:27" hidden="1">
      <c r="AA16893" s="33"/>
    </row>
    <row r="16894" spans="27:27" hidden="1">
      <c r="AA16894" s="33"/>
    </row>
    <row r="16895" spans="27:27" hidden="1">
      <c r="AA16895" s="33"/>
    </row>
    <row r="16896" spans="27:27" hidden="1">
      <c r="AA16896" s="33"/>
    </row>
    <row r="16897" spans="27:27" hidden="1">
      <c r="AA16897" s="33"/>
    </row>
    <row r="16898" spans="27:27" hidden="1">
      <c r="AA16898" s="33"/>
    </row>
    <row r="16899" spans="27:27" hidden="1">
      <c r="AA16899" s="33"/>
    </row>
    <row r="16900" spans="27:27" hidden="1">
      <c r="AA16900" s="33"/>
    </row>
    <row r="16901" spans="27:27" hidden="1">
      <c r="AA16901" s="33"/>
    </row>
    <row r="16902" spans="27:27" hidden="1">
      <c r="AA16902" s="33"/>
    </row>
    <row r="16903" spans="27:27" hidden="1">
      <c r="AA16903" s="33"/>
    </row>
    <row r="16904" spans="27:27" hidden="1">
      <c r="AA16904" s="33"/>
    </row>
    <row r="16905" spans="27:27" hidden="1">
      <c r="AA16905" s="33"/>
    </row>
    <row r="16906" spans="27:27" hidden="1">
      <c r="AA16906" s="33"/>
    </row>
    <row r="16907" spans="27:27" hidden="1">
      <c r="AA16907" s="33"/>
    </row>
    <row r="16908" spans="27:27" hidden="1">
      <c r="AA16908" s="33"/>
    </row>
    <row r="16909" spans="27:27" hidden="1">
      <c r="AA16909" s="33"/>
    </row>
    <row r="16910" spans="27:27" hidden="1">
      <c r="AA16910" s="33"/>
    </row>
    <row r="16911" spans="27:27" hidden="1">
      <c r="AA16911" s="33"/>
    </row>
    <row r="16912" spans="27:27" hidden="1">
      <c r="AA16912" s="33"/>
    </row>
    <row r="16913" spans="27:27" hidden="1">
      <c r="AA16913" s="33"/>
    </row>
    <row r="16914" spans="27:27" hidden="1">
      <c r="AA16914" s="33"/>
    </row>
    <row r="16915" spans="27:27" hidden="1">
      <c r="AA16915" s="33"/>
    </row>
    <row r="16916" spans="27:27" hidden="1">
      <c r="AA16916" s="33"/>
    </row>
    <row r="16917" spans="27:27" hidden="1">
      <c r="AA16917" s="33"/>
    </row>
    <row r="16918" spans="27:27" hidden="1">
      <c r="AA16918" s="33"/>
    </row>
    <row r="16919" spans="27:27" hidden="1">
      <c r="AA16919" s="33"/>
    </row>
    <row r="16920" spans="27:27" hidden="1">
      <c r="AA16920" s="33"/>
    </row>
    <row r="16921" spans="27:27" hidden="1">
      <c r="AA16921" s="33"/>
    </row>
    <row r="16922" spans="27:27" hidden="1">
      <c r="AA16922" s="33"/>
    </row>
    <row r="16923" spans="27:27" hidden="1">
      <c r="AA16923" s="33"/>
    </row>
    <row r="16924" spans="27:27" hidden="1">
      <c r="AA16924" s="33"/>
    </row>
    <row r="16925" spans="27:27" hidden="1">
      <c r="AA16925" s="33"/>
    </row>
    <row r="16926" spans="27:27" hidden="1">
      <c r="AA16926" s="33"/>
    </row>
    <row r="16927" spans="27:27" hidden="1">
      <c r="AA16927" s="33"/>
    </row>
    <row r="16928" spans="27:27" hidden="1">
      <c r="AA16928" s="33"/>
    </row>
    <row r="16929" spans="27:27" hidden="1">
      <c r="AA16929" s="33"/>
    </row>
    <row r="16930" spans="27:27" hidden="1">
      <c r="AA16930" s="33"/>
    </row>
    <row r="16931" spans="27:27" hidden="1">
      <c r="AA16931" s="33"/>
    </row>
    <row r="16932" spans="27:27" hidden="1">
      <c r="AA16932" s="33"/>
    </row>
    <row r="16933" spans="27:27" hidden="1">
      <c r="AA16933" s="33"/>
    </row>
    <row r="16934" spans="27:27" hidden="1">
      <c r="AA16934" s="33"/>
    </row>
    <row r="16935" spans="27:27" hidden="1">
      <c r="AA16935" s="33"/>
    </row>
    <row r="16936" spans="27:27" hidden="1">
      <c r="AA16936" s="33"/>
    </row>
    <row r="16937" spans="27:27" hidden="1">
      <c r="AA16937" s="33"/>
    </row>
    <row r="16938" spans="27:27" hidden="1">
      <c r="AA16938" s="33"/>
    </row>
    <row r="16939" spans="27:27" hidden="1">
      <c r="AA16939" s="33"/>
    </row>
    <row r="16940" spans="27:27" hidden="1">
      <c r="AA16940" s="33"/>
    </row>
    <row r="16941" spans="27:27" hidden="1">
      <c r="AA16941" s="33"/>
    </row>
    <row r="16942" spans="27:27" hidden="1">
      <c r="AA16942" s="33"/>
    </row>
    <row r="16943" spans="27:27" hidden="1">
      <c r="AA16943" s="33"/>
    </row>
    <row r="16944" spans="27:27" hidden="1">
      <c r="AA16944" s="33"/>
    </row>
    <row r="16945" spans="27:27" hidden="1">
      <c r="AA16945" s="33"/>
    </row>
    <row r="16946" spans="27:27" hidden="1">
      <c r="AA16946" s="33"/>
    </row>
    <row r="16947" spans="27:27" hidden="1">
      <c r="AA16947" s="33"/>
    </row>
    <row r="16948" spans="27:27" hidden="1">
      <c r="AA16948" s="33"/>
    </row>
    <row r="16949" spans="27:27" hidden="1">
      <c r="AA16949" s="33"/>
    </row>
    <row r="16950" spans="27:27" hidden="1">
      <c r="AA16950" s="33"/>
    </row>
    <row r="16951" spans="27:27" hidden="1">
      <c r="AA16951" s="33"/>
    </row>
    <row r="16952" spans="27:27" hidden="1">
      <c r="AA16952" s="33"/>
    </row>
    <row r="16953" spans="27:27" hidden="1">
      <c r="AA16953" s="33"/>
    </row>
    <row r="16954" spans="27:27" hidden="1">
      <c r="AA16954" s="33"/>
    </row>
    <row r="16955" spans="27:27" hidden="1">
      <c r="AA16955" s="33"/>
    </row>
    <row r="16956" spans="27:27" hidden="1">
      <c r="AA16956" s="33"/>
    </row>
    <row r="16957" spans="27:27" hidden="1">
      <c r="AA16957" s="33"/>
    </row>
    <row r="16958" spans="27:27" hidden="1">
      <c r="AA16958" s="33"/>
    </row>
    <row r="16959" spans="27:27" hidden="1">
      <c r="AA16959" s="33"/>
    </row>
    <row r="16960" spans="27:27" hidden="1">
      <c r="AA16960" s="33"/>
    </row>
    <row r="16961" spans="27:27" hidden="1">
      <c r="AA16961" s="33"/>
    </row>
    <row r="16962" spans="27:27" hidden="1">
      <c r="AA16962" s="33"/>
    </row>
    <row r="16963" spans="27:27" hidden="1">
      <c r="AA16963" s="33"/>
    </row>
    <row r="16964" spans="27:27" hidden="1">
      <c r="AA16964" s="33"/>
    </row>
    <row r="16965" spans="27:27" hidden="1">
      <c r="AA16965" s="33"/>
    </row>
    <row r="16966" spans="27:27" hidden="1">
      <c r="AA16966" s="33"/>
    </row>
    <row r="16967" spans="27:27" hidden="1">
      <c r="AA16967" s="33"/>
    </row>
    <row r="16968" spans="27:27" hidden="1">
      <c r="AA16968" s="33"/>
    </row>
    <row r="16969" spans="27:27" hidden="1">
      <c r="AA16969" s="33"/>
    </row>
    <row r="16970" spans="27:27" hidden="1">
      <c r="AA16970" s="33"/>
    </row>
    <row r="16971" spans="27:27" hidden="1">
      <c r="AA16971" s="33"/>
    </row>
    <row r="16972" spans="27:27" hidden="1">
      <c r="AA16972" s="33"/>
    </row>
    <row r="16973" spans="27:27" hidden="1">
      <c r="AA16973" s="33"/>
    </row>
    <row r="16974" spans="27:27" hidden="1">
      <c r="AA16974" s="33"/>
    </row>
    <row r="16975" spans="27:27" hidden="1">
      <c r="AA16975" s="33"/>
    </row>
    <row r="16976" spans="27:27" hidden="1">
      <c r="AA16976" s="33"/>
    </row>
    <row r="16977" spans="27:27" hidden="1">
      <c r="AA16977" s="33"/>
    </row>
    <row r="16978" spans="27:27" hidden="1">
      <c r="AA16978" s="33"/>
    </row>
    <row r="16979" spans="27:27" hidden="1">
      <c r="AA16979" s="33"/>
    </row>
    <row r="16980" spans="27:27" hidden="1">
      <c r="AA16980" s="33"/>
    </row>
    <row r="16981" spans="27:27" hidden="1">
      <c r="AA16981" s="33"/>
    </row>
    <row r="16982" spans="27:27" hidden="1">
      <c r="AA16982" s="33"/>
    </row>
    <row r="16983" spans="27:27" hidden="1">
      <c r="AA16983" s="33"/>
    </row>
    <row r="16984" spans="27:27" hidden="1">
      <c r="AA16984" s="33"/>
    </row>
    <row r="16985" spans="27:27" hidden="1">
      <c r="AA16985" s="33"/>
    </row>
    <row r="16986" spans="27:27" hidden="1">
      <c r="AA16986" s="33"/>
    </row>
    <row r="16987" spans="27:27" hidden="1">
      <c r="AA16987" s="33"/>
    </row>
    <row r="16988" spans="27:27" hidden="1">
      <c r="AA16988" s="33"/>
    </row>
    <row r="16989" spans="27:27" hidden="1">
      <c r="AA16989" s="33"/>
    </row>
    <row r="16990" spans="27:27" hidden="1">
      <c r="AA16990" s="33"/>
    </row>
    <row r="16991" spans="27:27" hidden="1">
      <c r="AA16991" s="33"/>
    </row>
    <row r="16992" spans="27:27" hidden="1">
      <c r="AA16992" s="33"/>
    </row>
    <row r="16993" spans="27:27" hidden="1">
      <c r="AA16993" s="33"/>
    </row>
    <row r="16994" spans="27:27" hidden="1">
      <c r="AA16994" s="33"/>
    </row>
    <row r="16995" spans="27:27" hidden="1">
      <c r="AA16995" s="33"/>
    </row>
    <row r="16996" spans="27:27" hidden="1">
      <c r="AA16996" s="33"/>
    </row>
    <row r="16997" spans="27:27" hidden="1">
      <c r="AA16997" s="33"/>
    </row>
    <row r="16998" spans="27:27" hidden="1">
      <c r="AA16998" s="33"/>
    </row>
    <row r="16999" spans="27:27" hidden="1">
      <c r="AA16999" s="33"/>
    </row>
    <row r="17000" spans="27:27" hidden="1">
      <c r="AA17000" s="33"/>
    </row>
    <row r="17001" spans="27:27" hidden="1">
      <c r="AA17001" s="33"/>
    </row>
    <row r="17002" spans="27:27" hidden="1">
      <c r="AA17002" s="33"/>
    </row>
    <row r="17003" spans="27:27" hidden="1">
      <c r="AA17003" s="33"/>
    </row>
    <row r="17004" spans="27:27" hidden="1">
      <c r="AA17004" s="33"/>
    </row>
    <row r="17005" spans="27:27" hidden="1">
      <c r="AA17005" s="33"/>
    </row>
    <row r="17006" spans="27:27" hidden="1">
      <c r="AA17006" s="33"/>
    </row>
    <row r="17007" spans="27:27" hidden="1">
      <c r="AA17007" s="33"/>
    </row>
    <row r="17008" spans="27:27" hidden="1">
      <c r="AA17008" s="33"/>
    </row>
    <row r="17009" spans="27:27" hidden="1">
      <c r="AA17009" s="33"/>
    </row>
    <row r="17010" spans="27:27" hidden="1">
      <c r="AA17010" s="33"/>
    </row>
    <row r="17011" spans="27:27" hidden="1">
      <c r="AA17011" s="33"/>
    </row>
    <row r="17012" spans="27:27" hidden="1">
      <c r="AA17012" s="33"/>
    </row>
    <row r="17013" spans="27:27" hidden="1">
      <c r="AA17013" s="33"/>
    </row>
    <row r="17014" spans="27:27" hidden="1">
      <c r="AA17014" s="33"/>
    </row>
    <row r="17015" spans="27:27" hidden="1">
      <c r="AA17015" s="33"/>
    </row>
    <row r="17016" spans="27:27" hidden="1">
      <c r="AA17016" s="33"/>
    </row>
    <row r="17017" spans="27:27" hidden="1">
      <c r="AA17017" s="33"/>
    </row>
    <row r="17018" spans="27:27" hidden="1">
      <c r="AA17018" s="33"/>
    </row>
    <row r="17019" spans="27:27" hidden="1">
      <c r="AA17019" s="33"/>
    </row>
    <row r="17020" spans="27:27" hidden="1">
      <c r="AA17020" s="33"/>
    </row>
    <row r="17021" spans="27:27" hidden="1">
      <c r="AA17021" s="33"/>
    </row>
    <row r="17022" spans="27:27" hidden="1">
      <c r="AA17022" s="33"/>
    </row>
    <row r="17023" spans="27:27" hidden="1">
      <c r="AA17023" s="33"/>
    </row>
    <row r="17024" spans="27:27" hidden="1">
      <c r="AA17024" s="33"/>
    </row>
    <row r="17025" spans="27:27" hidden="1">
      <c r="AA17025" s="33"/>
    </row>
    <row r="17026" spans="27:27" hidden="1">
      <c r="AA17026" s="33"/>
    </row>
    <row r="17027" spans="27:27" hidden="1">
      <c r="AA17027" s="33"/>
    </row>
    <row r="17028" spans="27:27" hidden="1">
      <c r="AA17028" s="33"/>
    </row>
    <row r="17029" spans="27:27" hidden="1">
      <c r="AA17029" s="33"/>
    </row>
    <row r="17030" spans="27:27" hidden="1">
      <c r="AA17030" s="33"/>
    </row>
    <row r="17031" spans="27:27" hidden="1">
      <c r="AA17031" s="33"/>
    </row>
    <row r="17032" spans="27:27" hidden="1">
      <c r="AA17032" s="33"/>
    </row>
    <row r="17033" spans="27:27" hidden="1">
      <c r="AA17033" s="33"/>
    </row>
    <row r="17034" spans="27:27" hidden="1">
      <c r="AA17034" s="33"/>
    </row>
    <row r="17035" spans="27:27" hidden="1">
      <c r="AA17035" s="33"/>
    </row>
    <row r="17036" spans="27:27" hidden="1">
      <c r="AA17036" s="33"/>
    </row>
    <row r="17037" spans="27:27" hidden="1">
      <c r="AA17037" s="33"/>
    </row>
    <row r="17038" spans="27:27" hidden="1">
      <c r="AA17038" s="33"/>
    </row>
    <row r="17039" spans="27:27" hidden="1">
      <c r="AA17039" s="33"/>
    </row>
    <row r="17040" spans="27:27" hidden="1">
      <c r="AA17040" s="33"/>
    </row>
    <row r="17041" spans="27:27" hidden="1">
      <c r="AA17041" s="33"/>
    </row>
    <row r="17042" spans="27:27" hidden="1">
      <c r="AA17042" s="33"/>
    </row>
    <row r="17043" spans="27:27" hidden="1">
      <c r="AA17043" s="33"/>
    </row>
    <row r="17044" spans="27:27" hidden="1">
      <c r="AA17044" s="33"/>
    </row>
    <row r="17045" spans="27:27" hidden="1">
      <c r="AA17045" s="33"/>
    </row>
    <row r="17046" spans="27:27" hidden="1">
      <c r="AA17046" s="33"/>
    </row>
    <row r="17047" spans="27:27" hidden="1">
      <c r="AA17047" s="33"/>
    </row>
    <row r="17048" spans="27:27" hidden="1">
      <c r="AA17048" s="33"/>
    </row>
    <row r="17049" spans="27:27" hidden="1">
      <c r="AA17049" s="33"/>
    </row>
    <row r="17050" spans="27:27" hidden="1">
      <c r="AA17050" s="33"/>
    </row>
    <row r="17051" spans="27:27" hidden="1">
      <c r="AA17051" s="33"/>
    </row>
    <row r="17052" spans="27:27" hidden="1">
      <c r="AA17052" s="33"/>
    </row>
    <row r="17053" spans="27:27" hidden="1">
      <c r="AA17053" s="33"/>
    </row>
    <row r="17054" spans="27:27" hidden="1">
      <c r="AA17054" s="33"/>
    </row>
    <row r="17055" spans="27:27" hidden="1">
      <c r="AA17055" s="33"/>
    </row>
    <row r="17056" spans="27:27" hidden="1">
      <c r="AA17056" s="33"/>
    </row>
    <row r="17057" spans="27:27" hidden="1">
      <c r="AA17057" s="33"/>
    </row>
    <row r="17058" spans="27:27" hidden="1">
      <c r="AA17058" s="33"/>
    </row>
    <row r="17059" spans="27:27" hidden="1">
      <c r="AA17059" s="33"/>
    </row>
    <row r="17060" spans="27:27" hidden="1">
      <c r="AA17060" s="33"/>
    </row>
    <row r="17061" spans="27:27" hidden="1">
      <c r="AA17061" s="33"/>
    </row>
    <row r="17062" spans="27:27" hidden="1">
      <c r="AA17062" s="33"/>
    </row>
    <row r="17063" spans="27:27" hidden="1">
      <c r="AA17063" s="33"/>
    </row>
    <row r="17064" spans="27:27" hidden="1">
      <c r="AA17064" s="33"/>
    </row>
    <row r="17065" spans="27:27" hidden="1">
      <c r="AA17065" s="33"/>
    </row>
    <row r="17066" spans="27:27" hidden="1">
      <c r="AA17066" s="33"/>
    </row>
    <row r="17067" spans="27:27" hidden="1">
      <c r="AA17067" s="33"/>
    </row>
    <row r="17068" spans="27:27" hidden="1">
      <c r="AA17068" s="33"/>
    </row>
    <row r="17069" spans="27:27" hidden="1">
      <c r="AA17069" s="33"/>
    </row>
    <row r="17070" spans="27:27" hidden="1">
      <c r="AA17070" s="33"/>
    </row>
    <row r="17071" spans="27:27" hidden="1">
      <c r="AA17071" s="33"/>
    </row>
    <row r="17072" spans="27:27" hidden="1">
      <c r="AA17072" s="33"/>
    </row>
    <row r="17073" spans="27:27" hidden="1">
      <c r="AA17073" s="33"/>
    </row>
    <row r="17074" spans="27:27" hidden="1">
      <c r="AA17074" s="33"/>
    </row>
    <row r="17075" spans="27:27" hidden="1">
      <c r="AA17075" s="33"/>
    </row>
    <row r="17076" spans="27:27" hidden="1">
      <c r="AA17076" s="33"/>
    </row>
    <row r="17077" spans="27:27" hidden="1">
      <c r="AA17077" s="33"/>
    </row>
    <row r="17078" spans="27:27" hidden="1">
      <c r="AA17078" s="33"/>
    </row>
    <row r="17079" spans="27:27" hidden="1">
      <c r="AA17079" s="33"/>
    </row>
    <row r="17080" spans="27:27" hidden="1">
      <c r="AA17080" s="33"/>
    </row>
    <row r="17081" spans="27:27" hidden="1">
      <c r="AA17081" s="33"/>
    </row>
    <row r="17082" spans="27:27" hidden="1">
      <c r="AA17082" s="33"/>
    </row>
    <row r="17083" spans="27:27" hidden="1">
      <c r="AA17083" s="33"/>
    </row>
    <row r="17084" spans="27:27" hidden="1">
      <c r="AA17084" s="33"/>
    </row>
    <row r="17085" spans="27:27" hidden="1">
      <c r="AA17085" s="33"/>
    </row>
    <row r="17086" spans="27:27" hidden="1">
      <c r="AA17086" s="33"/>
    </row>
    <row r="17087" spans="27:27" hidden="1">
      <c r="AA17087" s="33"/>
    </row>
    <row r="17088" spans="27:27" hidden="1">
      <c r="AA17088" s="33"/>
    </row>
    <row r="17089" spans="27:27" hidden="1">
      <c r="AA17089" s="33"/>
    </row>
    <row r="17090" spans="27:27" hidden="1">
      <c r="AA17090" s="33"/>
    </row>
    <row r="17091" spans="27:27" hidden="1">
      <c r="AA17091" s="33"/>
    </row>
    <row r="17092" spans="27:27" hidden="1">
      <c r="AA17092" s="33"/>
    </row>
    <row r="17093" spans="27:27" hidden="1">
      <c r="AA17093" s="33"/>
    </row>
    <row r="17094" spans="27:27" hidden="1">
      <c r="AA17094" s="33"/>
    </row>
    <row r="17095" spans="27:27" hidden="1">
      <c r="AA17095" s="33"/>
    </row>
    <row r="17096" spans="27:27" hidden="1">
      <c r="AA17096" s="33"/>
    </row>
    <row r="17097" spans="27:27" hidden="1">
      <c r="AA17097" s="33"/>
    </row>
    <row r="17098" spans="27:27" hidden="1">
      <c r="AA17098" s="33"/>
    </row>
    <row r="17099" spans="27:27" hidden="1">
      <c r="AA17099" s="33"/>
    </row>
    <row r="17100" spans="27:27" hidden="1">
      <c r="AA17100" s="33"/>
    </row>
    <row r="17101" spans="27:27" hidden="1">
      <c r="AA17101" s="33"/>
    </row>
    <row r="17102" spans="27:27" hidden="1">
      <c r="AA17102" s="33"/>
    </row>
    <row r="17103" spans="27:27" hidden="1">
      <c r="AA17103" s="33"/>
    </row>
    <row r="17104" spans="27:27" hidden="1">
      <c r="AA17104" s="33"/>
    </row>
    <row r="17105" spans="27:27" hidden="1">
      <c r="AA17105" s="33"/>
    </row>
    <row r="17106" spans="27:27" hidden="1">
      <c r="AA17106" s="33"/>
    </row>
    <row r="17107" spans="27:27" hidden="1">
      <c r="AA17107" s="33"/>
    </row>
    <row r="17108" spans="27:27" hidden="1">
      <c r="AA17108" s="33"/>
    </row>
    <row r="17109" spans="27:27" hidden="1">
      <c r="AA17109" s="33"/>
    </row>
    <row r="17110" spans="27:27" hidden="1">
      <c r="AA17110" s="33"/>
    </row>
    <row r="17111" spans="27:27" hidden="1">
      <c r="AA17111" s="33"/>
    </row>
    <row r="17112" spans="27:27" hidden="1">
      <c r="AA17112" s="33"/>
    </row>
    <row r="17113" spans="27:27" hidden="1">
      <c r="AA17113" s="33"/>
    </row>
    <row r="17114" spans="27:27" hidden="1">
      <c r="AA17114" s="33"/>
    </row>
    <row r="17115" spans="27:27" hidden="1">
      <c r="AA17115" s="33"/>
    </row>
    <row r="17116" spans="27:27" hidden="1">
      <c r="AA17116" s="33"/>
    </row>
    <row r="17117" spans="27:27" hidden="1">
      <c r="AA17117" s="33"/>
    </row>
    <row r="17118" spans="27:27" hidden="1">
      <c r="AA17118" s="33"/>
    </row>
    <row r="17119" spans="27:27" hidden="1">
      <c r="AA17119" s="33"/>
    </row>
    <row r="17120" spans="27:27" hidden="1">
      <c r="AA17120" s="33"/>
    </row>
    <row r="17121" spans="27:27" hidden="1">
      <c r="AA17121" s="33"/>
    </row>
    <row r="17122" spans="27:27" hidden="1">
      <c r="AA17122" s="33"/>
    </row>
    <row r="17123" spans="27:27" hidden="1">
      <c r="AA17123" s="33"/>
    </row>
    <row r="17124" spans="27:27" hidden="1">
      <c r="AA17124" s="33"/>
    </row>
    <row r="17125" spans="27:27" hidden="1">
      <c r="AA17125" s="33"/>
    </row>
    <row r="17126" spans="27:27" hidden="1">
      <c r="AA17126" s="33"/>
    </row>
    <row r="17127" spans="27:27" hidden="1">
      <c r="AA17127" s="33"/>
    </row>
    <row r="17128" spans="27:27" hidden="1">
      <c r="AA17128" s="33"/>
    </row>
    <row r="17129" spans="27:27" hidden="1">
      <c r="AA17129" s="33"/>
    </row>
    <row r="17130" spans="27:27" hidden="1">
      <c r="AA17130" s="33"/>
    </row>
    <row r="17131" spans="27:27" hidden="1">
      <c r="AA17131" s="33"/>
    </row>
    <row r="17132" spans="27:27" hidden="1">
      <c r="AA17132" s="33"/>
    </row>
    <row r="17133" spans="27:27" hidden="1">
      <c r="AA17133" s="33"/>
    </row>
    <row r="17134" spans="27:27" hidden="1">
      <c r="AA17134" s="33"/>
    </row>
    <row r="17135" spans="27:27" hidden="1">
      <c r="AA17135" s="33"/>
    </row>
    <row r="17136" spans="27:27" hidden="1">
      <c r="AA17136" s="33"/>
    </row>
    <row r="17137" spans="27:27" hidden="1">
      <c r="AA17137" s="33"/>
    </row>
    <row r="17138" spans="27:27" hidden="1">
      <c r="AA17138" s="33"/>
    </row>
    <row r="17139" spans="27:27" hidden="1">
      <c r="AA17139" s="33"/>
    </row>
    <row r="17140" spans="27:27" hidden="1">
      <c r="AA17140" s="33"/>
    </row>
    <row r="17141" spans="27:27" hidden="1">
      <c r="AA17141" s="33"/>
    </row>
    <row r="17142" spans="27:27" hidden="1">
      <c r="AA17142" s="33"/>
    </row>
    <row r="17143" spans="27:27" hidden="1">
      <c r="AA17143" s="33"/>
    </row>
    <row r="17144" spans="27:27" hidden="1">
      <c r="AA17144" s="33"/>
    </row>
    <row r="17145" spans="27:27" hidden="1">
      <c r="AA17145" s="33"/>
    </row>
    <row r="17146" spans="27:27" hidden="1">
      <c r="AA17146" s="33"/>
    </row>
    <row r="17147" spans="27:27" hidden="1">
      <c r="AA17147" s="33"/>
    </row>
    <row r="17148" spans="27:27" hidden="1">
      <c r="AA17148" s="33"/>
    </row>
    <row r="17149" spans="27:27" hidden="1">
      <c r="AA17149" s="33"/>
    </row>
    <row r="17150" spans="27:27" hidden="1">
      <c r="AA17150" s="33"/>
    </row>
    <row r="17151" spans="27:27" hidden="1">
      <c r="AA17151" s="33"/>
    </row>
    <row r="17152" spans="27:27" hidden="1">
      <c r="AA17152" s="33"/>
    </row>
    <row r="17153" spans="27:27" hidden="1">
      <c r="AA17153" s="33"/>
    </row>
    <row r="17154" spans="27:27" hidden="1">
      <c r="AA17154" s="33"/>
    </row>
    <row r="17155" spans="27:27" hidden="1">
      <c r="AA17155" s="33"/>
    </row>
    <row r="17156" spans="27:27" hidden="1">
      <c r="AA17156" s="33"/>
    </row>
    <row r="17157" spans="27:27" hidden="1">
      <c r="AA17157" s="33"/>
    </row>
    <row r="17158" spans="27:27" hidden="1">
      <c r="AA17158" s="33"/>
    </row>
    <row r="17159" spans="27:27" hidden="1">
      <c r="AA17159" s="33"/>
    </row>
    <row r="17160" spans="27:27" hidden="1">
      <c r="AA17160" s="33"/>
    </row>
    <row r="17161" spans="27:27" hidden="1">
      <c r="AA17161" s="33"/>
    </row>
    <row r="17162" spans="27:27" hidden="1">
      <c r="AA17162" s="33"/>
    </row>
    <row r="17163" spans="27:27" hidden="1">
      <c r="AA17163" s="33"/>
    </row>
    <row r="17164" spans="27:27" hidden="1">
      <c r="AA17164" s="33"/>
    </row>
    <row r="17165" spans="27:27" hidden="1">
      <c r="AA17165" s="33"/>
    </row>
    <row r="17166" spans="27:27" hidden="1">
      <c r="AA17166" s="33"/>
    </row>
    <row r="17167" spans="27:27" hidden="1">
      <c r="AA17167" s="33"/>
    </row>
    <row r="17168" spans="27:27" hidden="1">
      <c r="AA17168" s="33"/>
    </row>
    <row r="17169" spans="27:27" hidden="1">
      <c r="AA17169" s="33"/>
    </row>
    <row r="17170" spans="27:27" hidden="1">
      <c r="AA17170" s="33"/>
    </row>
    <row r="17171" spans="27:27" hidden="1">
      <c r="AA17171" s="33"/>
    </row>
    <row r="17172" spans="27:27" hidden="1">
      <c r="AA17172" s="33"/>
    </row>
    <row r="17173" spans="27:27" hidden="1">
      <c r="AA17173" s="33"/>
    </row>
    <row r="17174" spans="27:27" hidden="1">
      <c r="AA17174" s="33"/>
    </row>
    <row r="17175" spans="27:27" hidden="1">
      <c r="AA17175" s="33"/>
    </row>
    <row r="17176" spans="27:27" hidden="1">
      <c r="AA17176" s="33"/>
    </row>
    <row r="17177" spans="27:27" hidden="1">
      <c r="AA17177" s="33"/>
    </row>
    <row r="17178" spans="27:27" hidden="1">
      <c r="AA17178" s="33"/>
    </row>
    <row r="17179" spans="27:27" hidden="1">
      <c r="AA17179" s="33"/>
    </row>
    <row r="17180" spans="27:27" hidden="1">
      <c r="AA17180" s="33"/>
    </row>
    <row r="17181" spans="27:27" hidden="1">
      <c r="AA17181" s="33"/>
    </row>
    <row r="17182" spans="27:27" hidden="1">
      <c r="AA17182" s="33"/>
    </row>
    <row r="17183" spans="27:27" hidden="1">
      <c r="AA17183" s="33"/>
    </row>
    <row r="17184" spans="27:27" hidden="1">
      <c r="AA17184" s="33"/>
    </row>
    <row r="17185" spans="27:27" hidden="1">
      <c r="AA17185" s="33"/>
    </row>
    <row r="17186" spans="27:27" hidden="1">
      <c r="AA17186" s="33"/>
    </row>
    <row r="17187" spans="27:27" hidden="1">
      <c r="AA17187" s="33"/>
    </row>
    <row r="17188" spans="27:27" hidden="1">
      <c r="AA17188" s="33"/>
    </row>
    <row r="17189" spans="27:27" hidden="1">
      <c r="AA17189" s="33"/>
    </row>
    <row r="17190" spans="27:27" hidden="1">
      <c r="AA17190" s="33"/>
    </row>
    <row r="17191" spans="27:27" hidden="1">
      <c r="AA17191" s="33"/>
    </row>
    <row r="17192" spans="27:27" hidden="1">
      <c r="AA17192" s="33"/>
    </row>
    <row r="17193" spans="27:27" hidden="1">
      <c r="AA17193" s="33"/>
    </row>
    <row r="17194" spans="27:27" hidden="1">
      <c r="AA17194" s="33"/>
    </row>
    <row r="17195" spans="27:27" hidden="1">
      <c r="AA17195" s="33"/>
    </row>
    <row r="17196" spans="27:27" hidden="1">
      <c r="AA17196" s="33"/>
    </row>
    <row r="17197" spans="27:27" hidden="1">
      <c r="AA17197" s="33"/>
    </row>
    <row r="17198" spans="27:27" hidden="1">
      <c r="AA17198" s="33"/>
    </row>
    <row r="17199" spans="27:27" hidden="1">
      <c r="AA17199" s="33"/>
    </row>
    <row r="17200" spans="27:27" hidden="1">
      <c r="AA17200" s="33"/>
    </row>
    <row r="17201" spans="27:27" hidden="1">
      <c r="AA17201" s="33"/>
    </row>
    <row r="17202" spans="27:27" hidden="1">
      <c r="AA17202" s="33"/>
    </row>
    <row r="17203" spans="27:27" hidden="1">
      <c r="AA17203" s="33"/>
    </row>
    <row r="17204" spans="27:27" hidden="1">
      <c r="AA17204" s="33"/>
    </row>
    <row r="17205" spans="27:27" hidden="1">
      <c r="AA17205" s="33"/>
    </row>
    <row r="17206" spans="27:27" hidden="1">
      <c r="AA17206" s="33"/>
    </row>
    <row r="17207" spans="27:27" hidden="1">
      <c r="AA17207" s="33"/>
    </row>
    <row r="17208" spans="27:27" hidden="1">
      <c r="AA17208" s="33"/>
    </row>
    <row r="17209" spans="27:27" hidden="1">
      <c r="AA17209" s="33"/>
    </row>
    <row r="17210" spans="27:27" hidden="1">
      <c r="AA17210" s="33"/>
    </row>
    <row r="17211" spans="27:27" hidden="1">
      <c r="AA17211" s="33"/>
    </row>
    <row r="17212" spans="27:27" hidden="1">
      <c r="AA17212" s="33"/>
    </row>
    <row r="17213" spans="27:27" hidden="1">
      <c r="AA17213" s="33"/>
    </row>
    <row r="17214" spans="27:27" hidden="1">
      <c r="AA17214" s="33"/>
    </row>
    <row r="17215" spans="27:27" hidden="1">
      <c r="AA17215" s="33"/>
    </row>
    <row r="17216" spans="27:27" hidden="1">
      <c r="AA17216" s="33"/>
    </row>
    <row r="17217" spans="27:27" hidden="1">
      <c r="AA17217" s="33"/>
    </row>
    <row r="17218" spans="27:27" hidden="1">
      <c r="AA17218" s="33"/>
    </row>
    <row r="17219" spans="27:27" hidden="1">
      <c r="AA17219" s="33"/>
    </row>
    <row r="17220" spans="27:27" hidden="1">
      <c r="AA17220" s="33"/>
    </row>
    <row r="17221" spans="27:27" hidden="1">
      <c r="AA17221" s="33"/>
    </row>
    <row r="17222" spans="27:27" hidden="1">
      <c r="AA17222" s="33"/>
    </row>
    <row r="17223" spans="27:27" hidden="1">
      <c r="AA17223" s="33"/>
    </row>
    <row r="17224" spans="27:27" hidden="1">
      <c r="AA17224" s="33"/>
    </row>
    <row r="17225" spans="27:27" hidden="1">
      <c r="AA17225" s="33"/>
    </row>
    <row r="17226" spans="27:27" hidden="1">
      <c r="AA17226" s="33"/>
    </row>
    <row r="17227" spans="27:27" hidden="1">
      <c r="AA17227" s="33"/>
    </row>
    <row r="17228" spans="27:27" hidden="1">
      <c r="AA17228" s="33"/>
    </row>
    <row r="17229" spans="27:27" hidden="1">
      <c r="AA17229" s="33"/>
    </row>
    <row r="17230" spans="27:27" hidden="1">
      <c r="AA17230" s="33"/>
    </row>
    <row r="17231" spans="27:27" hidden="1">
      <c r="AA17231" s="33"/>
    </row>
    <row r="17232" spans="27:27" hidden="1">
      <c r="AA17232" s="33"/>
    </row>
    <row r="17233" spans="27:27" hidden="1">
      <c r="AA17233" s="33"/>
    </row>
    <row r="17234" spans="27:27" hidden="1">
      <c r="AA17234" s="33"/>
    </row>
    <row r="17235" spans="27:27" hidden="1">
      <c r="AA17235" s="33"/>
    </row>
    <row r="17236" spans="27:27" hidden="1">
      <c r="AA17236" s="33"/>
    </row>
    <row r="17237" spans="27:27" hidden="1">
      <c r="AA17237" s="33"/>
    </row>
    <row r="17238" spans="27:27" hidden="1">
      <c r="AA17238" s="33"/>
    </row>
    <row r="17239" spans="27:27" hidden="1">
      <c r="AA17239" s="33"/>
    </row>
    <row r="17240" spans="27:27" hidden="1">
      <c r="AA17240" s="33"/>
    </row>
    <row r="17241" spans="27:27" hidden="1">
      <c r="AA17241" s="33"/>
    </row>
    <row r="17242" spans="27:27" hidden="1">
      <c r="AA17242" s="33"/>
    </row>
    <row r="17243" spans="27:27" hidden="1">
      <c r="AA17243" s="33"/>
    </row>
    <row r="17244" spans="27:27" hidden="1">
      <c r="AA17244" s="33"/>
    </row>
    <row r="17245" spans="27:27" hidden="1">
      <c r="AA17245" s="33"/>
    </row>
    <row r="17246" spans="27:27" hidden="1">
      <c r="AA17246" s="33"/>
    </row>
    <row r="17247" spans="27:27" hidden="1">
      <c r="AA17247" s="33"/>
    </row>
    <row r="17248" spans="27:27" hidden="1">
      <c r="AA17248" s="33"/>
    </row>
    <row r="17249" spans="27:27" hidden="1">
      <c r="AA17249" s="33"/>
    </row>
    <row r="17250" spans="27:27" hidden="1">
      <c r="AA17250" s="33"/>
    </row>
    <row r="17251" spans="27:27" hidden="1">
      <c r="AA17251" s="33"/>
    </row>
    <row r="17252" spans="27:27" hidden="1">
      <c r="AA17252" s="33"/>
    </row>
    <row r="17253" spans="27:27" hidden="1">
      <c r="AA17253" s="33"/>
    </row>
    <row r="17254" spans="27:27" hidden="1">
      <c r="AA17254" s="33"/>
    </row>
    <row r="17255" spans="27:27" hidden="1">
      <c r="AA17255" s="33"/>
    </row>
    <row r="17256" spans="27:27" hidden="1">
      <c r="AA17256" s="33"/>
    </row>
    <row r="17257" spans="27:27" hidden="1">
      <c r="AA17257" s="33"/>
    </row>
    <row r="17258" spans="27:27" hidden="1">
      <c r="AA17258" s="33"/>
    </row>
    <row r="17259" spans="27:27" hidden="1">
      <c r="AA17259" s="33"/>
    </row>
    <row r="17260" spans="27:27" hidden="1">
      <c r="AA17260" s="33"/>
    </row>
    <row r="17261" spans="27:27" hidden="1">
      <c r="AA17261" s="33"/>
    </row>
    <row r="17262" spans="27:27" hidden="1">
      <c r="AA17262" s="33"/>
    </row>
    <row r="17263" spans="27:27" hidden="1">
      <c r="AA17263" s="33"/>
    </row>
    <row r="17264" spans="27:27" hidden="1">
      <c r="AA17264" s="33"/>
    </row>
    <row r="17265" spans="27:27" hidden="1">
      <c r="AA17265" s="33"/>
    </row>
    <row r="17266" spans="27:27" hidden="1">
      <c r="AA17266" s="33"/>
    </row>
    <row r="17267" spans="27:27" hidden="1">
      <c r="AA17267" s="33"/>
    </row>
    <row r="17268" spans="27:27" hidden="1">
      <c r="AA17268" s="33"/>
    </row>
    <row r="17269" spans="27:27" hidden="1">
      <c r="AA17269" s="33"/>
    </row>
    <row r="17270" spans="27:27" hidden="1">
      <c r="AA17270" s="33"/>
    </row>
    <row r="17271" spans="27:27" hidden="1">
      <c r="AA17271" s="33"/>
    </row>
    <row r="17272" spans="27:27" hidden="1">
      <c r="AA17272" s="33"/>
    </row>
    <row r="17273" spans="27:27" hidden="1">
      <c r="AA17273" s="33"/>
    </row>
    <row r="17274" spans="27:27" hidden="1">
      <c r="AA17274" s="33"/>
    </row>
    <row r="17275" spans="27:27" hidden="1">
      <c r="AA17275" s="33"/>
    </row>
    <row r="17276" spans="27:27" hidden="1">
      <c r="AA17276" s="33"/>
    </row>
    <row r="17277" spans="27:27" hidden="1">
      <c r="AA17277" s="33"/>
    </row>
    <row r="17278" spans="27:27" hidden="1">
      <c r="AA17278" s="33"/>
    </row>
    <row r="17279" spans="27:27" hidden="1">
      <c r="AA17279" s="33"/>
    </row>
    <row r="17280" spans="27:27" hidden="1">
      <c r="AA17280" s="33"/>
    </row>
    <row r="17281" spans="27:27" hidden="1">
      <c r="AA17281" s="33"/>
    </row>
    <row r="17282" spans="27:27" hidden="1">
      <c r="AA17282" s="33"/>
    </row>
    <row r="17283" spans="27:27" hidden="1">
      <c r="AA17283" s="33"/>
    </row>
    <row r="17284" spans="27:27" hidden="1">
      <c r="AA17284" s="33"/>
    </row>
    <row r="17285" spans="27:27" hidden="1">
      <c r="AA17285" s="33"/>
    </row>
    <row r="17286" spans="27:27" hidden="1">
      <c r="AA17286" s="33"/>
    </row>
    <row r="17287" spans="27:27" hidden="1">
      <c r="AA17287" s="33"/>
    </row>
    <row r="17288" spans="27:27" hidden="1">
      <c r="AA17288" s="33"/>
    </row>
    <row r="17289" spans="27:27" hidden="1">
      <c r="AA17289" s="33"/>
    </row>
    <row r="17290" spans="27:27" hidden="1">
      <c r="AA17290" s="33"/>
    </row>
    <row r="17291" spans="27:27" hidden="1">
      <c r="AA17291" s="33"/>
    </row>
    <row r="17292" spans="27:27" hidden="1">
      <c r="AA17292" s="33"/>
    </row>
    <row r="17293" spans="27:27" hidden="1">
      <c r="AA17293" s="33"/>
    </row>
    <row r="17294" spans="27:27" hidden="1">
      <c r="AA17294" s="33"/>
    </row>
    <row r="17295" spans="27:27" hidden="1">
      <c r="AA17295" s="33"/>
    </row>
    <row r="17296" spans="27:27" hidden="1">
      <c r="AA17296" s="33"/>
    </row>
    <row r="17297" spans="27:27" hidden="1">
      <c r="AA17297" s="33"/>
    </row>
    <row r="17298" spans="27:27" hidden="1">
      <c r="AA17298" s="33"/>
    </row>
    <row r="17299" spans="27:27" hidden="1">
      <c r="AA17299" s="33"/>
    </row>
    <row r="17300" spans="27:27" hidden="1">
      <c r="AA17300" s="33"/>
    </row>
    <row r="17301" spans="27:27" hidden="1">
      <c r="AA17301" s="33"/>
    </row>
    <row r="17302" spans="27:27" hidden="1">
      <c r="AA17302" s="33"/>
    </row>
    <row r="17303" spans="27:27" hidden="1">
      <c r="AA17303" s="33"/>
    </row>
    <row r="17304" spans="27:27" hidden="1">
      <c r="AA17304" s="33"/>
    </row>
    <row r="17305" spans="27:27" hidden="1">
      <c r="AA17305" s="33"/>
    </row>
    <row r="17306" spans="27:27" hidden="1">
      <c r="AA17306" s="33"/>
    </row>
    <row r="17307" spans="27:27" hidden="1">
      <c r="AA17307" s="33"/>
    </row>
    <row r="17308" spans="27:27" hidden="1">
      <c r="AA17308" s="33"/>
    </row>
    <row r="17309" spans="27:27" hidden="1">
      <c r="AA17309" s="33"/>
    </row>
    <row r="17310" spans="27:27" hidden="1">
      <c r="AA17310" s="33"/>
    </row>
    <row r="17311" spans="27:27" hidden="1">
      <c r="AA17311" s="33"/>
    </row>
    <row r="17312" spans="27:27" hidden="1">
      <c r="AA17312" s="33"/>
    </row>
    <row r="17313" spans="27:27" hidden="1">
      <c r="AA17313" s="33"/>
    </row>
    <row r="17314" spans="27:27" hidden="1">
      <c r="AA17314" s="33"/>
    </row>
    <row r="17315" spans="27:27" hidden="1">
      <c r="AA17315" s="33"/>
    </row>
    <row r="17316" spans="27:27" hidden="1">
      <c r="AA17316" s="33"/>
    </row>
    <row r="17317" spans="27:27" hidden="1">
      <c r="AA17317" s="33"/>
    </row>
    <row r="17318" spans="27:27" hidden="1">
      <c r="AA17318" s="33"/>
    </row>
    <row r="17319" spans="27:27" hidden="1">
      <c r="AA17319" s="33"/>
    </row>
    <row r="17320" spans="27:27" hidden="1">
      <c r="AA17320" s="33"/>
    </row>
    <row r="17321" spans="27:27" hidden="1">
      <c r="AA17321" s="33"/>
    </row>
    <row r="17322" spans="27:27" hidden="1">
      <c r="AA17322" s="33"/>
    </row>
    <row r="17323" spans="27:27" hidden="1">
      <c r="AA17323" s="33"/>
    </row>
    <row r="17324" spans="27:27" hidden="1">
      <c r="AA17324" s="33"/>
    </row>
    <row r="17325" spans="27:27" hidden="1">
      <c r="AA17325" s="33"/>
    </row>
    <row r="17326" spans="27:27" hidden="1">
      <c r="AA17326" s="33"/>
    </row>
    <row r="17327" spans="27:27" hidden="1">
      <c r="AA17327" s="33"/>
    </row>
    <row r="17328" spans="27:27" hidden="1">
      <c r="AA17328" s="33"/>
    </row>
    <row r="17329" spans="27:27" hidden="1">
      <c r="AA17329" s="33"/>
    </row>
    <row r="17330" spans="27:27" hidden="1">
      <c r="AA17330" s="33"/>
    </row>
    <row r="17331" spans="27:27" hidden="1">
      <c r="AA17331" s="33"/>
    </row>
    <row r="17332" spans="27:27" hidden="1">
      <c r="AA17332" s="33"/>
    </row>
    <row r="17333" spans="27:27" hidden="1">
      <c r="AA17333" s="33"/>
    </row>
    <row r="17334" spans="27:27" hidden="1">
      <c r="AA17334" s="33"/>
    </row>
    <row r="17335" spans="27:27" hidden="1">
      <c r="AA17335" s="33"/>
    </row>
    <row r="17336" spans="27:27" hidden="1">
      <c r="AA17336" s="33"/>
    </row>
    <row r="17337" spans="27:27" hidden="1">
      <c r="AA17337" s="33"/>
    </row>
    <row r="17338" spans="27:27" hidden="1">
      <c r="AA17338" s="33"/>
    </row>
    <row r="17339" spans="27:27" hidden="1">
      <c r="AA17339" s="33"/>
    </row>
    <row r="17340" spans="27:27" hidden="1">
      <c r="AA17340" s="33"/>
    </row>
    <row r="17341" spans="27:27" hidden="1">
      <c r="AA17341" s="33"/>
    </row>
    <row r="17342" spans="27:27" hidden="1">
      <c r="AA17342" s="33"/>
    </row>
    <row r="17343" spans="27:27" hidden="1">
      <c r="AA17343" s="33"/>
    </row>
    <row r="17344" spans="27:27" hidden="1">
      <c r="AA17344" s="33"/>
    </row>
    <row r="17345" spans="27:27" hidden="1">
      <c r="AA17345" s="33"/>
    </row>
    <row r="17346" spans="27:27" hidden="1">
      <c r="AA17346" s="33"/>
    </row>
    <row r="17347" spans="27:27" hidden="1">
      <c r="AA17347" s="33"/>
    </row>
    <row r="17348" spans="27:27" hidden="1">
      <c r="AA17348" s="33"/>
    </row>
    <row r="17349" spans="27:27" hidden="1">
      <c r="AA17349" s="33"/>
    </row>
    <row r="17350" spans="27:27" hidden="1">
      <c r="AA17350" s="33"/>
    </row>
    <row r="17351" spans="27:27" hidden="1">
      <c r="AA17351" s="33"/>
    </row>
    <row r="17352" spans="27:27" hidden="1">
      <c r="AA17352" s="33"/>
    </row>
    <row r="17353" spans="27:27" hidden="1">
      <c r="AA17353" s="33"/>
    </row>
    <row r="17354" spans="27:27" hidden="1">
      <c r="AA17354" s="33"/>
    </row>
    <row r="17355" spans="27:27" hidden="1">
      <c r="AA17355" s="33"/>
    </row>
    <row r="17356" spans="27:27" hidden="1">
      <c r="AA17356" s="33"/>
    </row>
    <row r="17357" spans="27:27" hidden="1">
      <c r="AA17357" s="33"/>
    </row>
    <row r="17358" spans="27:27" hidden="1">
      <c r="AA17358" s="33"/>
    </row>
    <row r="17359" spans="27:27" hidden="1">
      <c r="AA17359" s="33"/>
    </row>
    <row r="17360" spans="27:27" hidden="1">
      <c r="AA17360" s="33"/>
    </row>
    <row r="17361" spans="27:27" hidden="1">
      <c r="AA17361" s="33"/>
    </row>
    <row r="17362" spans="27:27" hidden="1">
      <c r="AA17362" s="33"/>
    </row>
    <row r="17363" spans="27:27" hidden="1">
      <c r="AA17363" s="33"/>
    </row>
    <row r="17364" spans="27:27" hidden="1">
      <c r="AA17364" s="33"/>
    </row>
    <row r="17365" spans="27:27" hidden="1">
      <c r="AA17365" s="33"/>
    </row>
    <row r="17366" spans="27:27" hidden="1">
      <c r="AA17366" s="33"/>
    </row>
    <row r="17367" spans="27:27" hidden="1">
      <c r="AA17367" s="33"/>
    </row>
    <row r="17368" spans="27:27" hidden="1">
      <c r="AA17368" s="33"/>
    </row>
    <row r="17369" spans="27:27" hidden="1">
      <c r="AA17369" s="33"/>
    </row>
    <row r="17370" spans="27:27" hidden="1">
      <c r="AA17370" s="33"/>
    </row>
    <row r="17371" spans="27:27" hidden="1">
      <c r="AA17371" s="33"/>
    </row>
    <row r="17372" spans="27:27" hidden="1">
      <c r="AA17372" s="33"/>
    </row>
    <row r="17373" spans="27:27" hidden="1">
      <c r="AA17373" s="33"/>
    </row>
    <row r="17374" spans="27:27" hidden="1">
      <c r="AA17374" s="33"/>
    </row>
    <row r="17375" spans="27:27" hidden="1">
      <c r="AA17375" s="33"/>
    </row>
    <row r="17376" spans="27:27" hidden="1">
      <c r="AA17376" s="33"/>
    </row>
    <row r="17377" spans="27:27" hidden="1">
      <c r="AA17377" s="33"/>
    </row>
    <row r="17378" spans="27:27" hidden="1">
      <c r="AA17378" s="33"/>
    </row>
    <row r="17379" spans="27:27" hidden="1">
      <c r="AA17379" s="33"/>
    </row>
    <row r="17380" spans="27:27" hidden="1">
      <c r="AA17380" s="33"/>
    </row>
    <row r="17381" spans="27:27" hidden="1">
      <c r="AA17381" s="33"/>
    </row>
    <row r="17382" spans="27:27" hidden="1">
      <c r="AA17382" s="33"/>
    </row>
    <row r="17383" spans="27:27" hidden="1">
      <c r="AA17383" s="33"/>
    </row>
    <row r="17384" spans="27:27" hidden="1">
      <c r="AA17384" s="33"/>
    </row>
    <row r="17385" spans="27:27" hidden="1">
      <c r="AA17385" s="33"/>
    </row>
    <row r="17386" spans="27:27" hidden="1">
      <c r="AA17386" s="33"/>
    </row>
    <row r="17387" spans="27:27" hidden="1">
      <c r="AA17387" s="33"/>
    </row>
    <row r="17388" spans="27:27" hidden="1">
      <c r="AA17388" s="33"/>
    </row>
    <row r="17389" spans="27:27" hidden="1">
      <c r="AA17389" s="33"/>
    </row>
    <row r="17390" spans="27:27" hidden="1">
      <c r="AA17390" s="33"/>
    </row>
    <row r="17391" spans="27:27" hidden="1">
      <c r="AA17391" s="33"/>
    </row>
    <row r="17392" spans="27:27" hidden="1">
      <c r="AA17392" s="33"/>
    </row>
    <row r="17393" spans="27:27" hidden="1">
      <c r="AA17393" s="33"/>
    </row>
    <row r="17394" spans="27:27" hidden="1">
      <c r="AA17394" s="33"/>
    </row>
    <row r="17395" spans="27:27" hidden="1">
      <c r="AA17395" s="33"/>
    </row>
    <row r="17396" spans="27:27" hidden="1">
      <c r="AA17396" s="33"/>
    </row>
    <row r="17397" spans="27:27" hidden="1">
      <c r="AA17397" s="33"/>
    </row>
    <row r="17398" spans="27:27" hidden="1">
      <c r="AA17398" s="33"/>
    </row>
    <row r="17399" spans="27:27" hidden="1">
      <c r="AA17399" s="33"/>
    </row>
    <row r="17400" spans="27:27" hidden="1">
      <c r="AA17400" s="33"/>
    </row>
    <row r="17401" spans="27:27" hidden="1">
      <c r="AA17401" s="33"/>
    </row>
    <row r="17402" spans="27:27" hidden="1">
      <c r="AA17402" s="33"/>
    </row>
    <row r="17403" spans="27:27" hidden="1">
      <c r="AA17403" s="33"/>
    </row>
    <row r="17404" spans="27:27" hidden="1">
      <c r="AA17404" s="33"/>
    </row>
    <row r="17405" spans="27:27" hidden="1">
      <c r="AA17405" s="33"/>
    </row>
    <row r="17406" spans="27:27" hidden="1">
      <c r="AA17406" s="33"/>
    </row>
    <row r="17407" spans="27:27" hidden="1">
      <c r="AA17407" s="33"/>
    </row>
    <row r="17408" spans="27:27" hidden="1">
      <c r="AA17408" s="33"/>
    </row>
    <row r="17409" spans="27:27" hidden="1">
      <c r="AA17409" s="33"/>
    </row>
    <row r="17410" spans="27:27" hidden="1">
      <c r="AA17410" s="33"/>
    </row>
    <row r="17411" spans="27:27" hidden="1">
      <c r="AA17411" s="33"/>
    </row>
    <row r="17412" spans="27:27" hidden="1">
      <c r="AA17412" s="33"/>
    </row>
    <row r="17413" spans="27:27" hidden="1">
      <c r="AA17413" s="33"/>
    </row>
    <row r="17414" spans="27:27" hidden="1">
      <c r="AA17414" s="33"/>
    </row>
    <row r="17415" spans="27:27" hidden="1">
      <c r="AA17415" s="33"/>
    </row>
    <row r="17416" spans="27:27" hidden="1">
      <c r="AA17416" s="33"/>
    </row>
    <row r="17417" spans="27:27" hidden="1">
      <c r="AA17417" s="33"/>
    </row>
    <row r="17418" spans="27:27" hidden="1">
      <c r="AA17418" s="33"/>
    </row>
    <row r="17419" spans="27:27" hidden="1">
      <c r="AA17419" s="33"/>
    </row>
    <row r="17420" spans="27:27" hidden="1">
      <c r="AA17420" s="33"/>
    </row>
    <row r="17421" spans="27:27" hidden="1">
      <c r="AA17421" s="33"/>
    </row>
    <row r="17422" spans="27:27" hidden="1">
      <c r="AA17422" s="33"/>
    </row>
    <row r="17423" spans="27:27" hidden="1">
      <c r="AA17423" s="33"/>
    </row>
    <row r="17424" spans="27:27" hidden="1">
      <c r="AA17424" s="33"/>
    </row>
    <row r="17425" spans="27:27" hidden="1">
      <c r="AA17425" s="33"/>
    </row>
    <row r="17426" spans="27:27" hidden="1">
      <c r="AA17426" s="33"/>
    </row>
    <row r="17427" spans="27:27" hidden="1">
      <c r="AA17427" s="33"/>
    </row>
    <row r="17428" spans="27:27" hidden="1">
      <c r="AA17428" s="33"/>
    </row>
    <row r="17429" spans="27:27" hidden="1">
      <c r="AA17429" s="33"/>
    </row>
    <row r="17430" spans="27:27" hidden="1">
      <c r="AA17430" s="33"/>
    </row>
    <row r="17431" spans="27:27" hidden="1">
      <c r="AA17431" s="33"/>
    </row>
    <row r="17432" spans="27:27" hidden="1">
      <c r="AA17432" s="33"/>
    </row>
    <row r="17433" spans="27:27" hidden="1">
      <c r="AA17433" s="33"/>
    </row>
    <row r="17434" spans="27:27" hidden="1">
      <c r="AA17434" s="33"/>
    </row>
    <row r="17435" spans="27:27" hidden="1">
      <c r="AA17435" s="33"/>
    </row>
    <row r="17436" spans="27:27" hidden="1">
      <c r="AA17436" s="33"/>
    </row>
    <row r="17437" spans="27:27" hidden="1">
      <c r="AA17437" s="33"/>
    </row>
    <row r="17438" spans="27:27" hidden="1">
      <c r="AA17438" s="33"/>
    </row>
    <row r="17439" spans="27:27" hidden="1">
      <c r="AA17439" s="33"/>
    </row>
    <row r="17440" spans="27:27" hidden="1">
      <c r="AA17440" s="33"/>
    </row>
    <row r="17441" spans="27:27" hidden="1">
      <c r="AA17441" s="33"/>
    </row>
    <row r="17442" spans="27:27" hidden="1">
      <c r="AA17442" s="33"/>
    </row>
    <row r="17443" spans="27:27" hidden="1">
      <c r="AA17443" s="33"/>
    </row>
    <row r="17444" spans="27:27" hidden="1">
      <c r="AA17444" s="33"/>
    </row>
    <row r="17445" spans="27:27" hidden="1">
      <c r="AA17445" s="33"/>
    </row>
    <row r="17446" spans="27:27" hidden="1">
      <c r="AA17446" s="33"/>
    </row>
    <row r="17447" spans="27:27" hidden="1">
      <c r="AA17447" s="33"/>
    </row>
    <row r="17448" spans="27:27" hidden="1">
      <c r="AA17448" s="33"/>
    </row>
    <row r="17449" spans="27:27" hidden="1">
      <c r="AA17449" s="33"/>
    </row>
    <row r="17450" spans="27:27" hidden="1">
      <c r="AA17450" s="33"/>
    </row>
    <row r="17451" spans="27:27" hidden="1">
      <c r="AA17451" s="33"/>
    </row>
    <row r="17452" spans="27:27" hidden="1">
      <c r="AA17452" s="33"/>
    </row>
    <row r="17453" spans="27:27" hidden="1">
      <c r="AA17453" s="33"/>
    </row>
    <row r="17454" spans="27:27" hidden="1">
      <c r="AA17454" s="33"/>
    </row>
    <row r="17455" spans="27:27" hidden="1">
      <c r="AA17455" s="33"/>
    </row>
    <row r="17456" spans="27:27" hidden="1">
      <c r="AA17456" s="33"/>
    </row>
    <row r="17457" spans="27:27" hidden="1">
      <c r="AA17457" s="33"/>
    </row>
    <row r="17458" spans="27:27" hidden="1">
      <c r="AA17458" s="33"/>
    </row>
    <row r="17459" spans="27:27" hidden="1">
      <c r="AA17459" s="33"/>
    </row>
    <row r="17460" spans="27:27" hidden="1">
      <c r="AA17460" s="33"/>
    </row>
    <row r="17461" spans="27:27" hidden="1">
      <c r="AA17461" s="33"/>
    </row>
    <row r="17462" spans="27:27" hidden="1">
      <c r="AA17462" s="33"/>
    </row>
    <row r="17463" spans="27:27" hidden="1">
      <c r="AA17463" s="33"/>
    </row>
    <row r="17464" spans="27:27" hidden="1">
      <c r="AA17464" s="33"/>
    </row>
    <row r="17465" spans="27:27" hidden="1">
      <c r="AA17465" s="33"/>
    </row>
    <row r="17466" spans="27:27" hidden="1">
      <c r="AA17466" s="33"/>
    </row>
    <row r="17467" spans="27:27" hidden="1">
      <c r="AA17467" s="33"/>
    </row>
    <row r="17468" spans="27:27" hidden="1">
      <c r="AA17468" s="33"/>
    </row>
    <row r="17469" spans="27:27" hidden="1">
      <c r="AA17469" s="33"/>
    </row>
    <row r="17470" spans="27:27" hidden="1">
      <c r="AA17470" s="33"/>
    </row>
    <row r="17471" spans="27:27" hidden="1">
      <c r="AA17471" s="33"/>
    </row>
    <row r="17472" spans="27:27" hidden="1">
      <c r="AA17472" s="33"/>
    </row>
    <row r="17473" spans="27:27" hidden="1">
      <c r="AA17473" s="33"/>
    </row>
    <row r="17474" spans="27:27" hidden="1">
      <c r="AA17474" s="33"/>
    </row>
    <row r="17475" spans="27:27" hidden="1">
      <c r="AA17475" s="33"/>
    </row>
    <row r="17476" spans="27:27" hidden="1">
      <c r="AA17476" s="33"/>
    </row>
    <row r="17477" spans="27:27" hidden="1">
      <c r="AA17477" s="33"/>
    </row>
    <row r="17478" spans="27:27" hidden="1">
      <c r="AA17478" s="33"/>
    </row>
    <row r="17479" spans="27:27" hidden="1">
      <c r="AA17479" s="33"/>
    </row>
    <row r="17480" spans="27:27" hidden="1">
      <c r="AA17480" s="33"/>
    </row>
    <row r="17481" spans="27:27" hidden="1">
      <c r="AA17481" s="33"/>
    </row>
    <row r="17482" spans="27:27" hidden="1">
      <c r="AA17482" s="33"/>
    </row>
    <row r="17483" spans="27:27" hidden="1">
      <c r="AA17483" s="33"/>
    </row>
    <row r="17484" spans="27:27" hidden="1">
      <c r="AA17484" s="33"/>
    </row>
    <row r="17485" spans="27:27" hidden="1">
      <c r="AA17485" s="33"/>
    </row>
    <row r="17486" spans="27:27" hidden="1">
      <c r="AA17486" s="33"/>
    </row>
    <row r="17487" spans="27:27" hidden="1">
      <c r="AA17487" s="33"/>
    </row>
    <row r="17488" spans="27:27" hidden="1">
      <c r="AA17488" s="33"/>
    </row>
    <row r="17489" spans="27:27" hidden="1">
      <c r="AA17489" s="33"/>
    </row>
    <row r="17490" spans="27:27" hidden="1">
      <c r="AA17490" s="33"/>
    </row>
    <row r="17491" spans="27:27" hidden="1">
      <c r="AA17491" s="33"/>
    </row>
    <row r="17492" spans="27:27" hidden="1">
      <c r="AA17492" s="33"/>
    </row>
    <row r="17493" spans="27:27" hidden="1">
      <c r="AA17493" s="33"/>
    </row>
    <row r="17494" spans="27:27" hidden="1">
      <c r="AA17494" s="33"/>
    </row>
    <row r="17495" spans="27:27" hidden="1">
      <c r="AA17495" s="33"/>
    </row>
    <row r="17496" spans="27:27" hidden="1">
      <c r="AA17496" s="33"/>
    </row>
    <row r="17497" spans="27:27" hidden="1">
      <c r="AA17497" s="33"/>
    </row>
    <row r="17498" spans="27:27" hidden="1">
      <c r="AA17498" s="33"/>
    </row>
    <row r="17499" spans="27:27" hidden="1">
      <c r="AA17499" s="33"/>
    </row>
    <row r="17500" spans="27:27" hidden="1">
      <c r="AA17500" s="33"/>
    </row>
    <row r="17501" spans="27:27" hidden="1">
      <c r="AA17501" s="33"/>
    </row>
    <row r="17502" spans="27:27" hidden="1">
      <c r="AA17502" s="33"/>
    </row>
    <row r="17503" spans="27:27" hidden="1">
      <c r="AA17503" s="33"/>
    </row>
    <row r="17504" spans="27:27" hidden="1">
      <c r="AA17504" s="33"/>
    </row>
    <row r="17505" spans="27:27" hidden="1">
      <c r="AA17505" s="33"/>
    </row>
    <row r="17506" spans="27:27" hidden="1">
      <c r="AA17506" s="33"/>
    </row>
    <row r="17507" spans="27:27" hidden="1">
      <c r="AA17507" s="33"/>
    </row>
    <row r="17508" spans="27:27" hidden="1">
      <c r="AA17508" s="33"/>
    </row>
    <row r="17509" spans="27:27" hidden="1">
      <c r="AA17509" s="33"/>
    </row>
    <row r="17510" spans="27:27" hidden="1">
      <c r="AA17510" s="33"/>
    </row>
    <row r="17511" spans="27:27" hidden="1">
      <c r="AA17511" s="33"/>
    </row>
    <row r="17512" spans="27:27" hidden="1">
      <c r="AA17512" s="33"/>
    </row>
    <row r="17513" spans="27:27" hidden="1">
      <c r="AA17513" s="33"/>
    </row>
    <row r="17514" spans="27:27" hidden="1">
      <c r="AA17514" s="33"/>
    </row>
    <row r="17515" spans="27:27" hidden="1">
      <c r="AA17515" s="33"/>
    </row>
    <row r="17516" spans="27:27" hidden="1">
      <c r="AA17516" s="33"/>
    </row>
    <row r="17517" spans="27:27" hidden="1">
      <c r="AA17517" s="33"/>
    </row>
    <row r="17518" spans="27:27" hidden="1">
      <c r="AA17518" s="33"/>
    </row>
    <row r="17519" spans="27:27" hidden="1">
      <c r="AA17519" s="33"/>
    </row>
    <row r="17520" spans="27:27" hidden="1">
      <c r="AA17520" s="33"/>
    </row>
    <row r="17521" spans="27:27" hidden="1">
      <c r="AA17521" s="33"/>
    </row>
    <row r="17522" spans="27:27" hidden="1">
      <c r="AA17522" s="33"/>
    </row>
    <row r="17523" spans="27:27" hidden="1">
      <c r="AA17523" s="33"/>
    </row>
    <row r="17524" spans="27:27" hidden="1">
      <c r="AA17524" s="33"/>
    </row>
    <row r="17525" spans="27:27" hidden="1">
      <c r="AA17525" s="33"/>
    </row>
    <row r="17526" spans="27:27" hidden="1">
      <c r="AA17526" s="33"/>
    </row>
    <row r="17527" spans="27:27" hidden="1">
      <c r="AA17527" s="33"/>
    </row>
    <row r="17528" spans="27:27" hidden="1">
      <c r="AA17528" s="33"/>
    </row>
    <row r="17529" spans="27:27" hidden="1">
      <c r="AA17529" s="33"/>
    </row>
    <row r="17530" spans="27:27" hidden="1">
      <c r="AA17530" s="33"/>
    </row>
    <row r="17531" spans="27:27" hidden="1">
      <c r="AA17531" s="33"/>
    </row>
    <row r="17532" spans="27:27" hidden="1">
      <c r="AA17532" s="33"/>
    </row>
    <row r="17533" spans="27:27" hidden="1">
      <c r="AA17533" s="33"/>
    </row>
    <row r="17534" spans="27:27" hidden="1">
      <c r="AA17534" s="33"/>
    </row>
    <row r="17535" spans="27:27" hidden="1">
      <c r="AA17535" s="33"/>
    </row>
    <row r="17536" spans="27:27" hidden="1">
      <c r="AA17536" s="33"/>
    </row>
    <row r="17537" spans="27:27" hidden="1">
      <c r="AA17537" s="33"/>
    </row>
    <row r="17538" spans="27:27" hidden="1">
      <c r="AA17538" s="33"/>
    </row>
    <row r="17539" spans="27:27" hidden="1">
      <c r="AA17539" s="33"/>
    </row>
    <row r="17540" spans="27:27" hidden="1">
      <c r="AA17540" s="33"/>
    </row>
    <row r="17541" spans="27:27" hidden="1">
      <c r="AA17541" s="33"/>
    </row>
    <row r="17542" spans="27:27" hidden="1">
      <c r="AA17542" s="33"/>
    </row>
    <row r="17543" spans="27:27" hidden="1">
      <c r="AA17543" s="33"/>
    </row>
    <row r="17544" spans="27:27" hidden="1">
      <c r="AA17544" s="33"/>
    </row>
    <row r="17545" spans="27:27" hidden="1">
      <c r="AA17545" s="33"/>
    </row>
    <row r="17546" spans="27:27" hidden="1">
      <c r="AA17546" s="33"/>
    </row>
    <row r="17547" spans="27:27" hidden="1">
      <c r="AA17547" s="33"/>
    </row>
    <row r="17548" spans="27:27" hidden="1">
      <c r="AA17548" s="33"/>
    </row>
    <row r="17549" spans="27:27" hidden="1">
      <c r="AA17549" s="33"/>
    </row>
    <row r="17550" spans="27:27" hidden="1">
      <c r="AA17550" s="33"/>
    </row>
    <row r="17551" spans="27:27" hidden="1">
      <c r="AA17551" s="33"/>
    </row>
    <row r="17552" spans="27:27" hidden="1">
      <c r="AA17552" s="33"/>
    </row>
    <row r="17553" spans="27:27" hidden="1">
      <c r="AA17553" s="33"/>
    </row>
    <row r="17554" spans="27:27" hidden="1">
      <c r="AA17554" s="33"/>
    </row>
    <row r="17555" spans="27:27" hidden="1">
      <c r="AA17555" s="33"/>
    </row>
    <row r="17556" spans="27:27" hidden="1">
      <c r="AA17556" s="33"/>
    </row>
    <row r="17557" spans="27:27" hidden="1">
      <c r="AA17557" s="33"/>
    </row>
    <row r="17558" spans="27:27" hidden="1">
      <c r="AA17558" s="33"/>
    </row>
    <row r="17559" spans="27:27" hidden="1">
      <c r="AA17559" s="33"/>
    </row>
    <row r="17560" spans="27:27" hidden="1">
      <c r="AA17560" s="33"/>
    </row>
    <row r="17561" spans="27:27" hidden="1">
      <c r="AA17561" s="33"/>
    </row>
    <row r="17562" spans="27:27" hidden="1">
      <c r="AA17562" s="33"/>
    </row>
    <row r="17563" spans="27:27" hidden="1">
      <c r="AA17563" s="33"/>
    </row>
    <row r="17564" spans="27:27" hidden="1">
      <c r="AA17564" s="33"/>
    </row>
    <row r="17565" spans="27:27" hidden="1">
      <c r="AA17565" s="33"/>
    </row>
    <row r="17566" spans="27:27" hidden="1">
      <c r="AA17566" s="33"/>
    </row>
    <row r="17567" spans="27:27" hidden="1">
      <c r="AA17567" s="33"/>
    </row>
    <row r="17568" spans="27:27" hidden="1">
      <c r="AA17568" s="33"/>
    </row>
    <row r="17569" spans="27:27" hidden="1">
      <c r="AA17569" s="33"/>
    </row>
    <row r="17570" spans="27:27" hidden="1">
      <c r="AA17570" s="33"/>
    </row>
    <row r="17571" spans="27:27" hidden="1">
      <c r="AA17571" s="33"/>
    </row>
    <row r="17572" spans="27:27" hidden="1">
      <c r="AA17572" s="33"/>
    </row>
    <row r="17573" spans="27:27" hidden="1">
      <c r="AA17573" s="33"/>
    </row>
    <row r="17574" spans="27:27" hidden="1">
      <c r="AA17574" s="33"/>
    </row>
    <row r="17575" spans="27:27" hidden="1">
      <c r="AA17575" s="33"/>
    </row>
    <row r="17576" spans="27:27" hidden="1">
      <c r="AA17576" s="33"/>
    </row>
    <row r="17577" spans="27:27" hidden="1">
      <c r="AA17577" s="33"/>
    </row>
    <row r="17578" spans="27:27" hidden="1">
      <c r="AA17578" s="33"/>
    </row>
    <row r="17579" spans="27:27" hidden="1">
      <c r="AA17579" s="33"/>
    </row>
    <row r="17580" spans="27:27" hidden="1">
      <c r="AA17580" s="33"/>
    </row>
    <row r="17581" spans="27:27" hidden="1">
      <c r="AA17581" s="33"/>
    </row>
    <row r="17582" spans="27:27" hidden="1">
      <c r="AA17582" s="33"/>
    </row>
    <row r="17583" spans="27:27" hidden="1">
      <c r="AA17583" s="33"/>
    </row>
    <row r="17584" spans="27:27" hidden="1">
      <c r="AA17584" s="33"/>
    </row>
    <row r="17585" spans="27:27" hidden="1">
      <c r="AA17585" s="33"/>
    </row>
    <row r="17586" spans="27:27" hidden="1">
      <c r="AA17586" s="33"/>
    </row>
    <row r="17587" spans="27:27" hidden="1">
      <c r="AA17587" s="33"/>
    </row>
    <row r="17588" spans="27:27" hidden="1">
      <c r="AA17588" s="33"/>
    </row>
    <row r="17589" spans="27:27" hidden="1">
      <c r="AA17589" s="33"/>
    </row>
    <row r="17590" spans="27:27" hidden="1">
      <c r="AA17590" s="33"/>
    </row>
    <row r="17591" spans="27:27" hidden="1">
      <c r="AA17591" s="33"/>
    </row>
    <row r="17592" spans="27:27" hidden="1">
      <c r="AA17592" s="33"/>
    </row>
    <row r="17593" spans="27:27" hidden="1">
      <c r="AA17593" s="33"/>
    </row>
    <row r="17594" spans="27:27" hidden="1">
      <c r="AA17594" s="33"/>
    </row>
    <row r="17595" spans="27:27" hidden="1">
      <c r="AA17595" s="33"/>
    </row>
    <row r="17596" spans="27:27" hidden="1">
      <c r="AA17596" s="33"/>
    </row>
    <row r="17597" spans="27:27" hidden="1">
      <c r="AA17597" s="33"/>
    </row>
    <row r="17598" spans="27:27" hidden="1">
      <c r="AA17598" s="33"/>
    </row>
    <row r="17599" spans="27:27" hidden="1">
      <c r="AA17599" s="33"/>
    </row>
    <row r="17600" spans="27:27" hidden="1">
      <c r="AA17600" s="33"/>
    </row>
    <row r="17601" spans="27:27" hidden="1">
      <c r="AA17601" s="33"/>
    </row>
    <row r="17602" spans="27:27" hidden="1">
      <c r="AA17602" s="33"/>
    </row>
    <row r="17603" spans="27:27" hidden="1">
      <c r="AA17603" s="33"/>
    </row>
    <row r="17604" spans="27:27" hidden="1">
      <c r="AA17604" s="33"/>
    </row>
    <row r="17605" spans="27:27" hidden="1">
      <c r="AA17605" s="33"/>
    </row>
    <row r="17606" spans="27:27" hidden="1">
      <c r="AA17606" s="33"/>
    </row>
    <row r="17607" spans="27:27" hidden="1">
      <c r="AA17607" s="33"/>
    </row>
    <row r="17608" spans="27:27" hidden="1">
      <c r="AA17608" s="33"/>
    </row>
    <row r="17609" spans="27:27" hidden="1">
      <c r="AA17609" s="33"/>
    </row>
    <row r="17610" spans="27:27" hidden="1">
      <c r="AA17610" s="33"/>
    </row>
    <row r="17611" spans="27:27" hidden="1">
      <c r="AA17611" s="33"/>
    </row>
    <row r="17612" spans="27:27" hidden="1">
      <c r="AA17612" s="33"/>
    </row>
    <row r="17613" spans="27:27" hidden="1">
      <c r="AA17613" s="33"/>
    </row>
    <row r="17614" spans="27:27" hidden="1">
      <c r="AA17614" s="33"/>
    </row>
    <row r="17615" spans="27:27" hidden="1">
      <c r="AA17615" s="33"/>
    </row>
    <row r="17616" spans="27:27" hidden="1">
      <c r="AA17616" s="33"/>
    </row>
    <row r="17617" spans="27:27" hidden="1">
      <c r="AA17617" s="33"/>
    </row>
    <row r="17618" spans="27:27" hidden="1">
      <c r="AA17618" s="33"/>
    </row>
    <row r="17619" spans="27:27" hidden="1">
      <c r="AA17619" s="33"/>
    </row>
    <row r="17620" spans="27:27" hidden="1">
      <c r="AA17620" s="33"/>
    </row>
    <row r="17621" spans="27:27" hidden="1">
      <c r="AA17621" s="33"/>
    </row>
    <row r="17622" spans="27:27" hidden="1">
      <c r="AA17622" s="33"/>
    </row>
    <row r="17623" spans="27:27" hidden="1">
      <c r="AA17623" s="33"/>
    </row>
    <row r="17624" spans="27:27" hidden="1">
      <c r="AA17624" s="33"/>
    </row>
    <row r="17625" spans="27:27" hidden="1">
      <c r="AA17625" s="33"/>
    </row>
    <row r="17626" spans="27:27" hidden="1">
      <c r="AA17626" s="33"/>
    </row>
    <row r="17627" spans="27:27" hidden="1">
      <c r="AA17627" s="33"/>
    </row>
    <row r="17628" spans="27:27" hidden="1">
      <c r="AA17628" s="33"/>
    </row>
    <row r="17629" spans="27:27" hidden="1">
      <c r="AA17629" s="33"/>
    </row>
    <row r="17630" spans="27:27" hidden="1">
      <c r="AA17630" s="33"/>
    </row>
    <row r="17631" spans="27:27" hidden="1">
      <c r="AA17631" s="33"/>
    </row>
    <row r="17632" spans="27:27" hidden="1">
      <c r="AA17632" s="33"/>
    </row>
    <row r="17633" spans="27:27" hidden="1">
      <c r="AA17633" s="33"/>
    </row>
    <row r="17634" spans="27:27" hidden="1">
      <c r="AA17634" s="33"/>
    </row>
    <row r="17635" spans="27:27" hidden="1">
      <c r="AA17635" s="33"/>
    </row>
    <row r="17636" spans="27:27" hidden="1">
      <c r="AA17636" s="33"/>
    </row>
    <row r="17637" spans="27:27" hidden="1">
      <c r="AA17637" s="33"/>
    </row>
    <row r="17638" spans="27:27" hidden="1">
      <c r="AA17638" s="33"/>
    </row>
    <row r="17639" spans="27:27" hidden="1">
      <c r="AA17639" s="33"/>
    </row>
    <row r="17640" spans="27:27" hidden="1">
      <c r="AA17640" s="33"/>
    </row>
    <row r="17641" spans="27:27" hidden="1">
      <c r="AA17641" s="33"/>
    </row>
    <row r="17642" spans="27:27" hidden="1">
      <c r="AA17642" s="33"/>
    </row>
    <row r="17643" spans="27:27" hidden="1">
      <c r="AA17643" s="33"/>
    </row>
    <row r="17644" spans="27:27" hidden="1">
      <c r="AA17644" s="33"/>
    </row>
    <row r="17645" spans="27:27" hidden="1">
      <c r="AA17645" s="33"/>
    </row>
    <row r="17646" spans="27:27" hidden="1">
      <c r="AA17646" s="33"/>
    </row>
    <row r="17647" spans="27:27" hidden="1">
      <c r="AA17647" s="33"/>
    </row>
    <row r="17648" spans="27:27" hidden="1">
      <c r="AA17648" s="33"/>
    </row>
    <row r="17649" spans="27:27" hidden="1">
      <c r="AA17649" s="33"/>
    </row>
    <row r="17650" spans="27:27" hidden="1">
      <c r="AA17650" s="33"/>
    </row>
    <row r="17651" spans="27:27" hidden="1">
      <c r="AA17651" s="33"/>
    </row>
    <row r="17652" spans="27:27" hidden="1">
      <c r="AA17652" s="33"/>
    </row>
    <row r="17653" spans="27:27" hidden="1">
      <c r="AA17653" s="33"/>
    </row>
    <row r="17654" spans="27:27" hidden="1">
      <c r="AA17654" s="33"/>
    </row>
    <row r="17655" spans="27:27" hidden="1">
      <c r="AA17655" s="33"/>
    </row>
    <row r="17656" spans="27:27" hidden="1">
      <c r="AA17656" s="33"/>
    </row>
    <row r="17657" spans="27:27" hidden="1">
      <c r="AA17657" s="33"/>
    </row>
    <row r="17658" spans="27:27" hidden="1">
      <c r="AA17658" s="33"/>
    </row>
    <row r="17659" spans="27:27" hidden="1">
      <c r="AA17659" s="33"/>
    </row>
    <row r="17660" spans="27:27" hidden="1">
      <c r="AA17660" s="33"/>
    </row>
    <row r="17661" spans="27:27" hidden="1">
      <c r="AA17661" s="33"/>
    </row>
    <row r="17662" spans="27:27" hidden="1">
      <c r="AA17662" s="33"/>
    </row>
    <row r="17663" spans="27:27" hidden="1">
      <c r="AA17663" s="33"/>
    </row>
    <row r="17664" spans="27:27" hidden="1">
      <c r="AA17664" s="33"/>
    </row>
    <row r="17665" spans="27:27" hidden="1">
      <c r="AA17665" s="33"/>
    </row>
    <row r="17666" spans="27:27" hidden="1">
      <c r="AA17666" s="33"/>
    </row>
    <row r="17667" spans="27:27" hidden="1">
      <c r="AA17667" s="33"/>
    </row>
    <row r="17668" spans="27:27" hidden="1">
      <c r="AA17668" s="33"/>
    </row>
    <row r="17669" spans="27:27" hidden="1">
      <c r="AA17669" s="33"/>
    </row>
    <row r="17670" spans="27:27" hidden="1">
      <c r="AA17670" s="33"/>
    </row>
    <row r="17671" spans="27:27" hidden="1">
      <c r="AA17671" s="33"/>
    </row>
    <row r="17672" spans="27:27" hidden="1">
      <c r="AA17672" s="33"/>
    </row>
    <row r="17673" spans="27:27" hidden="1">
      <c r="AA17673" s="33"/>
    </row>
    <row r="17674" spans="27:27" hidden="1">
      <c r="AA17674" s="33"/>
    </row>
    <row r="17675" spans="27:27" hidden="1">
      <c r="AA17675" s="33"/>
    </row>
    <row r="17676" spans="27:27" hidden="1">
      <c r="AA17676" s="33"/>
    </row>
    <row r="17677" spans="27:27" hidden="1">
      <c r="AA17677" s="33"/>
    </row>
    <row r="17678" spans="27:27" hidden="1">
      <c r="AA17678" s="33"/>
    </row>
    <row r="17679" spans="27:27" hidden="1">
      <c r="AA17679" s="33"/>
    </row>
    <row r="17680" spans="27:27" hidden="1">
      <c r="AA17680" s="33"/>
    </row>
    <row r="17681" spans="27:27" hidden="1">
      <c r="AA17681" s="33"/>
    </row>
    <row r="17682" spans="27:27" hidden="1">
      <c r="AA17682" s="33"/>
    </row>
    <row r="17683" spans="27:27" hidden="1">
      <c r="AA17683" s="33"/>
    </row>
    <row r="17684" spans="27:27" hidden="1">
      <c r="AA17684" s="33"/>
    </row>
    <row r="17685" spans="27:27" hidden="1">
      <c r="AA17685" s="33"/>
    </row>
    <row r="17686" spans="27:27" hidden="1">
      <c r="AA17686" s="33"/>
    </row>
    <row r="17687" spans="27:27" hidden="1">
      <c r="AA17687" s="33"/>
    </row>
    <row r="17688" spans="27:27" hidden="1">
      <c r="AA17688" s="33"/>
    </row>
    <row r="17689" spans="27:27" hidden="1">
      <c r="AA17689" s="33"/>
    </row>
    <row r="17690" spans="27:27" hidden="1">
      <c r="AA17690" s="33"/>
    </row>
    <row r="17691" spans="27:27" hidden="1">
      <c r="AA17691" s="33"/>
    </row>
    <row r="17692" spans="27:27" hidden="1">
      <c r="AA17692" s="33"/>
    </row>
    <row r="17693" spans="27:27" hidden="1">
      <c r="AA17693" s="33"/>
    </row>
    <row r="17694" spans="27:27" hidden="1">
      <c r="AA17694" s="33"/>
    </row>
    <row r="17695" spans="27:27" hidden="1">
      <c r="AA17695" s="33"/>
    </row>
    <row r="17696" spans="27:27" hidden="1">
      <c r="AA17696" s="33"/>
    </row>
    <row r="17697" spans="27:27" hidden="1">
      <c r="AA17697" s="33"/>
    </row>
    <row r="17698" spans="27:27" hidden="1">
      <c r="AA17698" s="33"/>
    </row>
    <row r="17699" spans="27:27" hidden="1">
      <c r="AA17699" s="33"/>
    </row>
    <row r="17700" spans="27:27" hidden="1">
      <c r="AA17700" s="33"/>
    </row>
    <row r="17701" spans="27:27" hidden="1">
      <c r="AA17701" s="33"/>
    </row>
    <row r="17702" spans="27:27" hidden="1">
      <c r="AA17702" s="33"/>
    </row>
    <row r="17703" spans="27:27" hidden="1">
      <c r="AA17703" s="33"/>
    </row>
    <row r="17704" spans="27:27" hidden="1">
      <c r="AA17704" s="33"/>
    </row>
    <row r="17705" spans="27:27" hidden="1">
      <c r="AA17705" s="33"/>
    </row>
    <row r="17706" spans="27:27" hidden="1">
      <c r="AA17706" s="33"/>
    </row>
    <row r="17707" spans="27:27" hidden="1">
      <c r="AA17707" s="33"/>
    </row>
    <row r="17708" spans="27:27" hidden="1">
      <c r="AA17708" s="33"/>
    </row>
    <row r="17709" spans="27:27" hidden="1">
      <c r="AA17709" s="33"/>
    </row>
    <row r="17710" spans="27:27" hidden="1">
      <c r="AA17710" s="33"/>
    </row>
    <row r="17711" spans="27:27" hidden="1">
      <c r="AA17711" s="33"/>
    </row>
    <row r="17712" spans="27:27" hidden="1">
      <c r="AA17712" s="33"/>
    </row>
    <row r="17713" spans="27:27" hidden="1">
      <c r="AA17713" s="33"/>
    </row>
    <row r="17714" spans="27:27" hidden="1">
      <c r="AA17714" s="33"/>
    </row>
    <row r="17715" spans="27:27" hidden="1">
      <c r="AA17715" s="33"/>
    </row>
    <row r="17716" spans="27:27" hidden="1">
      <c r="AA17716" s="33"/>
    </row>
    <row r="17717" spans="27:27" hidden="1">
      <c r="AA17717" s="33"/>
    </row>
    <row r="17718" spans="27:27" hidden="1">
      <c r="AA17718" s="33"/>
    </row>
    <row r="17719" spans="27:27" hidden="1">
      <c r="AA17719" s="33"/>
    </row>
    <row r="17720" spans="27:27" hidden="1">
      <c r="AA17720" s="33"/>
    </row>
    <row r="17721" spans="27:27" hidden="1">
      <c r="AA17721" s="33"/>
    </row>
    <row r="17722" spans="27:27" hidden="1">
      <c r="AA17722" s="33"/>
    </row>
    <row r="17723" spans="27:27" hidden="1">
      <c r="AA17723" s="33"/>
    </row>
    <row r="17724" spans="27:27" hidden="1">
      <c r="AA17724" s="33"/>
    </row>
    <row r="17725" spans="27:27" hidden="1">
      <c r="AA17725" s="33"/>
    </row>
    <row r="17726" spans="27:27" hidden="1">
      <c r="AA17726" s="33"/>
    </row>
    <row r="17727" spans="27:27" hidden="1">
      <c r="AA17727" s="33"/>
    </row>
    <row r="17728" spans="27:27" hidden="1">
      <c r="AA17728" s="33"/>
    </row>
    <row r="17729" spans="27:27" hidden="1">
      <c r="AA17729" s="33"/>
    </row>
    <row r="17730" spans="27:27" hidden="1">
      <c r="AA17730" s="33"/>
    </row>
    <row r="17731" spans="27:27" hidden="1">
      <c r="AA17731" s="33"/>
    </row>
    <row r="17732" spans="27:27" hidden="1">
      <c r="AA17732" s="33"/>
    </row>
    <row r="17733" spans="27:27" hidden="1">
      <c r="AA17733" s="33"/>
    </row>
    <row r="17734" spans="27:27" hidden="1">
      <c r="AA17734" s="33"/>
    </row>
    <row r="17735" spans="27:27" hidden="1">
      <c r="AA17735" s="33"/>
    </row>
    <row r="17736" spans="27:27" hidden="1">
      <c r="AA17736" s="33"/>
    </row>
    <row r="17737" spans="27:27" hidden="1">
      <c r="AA17737" s="33"/>
    </row>
    <row r="17738" spans="27:27" hidden="1">
      <c r="AA17738" s="33"/>
    </row>
    <row r="17739" spans="27:27" hidden="1">
      <c r="AA17739" s="33"/>
    </row>
    <row r="17740" spans="27:27" hidden="1">
      <c r="AA17740" s="33"/>
    </row>
    <row r="17741" spans="27:27" hidden="1">
      <c r="AA17741" s="33"/>
    </row>
    <row r="17742" spans="27:27" hidden="1">
      <c r="AA17742" s="33"/>
    </row>
    <row r="17743" spans="27:27" hidden="1">
      <c r="AA17743" s="33"/>
    </row>
    <row r="17744" spans="27:27" hidden="1">
      <c r="AA17744" s="33"/>
    </row>
    <row r="17745" spans="27:27" hidden="1">
      <c r="AA17745" s="33"/>
    </row>
    <row r="17746" spans="27:27" hidden="1">
      <c r="AA17746" s="33"/>
    </row>
    <row r="17747" spans="27:27" hidden="1">
      <c r="AA17747" s="33"/>
    </row>
    <row r="17748" spans="27:27" hidden="1">
      <c r="AA17748" s="33"/>
    </row>
    <row r="17749" spans="27:27" hidden="1">
      <c r="AA17749" s="33"/>
    </row>
    <row r="17750" spans="27:27" hidden="1">
      <c r="AA17750" s="33"/>
    </row>
    <row r="17751" spans="27:27" hidden="1">
      <c r="AA17751" s="33"/>
    </row>
    <row r="17752" spans="27:27" hidden="1">
      <c r="AA17752" s="33"/>
    </row>
    <row r="17753" spans="27:27" hidden="1">
      <c r="AA17753" s="33"/>
    </row>
    <row r="17754" spans="27:27" hidden="1">
      <c r="AA17754" s="33"/>
    </row>
    <row r="17755" spans="27:27" hidden="1">
      <c r="AA17755" s="33"/>
    </row>
    <row r="17756" spans="27:27" hidden="1">
      <c r="AA17756" s="33"/>
    </row>
    <row r="17757" spans="27:27" hidden="1">
      <c r="AA17757" s="33"/>
    </row>
    <row r="17758" spans="27:27" hidden="1">
      <c r="AA17758" s="33"/>
    </row>
    <row r="17759" spans="27:27" hidden="1">
      <c r="AA17759" s="33"/>
    </row>
    <row r="17760" spans="27:27" hidden="1">
      <c r="AA17760" s="33"/>
    </row>
    <row r="17761" spans="27:27" hidden="1">
      <c r="AA17761" s="33"/>
    </row>
    <row r="17762" spans="27:27" hidden="1">
      <c r="AA17762" s="33"/>
    </row>
    <row r="17763" spans="27:27" hidden="1">
      <c r="AA17763" s="33"/>
    </row>
    <row r="17764" spans="27:27" hidden="1">
      <c r="AA17764" s="33"/>
    </row>
    <row r="17765" spans="27:27" hidden="1">
      <c r="AA17765" s="33"/>
    </row>
    <row r="17766" spans="27:27" hidden="1">
      <c r="AA17766" s="33"/>
    </row>
    <row r="17767" spans="27:27" hidden="1">
      <c r="AA17767" s="33"/>
    </row>
    <row r="17768" spans="27:27" hidden="1">
      <c r="AA17768" s="33"/>
    </row>
    <row r="17769" spans="27:27" hidden="1">
      <c r="AA17769" s="33"/>
    </row>
    <row r="17770" spans="27:27" hidden="1">
      <c r="AA17770" s="33"/>
    </row>
    <row r="17771" spans="27:27" hidden="1">
      <c r="AA17771" s="33"/>
    </row>
    <row r="17772" spans="27:27" hidden="1">
      <c r="AA17772" s="33"/>
    </row>
    <row r="17773" spans="27:27" hidden="1">
      <c r="AA17773" s="33"/>
    </row>
    <row r="17774" spans="27:27" hidden="1">
      <c r="AA17774" s="33"/>
    </row>
    <row r="17775" spans="27:27" hidden="1">
      <c r="AA17775" s="33"/>
    </row>
    <row r="17776" spans="27:27" hidden="1">
      <c r="AA17776" s="33"/>
    </row>
    <row r="17777" spans="27:27" hidden="1">
      <c r="AA17777" s="33"/>
    </row>
    <row r="17778" spans="27:27" hidden="1">
      <c r="AA17778" s="33"/>
    </row>
    <row r="17779" spans="27:27" hidden="1">
      <c r="AA17779" s="33"/>
    </row>
    <row r="17780" spans="27:27" hidden="1">
      <c r="AA17780" s="33"/>
    </row>
    <row r="17781" spans="27:27" hidden="1">
      <c r="AA17781" s="33"/>
    </row>
    <row r="17782" spans="27:27" hidden="1">
      <c r="AA17782" s="33"/>
    </row>
    <row r="17783" spans="27:27" hidden="1">
      <c r="AA17783" s="33"/>
    </row>
    <row r="17784" spans="27:27" hidden="1">
      <c r="AA17784" s="33"/>
    </row>
    <row r="17785" spans="27:27" hidden="1">
      <c r="AA17785" s="33"/>
    </row>
    <row r="17786" spans="27:27" hidden="1">
      <c r="AA17786" s="33"/>
    </row>
    <row r="17787" spans="27:27" hidden="1">
      <c r="AA17787" s="33"/>
    </row>
    <row r="17788" spans="27:27" hidden="1">
      <c r="AA17788" s="33"/>
    </row>
    <row r="17789" spans="27:27" hidden="1">
      <c r="AA17789" s="33"/>
    </row>
    <row r="17790" spans="27:27" hidden="1">
      <c r="AA17790" s="33"/>
    </row>
    <row r="17791" spans="27:27" hidden="1">
      <c r="AA17791" s="33"/>
    </row>
    <row r="17792" spans="27:27" hidden="1">
      <c r="AA17792" s="33"/>
    </row>
    <row r="17793" spans="27:27" hidden="1">
      <c r="AA17793" s="33"/>
    </row>
    <row r="17794" spans="27:27" hidden="1">
      <c r="AA17794" s="33"/>
    </row>
    <row r="17795" spans="27:27" hidden="1">
      <c r="AA17795" s="33"/>
    </row>
    <row r="17796" spans="27:27" hidden="1">
      <c r="AA17796" s="33"/>
    </row>
    <row r="17797" spans="27:27" hidden="1">
      <c r="AA17797" s="33"/>
    </row>
    <row r="17798" spans="27:27" hidden="1">
      <c r="AA17798" s="33"/>
    </row>
    <row r="17799" spans="27:27" hidden="1">
      <c r="AA17799" s="33"/>
    </row>
    <row r="17800" spans="27:27" hidden="1">
      <c r="AA17800" s="33"/>
    </row>
    <row r="17801" spans="27:27" hidden="1">
      <c r="AA17801" s="33"/>
    </row>
    <row r="17802" spans="27:27" hidden="1">
      <c r="AA17802" s="33"/>
    </row>
    <row r="17803" spans="27:27" hidden="1">
      <c r="AA17803" s="33"/>
    </row>
    <row r="17804" spans="27:27" hidden="1">
      <c r="AA17804" s="33"/>
    </row>
    <row r="17805" spans="27:27" hidden="1">
      <c r="AA17805" s="33"/>
    </row>
    <row r="17806" spans="27:27" hidden="1">
      <c r="AA17806" s="33"/>
    </row>
    <row r="17807" spans="27:27" hidden="1">
      <c r="AA17807" s="33"/>
    </row>
    <row r="17808" spans="27:27" hidden="1">
      <c r="AA17808" s="33"/>
    </row>
    <row r="17809" spans="27:27" hidden="1">
      <c r="AA17809" s="33"/>
    </row>
    <row r="17810" spans="27:27" hidden="1">
      <c r="AA17810" s="33"/>
    </row>
    <row r="17811" spans="27:27" hidden="1">
      <c r="AA17811" s="33"/>
    </row>
    <row r="17812" spans="27:27" hidden="1">
      <c r="AA17812" s="33"/>
    </row>
    <row r="17813" spans="27:27" hidden="1">
      <c r="AA17813" s="33"/>
    </row>
    <row r="17814" spans="27:27" hidden="1">
      <c r="AA17814" s="33"/>
    </row>
    <row r="17815" spans="27:27" hidden="1">
      <c r="AA17815" s="33"/>
    </row>
    <row r="17816" spans="27:27" hidden="1">
      <c r="AA17816" s="33"/>
    </row>
    <row r="17817" spans="27:27" hidden="1">
      <c r="AA17817" s="33"/>
    </row>
    <row r="17818" spans="27:27" hidden="1">
      <c r="AA17818" s="33"/>
    </row>
    <row r="17819" spans="27:27" hidden="1">
      <c r="AA17819" s="33"/>
    </row>
    <row r="17820" spans="27:27" hidden="1">
      <c r="AA17820" s="33"/>
    </row>
    <row r="17821" spans="27:27" hidden="1">
      <c r="AA17821" s="33"/>
    </row>
    <row r="17822" spans="27:27" hidden="1">
      <c r="AA17822" s="33"/>
    </row>
    <row r="17823" spans="27:27" hidden="1">
      <c r="AA17823" s="33"/>
    </row>
    <row r="17824" spans="27:27" hidden="1">
      <c r="AA17824" s="33"/>
    </row>
    <row r="17825" spans="27:27" hidden="1">
      <c r="AA17825" s="33"/>
    </row>
    <row r="17826" spans="27:27" hidden="1">
      <c r="AA17826" s="33"/>
    </row>
    <row r="17827" spans="27:27" hidden="1">
      <c r="AA17827" s="33"/>
    </row>
    <row r="17828" spans="27:27" hidden="1">
      <c r="AA17828" s="33"/>
    </row>
    <row r="17829" spans="27:27" hidden="1">
      <c r="AA17829" s="33"/>
    </row>
    <row r="17830" spans="27:27" hidden="1">
      <c r="AA17830" s="33"/>
    </row>
    <row r="17831" spans="27:27" hidden="1">
      <c r="AA17831" s="33"/>
    </row>
    <row r="17832" spans="27:27" hidden="1">
      <c r="AA17832" s="33"/>
    </row>
    <row r="17833" spans="27:27" hidden="1">
      <c r="AA17833" s="33"/>
    </row>
    <row r="17834" spans="27:27" hidden="1">
      <c r="AA17834" s="33"/>
    </row>
    <row r="17835" spans="27:27" hidden="1">
      <c r="AA17835" s="33"/>
    </row>
    <row r="17836" spans="27:27" hidden="1">
      <c r="AA17836" s="33"/>
    </row>
    <row r="17837" spans="27:27" hidden="1">
      <c r="AA17837" s="33"/>
    </row>
    <row r="17838" spans="27:27" hidden="1">
      <c r="AA17838" s="33"/>
    </row>
    <row r="17839" spans="27:27" hidden="1">
      <c r="AA17839" s="33"/>
    </row>
    <row r="17840" spans="27:27" hidden="1">
      <c r="AA17840" s="33"/>
    </row>
    <row r="17841" spans="27:27" hidden="1">
      <c r="AA17841" s="33"/>
    </row>
    <row r="17842" spans="27:27" hidden="1">
      <c r="AA17842" s="33"/>
    </row>
    <row r="17843" spans="27:27" hidden="1">
      <c r="AA17843" s="33"/>
    </row>
    <row r="17844" spans="27:27" hidden="1">
      <c r="AA17844" s="33"/>
    </row>
    <row r="17845" spans="27:27" hidden="1">
      <c r="AA17845" s="33"/>
    </row>
    <row r="17846" spans="27:27" hidden="1">
      <c r="AA17846" s="33"/>
    </row>
    <row r="17847" spans="27:27" hidden="1">
      <c r="AA17847" s="33"/>
    </row>
    <row r="17848" spans="27:27" hidden="1">
      <c r="AA17848" s="33"/>
    </row>
    <row r="17849" spans="27:27" hidden="1">
      <c r="AA17849" s="33"/>
    </row>
    <row r="17850" spans="27:27" hidden="1">
      <c r="AA17850" s="33"/>
    </row>
    <row r="17851" spans="27:27" hidden="1">
      <c r="AA17851" s="33"/>
    </row>
    <row r="17852" spans="27:27" hidden="1">
      <c r="AA17852" s="33"/>
    </row>
    <row r="17853" spans="27:27" hidden="1">
      <c r="AA17853" s="33"/>
    </row>
    <row r="17854" spans="27:27" hidden="1">
      <c r="AA17854" s="33"/>
    </row>
    <row r="17855" spans="27:27" hidden="1">
      <c r="AA17855" s="33"/>
    </row>
    <row r="17856" spans="27:27" hidden="1">
      <c r="AA17856" s="33"/>
    </row>
    <row r="17857" spans="27:27" hidden="1">
      <c r="AA17857" s="33"/>
    </row>
    <row r="17858" spans="27:27" hidden="1">
      <c r="AA17858" s="33"/>
    </row>
    <row r="17859" spans="27:27" hidden="1">
      <c r="AA17859" s="33"/>
    </row>
    <row r="17860" spans="27:27" hidden="1">
      <c r="AA17860" s="33"/>
    </row>
    <row r="17861" spans="27:27" hidden="1">
      <c r="AA17861" s="33"/>
    </row>
    <row r="17862" spans="27:27" hidden="1">
      <c r="AA17862" s="33"/>
    </row>
    <row r="17863" spans="27:27" hidden="1">
      <c r="AA17863" s="33"/>
    </row>
    <row r="17864" spans="27:27" hidden="1">
      <c r="AA17864" s="33"/>
    </row>
    <row r="17865" spans="27:27" hidden="1">
      <c r="AA17865" s="33"/>
    </row>
    <row r="17866" spans="27:27" hidden="1">
      <c r="AA17866" s="33"/>
    </row>
    <row r="17867" spans="27:27" hidden="1">
      <c r="AA17867" s="33"/>
    </row>
    <row r="17868" spans="27:27" hidden="1">
      <c r="AA17868" s="33"/>
    </row>
    <row r="17869" spans="27:27" hidden="1">
      <c r="AA17869" s="33"/>
    </row>
    <row r="17870" spans="27:27" hidden="1">
      <c r="AA17870" s="33"/>
    </row>
    <row r="17871" spans="27:27" hidden="1">
      <c r="AA17871" s="33"/>
    </row>
    <row r="17872" spans="27:27" hidden="1">
      <c r="AA17872" s="33"/>
    </row>
    <row r="17873" spans="27:27" hidden="1">
      <c r="AA17873" s="33"/>
    </row>
    <row r="17874" spans="27:27" hidden="1">
      <c r="AA17874" s="33"/>
    </row>
    <row r="17875" spans="27:27" hidden="1">
      <c r="AA17875" s="33"/>
    </row>
    <row r="17876" spans="27:27" hidden="1">
      <c r="AA17876" s="33"/>
    </row>
    <row r="17877" spans="27:27" hidden="1">
      <c r="AA17877" s="33"/>
    </row>
    <row r="17878" spans="27:27" hidden="1">
      <c r="AA17878" s="33"/>
    </row>
    <row r="17879" spans="27:27" hidden="1">
      <c r="AA17879" s="33"/>
    </row>
    <row r="17880" spans="27:27" hidden="1">
      <c r="AA17880" s="33"/>
    </row>
    <row r="17881" spans="27:27" hidden="1">
      <c r="AA17881" s="33"/>
    </row>
    <row r="17882" spans="27:27" hidden="1">
      <c r="AA17882" s="33"/>
    </row>
    <row r="17883" spans="27:27" hidden="1">
      <c r="AA17883" s="33"/>
    </row>
    <row r="17884" spans="27:27" hidden="1">
      <c r="AA17884" s="33"/>
    </row>
    <row r="17885" spans="27:27" hidden="1">
      <c r="AA17885" s="33"/>
    </row>
    <row r="17886" spans="27:27" hidden="1">
      <c r="AA17886" s="33"/>
    </row>
    <row r="17887" spans="27:27" hidden="1">
      <c r="AA17887" s="33"/>
    </row>
    <row r="17888" spans="27:27" hidden="1">
      <c r="AA17888" s="33"/>
    </row>
    <row r="17889" spans="27:27" hidden="1">
      <c r="AA17889" s="33"/>
    </row>
    <row r="17890" spans="27:27" hidden="1">
      <c r="AA17890" s="33"/>
    </row>
    <row r="17891" spans="27:27" hidden="1">
      <c r="AA17891" s="33"/>
    </row>
    <row r="17892" spans="27:27" hidden="1">
      <c r="AA17892" s="33"/>
    </row>
    <row r="17893" spans="27:27" hidden="1">
      <c r="AA17893" s="33"/>
    </row>
    <row r="17894" spans="27:27" hidden="1">
      <c r="AA17894" s="33"/>
    </row>
    <row r="17895" spans="27:27" hidden="1">
      <c r="AA17895" s="33"/>
    </row>
    <row r="17896" spans="27:27" hidden="1">
      <c r="AA17896" s="33"/>
    </row>
    <row r="17897" spans="27:27" hidden="1">
      <c r="AA17897" s="33"/>
    </row>
    <row r="17898" spans="27:27" hidden="1">
      <c r="AA17898" s="33"/>
    </row>
    <row r="17899" spans="27:27" hidden="1">
      <c r="AA17899" s="33"/>
    </row>
    <row r="17900" spans="27:27" hidden="1">
      <c r="AA17900" s="33"/>
    </row>
    <row r="17901" spans="27:27" hidden="1">
      <c r="AA17901" s="33"/>
    </row>
    <row r="17902" spans="27:27" hidden="1">
      <c r="AA17902" s="33"/>
    </row>
    <row r="17903" spans="27:27" hidden="1">
      <c r="AA17903" s="33"/>
    </row>
    <row r="17904" spans="27:27" hidden="1">
      <c r="AA17904" s="33"/>
    </row>
    <row r="17905" spans="27:27" hidden="1">
      <c r="AA17905" s="33"/>
    </row>
    <row r="17906" spans="27:27" hidden="1">
      <c r="AA17906" s="33"/>
    </row>
    <row r="17907" spans="27:27" hidden="1">
      <c r="AA17907" s="33"/>
    </row>
    <row r="17908" spans="27:27" hidden="1">
      <c r="AA17908" s="33"/>
    </row>
    <row r="17909" spans="27:27" hidden="1">
      <c r="AA17909" s="33"/>
    </row>
    <row r="17910" spans="27:27" hidden="1">
      <c r="AA17910" s="33"/>
    </row>
    <row r="17911" spans="27:27" hidden="1">
      <c r="AA17911" s="33"/>
    </row>
    <row r="17912" spans="27:27" hidden="1">
      <c r="AA17912" s="33"/>
    </row>
    <row r="17913" spans="27:27" hidden="1">
      <c r="AA17913" s="33"/>
    </row>
    <row r="17914" spans="27:27" hidden="1">
      <c r="AA17914" s="33"/>
    </row>
    <row r="17915" spans="27:27" hidden="1">
      <c r="AA17915" s="33"/>
    </row>
    <row r="17916" spans="27:27" hidden="1">
      <c r="AA17916" s="33"/>
    </row>
    <row r="17917" spans="27:27" hidden="1">
      <c r="AA17917" s="33"/>
    </row>
    <row r="17918" spans="27:27" hidden="1">
      <c r="AA17918" s="33"/>
    </row>
    <row r="17919" spans="27:27" hidden="1">
      <c r="AA17919" s="33"/>
    </row>
    <row r="17920" spans="27:27" hidden="1">
      <c r="AA17920" s="33"/>
    </row>
    <row r="17921" spans="27:27" hidden="1">
      <c r="AA17921" s="33"/>
    </row>
    <row r="17922" spans="27:27" hidden="1">
      <c r="AA17922" s="33"/>
    </row>
    <row r="17923" spans="27:27" hidden="1">
      <c r="AA17923" s="33"/>
    </row>
    <row r="17924" spans="27:27" hidden="1">
      <c r="AA17924" s="33"/>
    </row>
    <row r="17925" spans="27:27" hidden="1">
      <c r="AA17925" s="33"/>
    </row>
    <row r="17926" spans="27:27" hidden="1">
      <c r="AA17926" s="33"/>
    </row>
    <row r="17927" spans="27:27" hidden="1">
      <c r="AA17927" s="33"/>
    </row>
    <row r="17928" spans="27:27" hidden="1">
      <c r="AA17928" s="33"/>
    </row>
    <row r="17929" spans="27:27" hidden="1">
      <c r="AA17929" s="33"/>
    </row>
    <row r="17930" spans="27:27" hidden="1">
      <c r="AA17930" s="33"/>
    </row>
    <row r="17931" spans="27:27" hidden="1">
      <c r="AA17931" s="33"/>
    </row>
    <row r="17932" spans="27:27" hidden="1">
      <c r="AA17932" s="33"/>
    </row>
    <row r="17933" spans="27:27" hidden="1">
      <c r="AA17933" s="33"/>
    </row>
    <row r="17934" spans="27:27" hidden="1">
      <c r="AA17934" s="33"/>
    </row>
    <row r="17935" spans="27:27" hidden="1">
      <c r="AA17935" s="33"/>
    </row>
    <row r="17936" spans="27:27" hidden="1">
      <c r="AA17936" s="33"/>
    </row>
    <row r="17937" spans="27:27" hidden="1">
      <c r="AA17937" s="33"/>
    </row>
    <row r="17938" spans="27:27" hidden="1">
      <c r="AA17938" s="33"/>
    </row>
    <row r="17939" spans="27:27" hidden="1">
      <c r="AA17939" s="33"/>
    </row>
    <row r="17940" spans="27:27" hidden="1">
      <c r="AA17940" s="33"/>
    </row>
    <row r="17941" spans="27:27" hidden="1">
      <c r="AA17941" s="33"/>
    </row>
    <row r="17942" spans="27:27" hidden="1">
      <c r="AA17942" s="33"/>
    </row>
    <row r="17943" spans="27:27" hidden="1">
      <c r="AA17943" s="33"/>
    </row>
    <row r="17944" spans="27:27" hidden="1">
      <c r="AA17944" s="33"/>
    </row>
    <row r="17945" spans="27:27" hidden="1">
      <c r="AA17945" s="33"/>
    </row>
    <row r="17946" spans="27:27" hidden="1">
      <c r="AA17946" s="33"/>
    </row>
    <row r="17947" spans="27:27" hidden="1">
      <c r="AA17947" s="33"/>
    </row>
    <row r="17948" spans="27:27" hidden="1">
      <c r="AA17948" s="33"/>
    </row>
    <row r="17949" spans="27:27" hidden="1">
      <c r="AA17949" s="33"/>
    </row>
    <row r="17950" spans="27:27" hidden="1">
      <c r="AA17950" s="33"/>
    </row>
    <row r="17951" spans="27:27" hidden="1">
      <c r="AA17951" s="33"/>
    </row>
    <row r="17952" spans="27:27" hidden="1">
      <c r="AA17952" s="33"/>
    </row>
    <row r="17953" spans="27:27" hidden="1">
      <c r="AA17953" s="33"/>
    </row>
    <row r="17954" spans="27:27" hidden="1">
      <c r="AA17954" s="33"/>
    </row>
    <row r="17955" spans="27:27" hidden="1">
      <c r="AA17955" s="33"/>
    </row>
    <row r="17956" spans="27:27" hidden="1">
      <c r="AA17956" s="33"/>
    </row>
    <row r="17957" spans="27:27" hidden="1">
      <c r="AA17957" s="33"/>
    </row>
    <row r="17958" spans="27:27" hidden="1">
      <c r="AA17958" s="33"/>
    </row>
    <row r="17959" spans="27:27" hidden="1">
      <c r="AA17959" s="33"/>
    </row>
    <row r="17960" spans="27:27" hidden="1">
      <c r="AA17960" s="33"/>
    </row>
    <row r="17961" spans="27:27" hidden="1">
      <c r="AA17961" s="33"/>
    </row>
    <row r="17962" spans="27:27" hidden="1">
      <c r="AA17962" s="33"/>
    </row>
    <row r="17963" spans="27:27" hidden="1">
      <c r="AA17963" s="33"/>
    </row>
    <row r="17964" spans="27:27" hidden="1">
      <c r="AA17964" s="33"/>
    </row>
    <row r="17965" spans="27:27" hidden="1">
      <c r="AA17965" s="33"/>
    </row>
    <row r="17966" spans="27:27" hidden="1">
      <c r="AA17966" s="33"/>
    </row>
    <row r="17967" spans="27:27" hidden="1">
      <c r="AA17967" s="33"/>
    </row>
    <row r="17968" spans="27:27" hidden="1">
      <c r="AA17968" s="33"/>
    </row>
    <row r="17969" spans="27:27" hidden="1">
      <c r="AA17969" s="33"/>
    </row>
    <row r="17970" spans="27:27" hidden="1">
      <c r="AA17970" s="33"/>
    </row>
    <row r="17971" spans="27:27" hidden="1">
      <c r="AA17971" s="33"/>
    </row>
    <row r="17972" spans="27:27" hidden="1">
      <c r="AA17972" s="33"/>
    </row>
    <row r="17973" spans="27:27" hidden="1">
      <c r="AA17973" s="33"/>
    </row>
    <row r="17974" spans="27:27" hidden="1">
      <c r="AA17974" s="33"/>
    </row>
    <row r="17975" spans="27:27" hidden="1">
      <c r="AA17975" s="33"/>
    </row>
    <row r="17976" spans="27:27" hidden="1">
      <c r="AA17976" s="33"/>
    </row>
    <row r="17977" spans="27:27" hidden="1">
      <c r="AA17977" s="33"/>
    </row>
    <row r="17978" spans="27:27" hidden="1">
      <c r="AA17978" s="33"/>
    </row>
    <row r="17979" spans="27:27" hidden="1">
      <c r="AA17979" s="33"/>
    </row>
    <row r="17980" spans="27:27" hidden="1">
      <c r="AA17980" s="33"/>
    </row>
    <row r="17981" spans="27:27" hidden="1">
      <c r="AA17981" s="33"/>
    </row>
    <row r="17982" spans="27:27" hidden="1">
      <c r="AA17982" s="33"/>
    </row>
    <row r="17983" spans="27:27" hidden="1">
      <c r="AA17983" s="33"/>
    </row>
    <row r="17984" spans="27:27" hidden="1">
      <c r="AA17984" s="33"/>
    </row>
    <row r="17985" spans="27:27" hidden="1">
      <c r="AA17985" s="33"/>
    </row>
    <row r="17986" spans="27:27" hidden="1">
      <c r="AA17986" s="33"/>
    </row>
    <row r="17987" spans="27:27" hidden="1">
      <c r="AA17987" s="33"/>
    </row>
    <row r="17988" spans="27:27" hidden="1">
      <c r="AA17988" s="33"/>
    </row>
    <row r="17989" spans="27:27" hidden="1">
      <c r="AA17989" s="33"/>
    </row>
    <row r="17990" spans="27:27" hidden="1">
      <c r="AA17990" s="33"/>
    </row>
    <row r="17991" spans="27:27" hidden="1">
      <c r="AA17991" s="33"/>
    </row>
    <row r="17992" spans="27:27" hidden="1">
      <c r="AA17992" s="33"/>
    </row>
    <row r="17993" spans="27:27" hidden="1">
      <c r="AA17993" s="33"/>
    </row>
    <row r="17994" spans="27:27" hidden="1">
      <c r="AA17994" s="33"/>
    </row>
    <row r="17995" spans="27:27" hidden="1">
      <c r="AA17995" s="33"/>
    </row>
    <row r="17996" spans="27:27" hidden="1">
      <c r="AA17996" s="33"/>
    </row>
    <row r="17997" spans="27:27" hidden="1">
      <c r="AA17997" s="33"/>
    </row>
    <row r="17998" spans="27:27" hidden="1">
      <c r="AA17998" s="33"/>
    </row>
    <row r="17999" spans="27:27" hidden="1">
      <c r="AA17999" s="33"/>
    </row>
    <row r="18000" spans="27:27" hidden="1">
      <c r="AA18000" s="33"/>
    </row>
    <row r="18001" spans="27:27" hidden="1">
      <c r="AA18001" s="33"/>
    </row>
    <row r="18002" spans="27:27" hidden="1">
      <c r="AA18002" s="33"/>
    </row>
    <row r="18003" spans="27:27" hidden="1">
      <c r="AA18003" s="33"/>
    </row>
    <row r="18004" spans="27:27" hidden="1">
      <c r="AA18004" s="33"/>
    </row>
    <row r="18005" spans="27:27" hidden="1">
      <c r="AA18005" s="33"/>
    </row>
    <row r="18006" spans="27:27" hidden="1">
      <c r="AA18006" s="33"/>
    </row>
    <row r="18007" spans="27:27" hidden="1">
      <c r="AA18007" s="33"/>
    </row>
    <row r="18008" spans="27:27" hidden="1">
      <c r="AA18008" s="33"/>
    </row>
    <row r="18009" spans="27:27" hidden="1">
      <c r="AA18009" s="33"/>
    </row>
    <row r="18010" spans="27:27" hidden="1">
      <c r="AA18010" s="33"/>
    </row>
    <row r="18011" spans="27:27" hidden="1">
      <c r="AA18011" s="33"/>
    </row>
    <row r="18012" spans="27:27" hidden="1">
      <c r="AA18012" s="33"/>
    </row>
    <row r="18013" spans="27:27" hidden="1">
      <c r="AA18013" s="33"/>
    </row>
    <row r="18014" spans="27:27" hidden="1">
      <c r="AA18014" s="33"/>
    </row>
    <row r="18015" spans="27:27" hidden="1">
      <c r="AA18015" s="33"/>
    </row>
    <row r="18016" spans="27:27" hidden="1">
      <c r="AA18016" s="33"/>
    </row>
    <row r="18017" spans="27:27" hidden="1">
      <c r="AA18017" s="33"/>
    </row>
    <row r="18018" spans="27:27" hidden="1">
      <c r="AA18018" s="33"/>
    </row>
    <row r="18019" spans="27:27" hidden="1">
      <c r="AA18019" s="33"/>
    </row>
    <row r="18020" spans="27:27" hidden="1">
      <c r="AA18020" s="33"/>
    </row>
    <row r="18021" spans="27:27" hidden="1">
      <c r="AA18021" s="33"/>
    </row>
    <row r="18022" spans="27:27" hidden="1">
      <c r="AA18022" s="33"/>
    </row>
    <row r="18023" spans="27:27" hidden="1">
      <c r="AA18023" s="33"/>
    </row>
    <row r="18024" spans="27:27" hidden="1">
      <c r="AA18024" s="33"/>
    </row>
    <row r="18025" spans="27:27" hidden="1">
      <c r="AA18025" s="33"/>
    </row>
    <row r="18026" spans="27:27" hidden="1">
      <c r="AA18026" s="33"/>
    </row>
    <row r="18027" spans="27:27" hidden="1">
      <c r="AA18027" s="33"/>
    </row>
    <row r="18028" spans="27:27" hidden="1">
      <c r="AA18028" s="33"/>
    </row>
    <row r="18029" spans="27:27" hidden="1">
      <c r="AA18029" s="33"/>
    </row>
    <row r="18030" spans="27:27" hidden="1">
      <c r="AA18030" s="33"/>
    </row>
    <row r="18031" spans="27:27" hidden="1">
      <c r="AA18031" s="33"/>
    </row>
    <row r="18032" spans="27:27" hidden="1">
      <c r="AA18032" s="33"/>
    </row>
    <row r="18033" spans="27:27" hidden="1">
      <c r="AA18033" s="33"/>
    </row>
    <row r="18034" spans="27:27" hidden="1">
      <c r="AA18034" s="33"/>
    </row>
    <row r="18035" spans="27:27" hidden="1">
      <c r="AA18035" s="33"/>
    </row>
    <row r="18036" spans="27:27" hidden="1">
      <c r="AA18036" s="33"/>
    </row>
    <row r="18037" spans="27:27" hidden="1">
      <c r="AA18037" s="33"/>
    </row>
    <row r="18038" spans="27:27" hidden="1">
      <c r="AA18038" s="33"/>
    </row>
    <row r="18039" spans="27:27" hidden="1">
      <c r="AA18039" s="33"/>
    </row>
    <row r="18040" spans="27:27" hidden="1">
      <c r="AA18040" s="33"/>
    </row>
    <row r="18041" spans="27:27" hidden="1">
      <c r="AA18041" s="33"/>
    </row>
    <row r="18042" spans="27:27" hidden="1">
      <c r="AA18042" s="33"/>
    </row>
    <row r="18043" spans="27:27" hidden="1">
      <c r="AA18043" s="33"/>
    </row>
    <row r="18044" spans="27:27" hidden="1">
      <c r="AA18044" s="33"/>
    </row>
    <row r="18045" spans="27:27" hidden="1">
      <c r="AA18045" s="33"/>
    </row>
    <row r="18046" spans="27:27" hidden="1">
      <c r="AA18046" s="33"/>
    </row>
    <row r="18047" spans="27:27" hidden="1">
      <c r="AA18047" s="33"/>
    </row>
    <row r="18048" spans="27:27" hidden="1">
      <c r="AA18048" s="33"/>
    </row>
    <row r="18049" spans="27:27" hidden="1">
      <c r="AA18049" s="33"/>
    </row>
    <row r="18050" spans="27:27" hidden="1">
      <c r="AA18050" s="33"/>
    </row>
    <row r="18051" spans="27:27" hidden="1">
      <c r="AA18051" s="33"/>
    </row>
    <row r="18052" spans="27:27" hidden="1">
      <c r="AA18052" s="33"/>
    </row>
    <row r="18053" spans="27:27" hidden="1">
      <c r="AA18053" s="33"/>
    </row>
    <row r="18054" spans="27:27" hidden="1">
      <c r="AA18054" s="33"/>
    </row>
    <row r="18055" spans="27:27" hidden="1">
      <c r="AA18055" s="33"/>
    </row>
    <row r="18056" spans="27:27" hidden="1">
      <c r="AA18056" s="33"/>
    </row>
    <row r="18057" spans="27:27" hidden="1">
      <c r="AA18057" s="33"/>
    </row>
    <row r="18058" spans="27:27" hidden="1">
      <c r="AA18058" s="33"/>
    </row>
    <row r="18059" spans="27:27" hidden="1">
      <c r="AA18059" s="33"/>
    </row>
    <row r="18060" spans="27:27" hidden="1">
      <c r="AA18060" s="33"/>
    </row>
    <row r="18061" spans="27:27" hidden="1">
      <c r="AA18061" s="33"/>
    </row>
    <row r="18062" spans="27:27" hidden="1">
      <c r="AA18062" s="33"/>
    </row>
    <row r="18063" spans="27:27" hidden="1">
      <c r="AA18063" s="33"/>
    </row>
    <row r="18064" spans="27:27" hidden="1">
      <c r="AA18064" s="33"/>
    </row>
    <row r="18065" spans="27:27" hidden="1">
      <c r="AA18065" s="33"/>
    </row>
    <row r="18066" spans="27:27" hidden="1">
      <c r="AA18066" s="33"/>
    </row>
    <row r="18067" spans="27:27" hidden="1">
      <c r="AA18067" s="33"/>
    </row>
    <row r="18068" spans="27:27" hidden="1">
      <c r="AA18068" s="33"/>
    </row>
    <row r="18069" spans="27:27" hidden="1">
      <c r="AA18069" s="33"/>
    </row>
    <row r="18070" spans="27:27" hidden="1">
      <c r="AA18070" s="33"/>
    </row>
    <row r="18071" spans="27:27" hidden="1">
      <c r="AA18071" s="33"/>
    </row>
    <row r="18072" spans="27:27" hidden="1">
      <c r="AA18072" s="33"/>
    </row>
    <row r="18073" spans="27:27" hidden="1">
      <c r="AA18073" s="33"/>
    </row>
    <row r="18074" spans="27:27" hidden="1">
      <c r="AA18074" s="33"/>
    </row>
    <row r="18075" spans="27:27" hidden="1">
      <c r="AA18075" s="33"/>
    </row>
    <row r="18076" spans="27:27" hidden="1">
      <c r="AA18076" s="33"/>
    </row>
    <row r="18077" spans="27:27" hidden="1">
      <c r="AA18077" s="33"/>
    </row>
    <row r="18078" spans="27:27" hidden="1">
      <c r="AA18078" s="33"/>
    </row>
    <row r="18079" spans="27:27" hidden="1">
      <c r="AA18079" s="33"/>
    </row>
    <row r="18080" spans="27:27" hidden="1">
      <c r="AA18080" s="33"/>
    </row>
    <row r="18081" spans="27:27" hidden="1">
      <c r="AA18081" s="33"/>
    </row>
    <row r="18082" spans="27:27" hidden="1">
      <c r="AA18082" s="33"/>
    </row>
    <row r="18083" spans="27:27" hidden="1">
      <c r="AA18083" s="33"/>
    </row>
    <row r="18084" spans="27:27" hidden="1">
      <c r="AA18084" s="33"/>
    </row>
    <row r="18085" spans="27:27" hidden="1">
      <c r="AA18085" s="33"/>
    </row>
    <row r="18086" spans="27:27" hidden="1">
      <c r="AA18086" s="33"/>
    </row>
    <row r="18087" spans="27:27" hidden="1">
      <c r="AA18087" s="33"/>
    </row>
    <row r="18088" spans="27:27" hidden="1">
      <c r="AA18088" s="33"/>
    </row>
    <row r="18089" spans="27:27" hidden="1">
      <c r="AA18089" s="33"/>
    </row>
    <row r="18090" spans="27:27" hidden="1">
      <c r="AA18090" s="33"/>
    </row>
    <row r="18091" spans="27:27" hidden="1">
      <c r="AA18091" s="33"/>
    </row>
    <row r="18092" spans="27:27" hidden="1">
      <c r="AA18092" s="33"/>
    </row>
    <row r="18093" spans="27:27" hidden="1">
      <c r="AA18093" s="33"/>
    </row>
    <row r="18094" spans="27:27" hidden="1">
      <c r="AA18094" s="33"/>
    </row>
    <row r="18095" spans="27:27" hidden="1">
      <c r="AA18095" s="33"/>
    </row>
    <row r="18096" spans="27:27" hidden="1">
      <c r="AA18096" s="33"/>
    </row>
    <row r="18097" spans="27:27" hidden="1">
      <c r="AA18097" s="33"/>
    </row>
    <row r="18098" spans="27:27" hidden="1">
      <c r="AA18098" s="33"/>
    </row>
    <row r="18099" spans="27:27" hidden="1">
      <c r="AA18099" s="33"/>
    </row>
    <row r="18100" spans="27:27" hidden="1">
      <c r="AA18100" s="33"/>
    </row>
    <row r="18101" spans="27:27" hidden="1">
      <c r="AA18101" s="33"/>
    </row>
    <row r="18102" spans="27:27" hidden="1">
      <c r="AA18102" s="33"/>
    </row>
    <row r="18103" spans="27:27" hidden="1">
      <c r="AA18103" s="33"/>
    </row>
    <row r="18104" spans="27:27" hidden="1">
      <c r="AA18104" s="33"/>
    </row>
    <row r="18105" spans="27:27" hidden="1">
      <c r="AA18105" s="33"/>
    </row>
    <row r="18106" spans="27:27" hidden="1">
      <c r="AA18106" s="33"/>
    </row>
    <row r="18107" spans="27:27" hidden="1">
      <c r="AA18107" s="33"/>
    </row>
    <row r="18108" spans="27:27" hidden="1">
      <c r="AA18108" s="33"/>
    </row>
    <row r="18109" spans="27:27" hidden="1">
      <c r="AA18109" s="33"/>
    </row>
    <row r="18110" spans="27:27" hidden="1">
      <c r="AA18110" s="33"/>
    </row>
    <row r="18111" spans="27:27" hidden="1">
      <c r="AA18111" s="33"/>
    </row>
    <row r="18112" spans="27:27" hidden="1">
      <c r="AA18112" s="33"/>
    </row>
    <row r="18113" spans="27:27" hidden="1">
      <c r="AA18113" s="33"/>
    </row>
    <row r="18114" spans="27:27" hidden="1">
      <c r="AA18114" s="33"/>
    </row>
    <row r="18115" spans="27:27" hidden="1">
      <c r="AA18115" s="33"/>
    </row>
    <row r="18116" spans="27:27" hidden="1">
      <c r="AA18116" s="33"/>
    </row>
    <row r="18117" spans="27:27" hidden="1">
      <c r="AA18117" s="33"/>
    </row>
    <row r="18118" spans="27:27" hidden="1">
      <c r="AA18118" s="33"/>
    </row>
    <row r="18119" spans="27:27" hidden="1">
      <c r="AA18119" s="33"/>
    </row>
    <row r="18120" spans="27:27" hidden="1">
      <c r="AA18120" s="33"/>
    </row>
    <row r="18121" spans="27:27" hidden="1">
      <c r="AA18121" s="33"/>
    </row>
    <row r="18122" spans="27:27" hidden="1">
      <c r="AA18122" s="33"/>
    </row>
    <row r="18123" spans="27:27" hidden="1">
      <c r="AA18123" s="33"/>
    </row>
    <row r="18124" spans="27:27" hidden="1">
      <c r="AA18124" s="33"/>
    </row>
    <row r="18125" spans="27:27" hidden="1">
      <c r="AA18125" s="33"/>
    </row>
    <row r="18126" spans="27:27" hidden="1">
      <c r="AA18126" s="33"/>
    </row>
    <row r="18127" spans="27:27" hidden="1">
      <c r="AA18127" s="33"/>
    </row>
    <row r="18128" spans="27:27" hidden="1">
      <c r="AA18128" s="33"/>
    </row>
    <row r="18129" spans="27:27" hidden="1">
      <c r="AA18129" s="33"/>
    </row>
    <row r="18130" spans="27:27" hidden="1">
      <c r="AA18130" s="33"/>
    </row>
    <row r="18131" spans="27:27" hidden="1">
      <c r="AA18131" s="33"/>
    </row>
    <row r="18132" spans="27:27" hidden="1">
      <c r="AA18132" s="33"/>
    </row>
    <row r="18133" spans="27:27" hidden="1">
      <c r="AA18133" s="33"/>
    </row>
    <row r="18134" spans="27:27" hidden="1">
      <c r="AA18134" s="33"/>
    </row>
    <row r="18135" spans="27:27" hidden="1">
      <c r="AA18135" s="33"/>
    </row>
    <row r="18136" spans="27:27" hidden="1">
      <c r="AA18136" s="33"/>
    </row>
    <row r="18137" spans="27:27" hidden="1">
      <c r="AA18137" s="33"/>
    </row>
    <row r="18138" spans="27:27" hidden="1">
      <c r="AA18138" s="33"/>
    </row>
    <row r="18139" spans="27:27" hidden="1">
      <c r="AA18139" s="33"/>
    </row>
    <row r="18140" spans="27:27" hidden="1">
      <c r="AA18140" s="33"/>
    </row>
    <row r="18141" spans="27:27" hidden="1">
      <c r="AA18141" s="33"/>
    </row>
    <row r="18142" spans="27:27" hidden="1">
      <c r="AA18142" s="33"/>
    </row>
    <row r="18143" spans="27:27" hidden="1">
      <c r="AA18143" s="33"/>
    </row>
    <row r="18144" spans="27:27" hidden="1">
      <c r="AA18144" s="33"/>
    </row>
    <row r="18145" spans="27:27" hidden="1">
      <c r="AA18145" s="33"/>
    </row>
    <row r="18146" spans="27:27" hidden="1">
      <c r="AA18146" s="33"/>
    </row>
    <row r="18147" spans="27:27" hidden="1">
      <c r="AA18147" s="33"/>
    </row>
    <row r="18148" spans="27:27" hidden="1">
      <c r="AA18148" s="33"/>
    </row>
    <row r="18149" spans="27:27" hidden="1">
      <c r="AA18149" s="33"/>
    </row>
    <row r="18150" spans="27:27" hidden="1">
      <c r="AA18150" s="33"/>
    </row>
    <row r="18151" spans="27:27" hidden="1">
      <c r="AA18151" s="33"/>
    </row>
    <row r="18152" spans="27:27" hidden="1">
      <c r="AA18152" s="33"/>
    </row>
    <row r="18153" spans="27:27" hidden="1">
      <c r="AA18153" s="33"/>
    </row>
    <row r="18154" spans="27:27" hidden="1">
      <c r="AA18154" s="33"/>
    </row>
    <row r="18155" spans="27:27" hidden="1">
      <c r="AA18155" s="33"/>
    </row>
    <row r="18156" spans="27:27" hidden="1">
      <c r="AA18156" s="33"/>
    </row>
    <row r="18157" spans="27:27" hidden="1">
      <c r="AA18157" s="33"/>
    </row>
    <row r="18158" spans="27:27" hidden="1">
      <c r="AA18158" s="33"/>
    </row>
    <row r="18159" spans="27:27" hidden="1">
      <c r="AA18159" s="33"/>
    </row>
    <row r="18160" spans="27:27" hidden="1">
      <c r="AA18160" s="33"/>
    </row>
    <row r="18161" spans="27:27" hidden="1">
      <c r="AA18161" s="33"/>
    </row>
    <row r="18162" spans="27:27" hidden="1">
      <c r="AA18162" s="33"/>
    </row>
    <row r="18163" spans="27:27" hidden="1">
      <c r="AA18163" s="33"/>
    </row>
    <row r="18164" spans="27:27" hidden="1">
      <c r="AA18164" s="33"/>
    </row>
    <row r="18165" spans="27:27" hidden="1">
      <c r="AA18165" s="33"/>
    </row>
    <row r="18166" spans="27:27" hidden="1">
      <c r="AA18166" s="33"/>
    </row>
    <row r="18167" spans="27:27" hidden="1">
      <c r="AA18167" s="33"/>
    </row>
    <row r="18168" spans="27:27" hidden="1">
      <c r="AA18168" s="33"/>
    </row>
    <row r="18169" spans="27:27" hidden="1">
      <c r="AA18169" s="33"/>
    </row>
    <row r="18170" spans="27:27" hidden="1">
      <c r="AA18170" s="33"/>
    </row>
    <row r="18171" spans="27:27" hidden="1">
      <c r="AA18171" s="33"/>
    </row>
    <row r="18172" spans="27:27" hidden="1">
      <c r="AA18172" s="33"/>
    </row>
    <row r="18173" spans="27:27" hidden="1">
      <c r="AA18173" s="33"/>
    </row>
    <row r="18174" spans="27:27" hidden="1">
      <c r="AA18174" s="33"/>
    </row>
    <row r="18175" spans="27:27" hidden="1">
      <c r="AA18175" s="33"/>
    </row>
    <row r="18176" spans="27:27" hidden="1">
      <c r="AA18176" s="33"/>
    </row>
    <row r="18177" spans="27:27" hidden="1">
      <c r="AA18177" s="33"/>
    </row>
    <row r="18178" spans="27:27" hidden="1">
      <c r="AA18178" s="33"/>
    </row>
    <row r="18179" spans="27:27" hidden="1">
      <c r="AA18179" s="33"/>
    </row>
    <row r="18180" spans="27:27" hidden="1">
      <c r="AA18180" s="33"/>
    </row>
    <row r="18181" spans="27:27" hidden="1">
      <c r="AA18181" s="33"/>
    </row>
    <row r="18182" spans="27:27" hidden="1">
      <c r="AA18182" s="33"/>
    </row>
    <row r="18183" spans="27:27" hidden="1">
      <c r="AA18183" s="33"/>
    </row>
    <row r="18184" spans="27:27" hidden="1">
      <c r="AA18184" s="33"/>
    </row>
    <row r="18185" spans="27:27" hidden="1">
      <c r="AA18185" s="33"/>
    </row>
    <row r="18186" spans="27:27" hidden="1">
      <c r="AA18186" s="33"/>
    </row>
    <row r="18187" spans="27:27" hidden="1">
      <c r="AA18187" s="33"/>
    </row>
    <row r="18188" spans="27:27" hidden="1">
      <c r="AA18188" s="33"/>
    </row>
    <row r="18189" spans="27:27" hidden="1">
      <c r="AA18189" s="33"/>
    </row>
    <row r="18190" spans="27:27" hidden="1">
      <c r="AA18190" s="33"/>
    </row>
    <row r="18191" spans="27:27" hidden="1">
      <c r="AA18191" s="33"/>
    </row>
    <row r="18192" spans="27:27" hidden="1">
      <c r="AA18192" s="33"/>
    </row>
    <row r="18193" spans="27:27" hidden="1">
      <c r="AA18193" s="33"/>
    </row>
    <row r="18194" spans="27:27" hidden="1">
      <c r="AA18194" s="33"/>
    </row>
    <row r="18195" spans="27:27" hidden="1">
      <c r="AA18195" s="33"/>
    </row>
    <row r="18196" spans="27:27" hidden="1">
      <c r="AA18196" s="33"/>
    </row>
    <row r="18197" spans="27:27" hidden="1">
      <c r="AA18197" s="33"/>
    </row>
    <row r="18198" spans="27:27" hidden="1">
      <c r="AA18198" s="33"/>
    </row>
    <row r="18199" spans="27:27" hidden="1">
      <c r="AA18199" s="33"/>
    </row>
    <row r="18200" spans="27:27" hidden="1">
      <c r="AA18200" s="33"/>
    </row>
    <row r="18201" spans="27:27" hidden="1">
      <c r="AA18201" s="33"/>
    </row>
    <row r="18202" spans="27:27" hidden="1">
      <c r="AA18202" s="33"/>
    </row>
    <row r="18203" spans="27:27" hidden="1">
      <c r="AA18203" s="33"/>
    </row>
    <row r="18204" spans="27:27" hidden="1">
      <c r="AA18204" s="33"/>
    </row>
    <row r="18205" spans="27:27" hidden="1">
      <c r="AA18205" s="33"/>
    </row>
    <row r="18206" spans="27:27" hidden="1">
      <c r="AA18206" s="33"/>
    </row>
    <row r="18207" spans="27:27" hidden="1">
      <c r="AA18207" s="33"/>
    </row>
    <row r="18208" spans="27:27" hidden="1">
      <c r="AA18208" s="33"/>
    </row>
    <row r="18209" spans="27:27" hidden="1">
      <c r="AA18209" s="33"/>
    </row>
    <row r="18210" spans="27:27" hidden="1">
      <c r="AA18210" s="33"/>
    </row>
    <row r="18211" spans="27:27" hidden="1">
      <c r="AA18211" s="33"/>
    </row>
    <row r="18212" spans="27:27" hidden="1">
      <c r="AA18212" s="33"/>
    </row>
    <row r="18213" spans="27:27" hidden="1">
      <c r="AA18213" s="33"/>
    </row>
    <row r="18214" spans="27:27" hidden="1">
      <c r="AA18214" s="33"/>
    </row>
    <row r="18215" spans="27:27" hidden="1">
      <c r="AA18215" s="33"/>
    </row>
    <row r="18216" spans="27:27" hidden="1">
      <c r="AA18216" s="33"/>
    </row>
    <row r="18217" spans="27:27" hidden="1">
      <c r="AA18217" s="33"/>
    </row>
    <row r="18218" spans="27:27" hidden="1">
      <c r="AA18218" s="33"/>
    </row>
    <row r="18219" spans="27:27" hidden="1">
      <c r="AA18219" s="33"/>
    </row>
    <row r="18220" spans="27:27" hidden="1">
      <c r="AA18220" s="33"/>
    </row>
    <row r="18221" spans="27:27" hidden="1">
      <c r="AA18221" s="33"/>
    </row>
    <row r="18222" spans="27:27" hidden="1">
      <c r="AA18222" s="33"/>
    </row>
    <row r="18223" spans="27:27" hidden="1">
      <c r="AA18223" s="33"/>
    </row>
    <row r="18224" spans="27:27" hidden="1">
      <c r="AA18224" s="33"/>
    </row>
    <row r="18225" spans="27:27" hidden="1">
      <c r="AA18225" s="33"/>
    </row>
    <row r="18226" spans="27:27" hidden="1">
      <c r="AA18226" s="33"/>
    </row>
    <row r="18227" spans="27:27" hidden="1">
      <c r="AA18227" s="33"/>
    </row>
    <row r="18228" spans="27:27" hidden="1">
      <c r="AA18228" s="33"/>
    </row>
    <row r="18229" spans="27:27" hidden="1">
      <c r="AA18229" s="33"/>
    </row>
    <row r="18230" spans="27:27" hidden="1">
      <c r="AA18230" s="33"/>
    </row>
    <row r="18231" spans="27:27" hidden="1">
      <c r="AA18231" s="33"/>
    </row>
    <row r="18232" spans="27:27" hidden="1">
      <c r="AA18232" s="33"/>
    </row>
    <row r="18233" spans="27:27" hidden="1">
      <c r="AA18233" s="33"/>
    </row>
    <row r="18234" spans="27:27" hidden="1">
      <c r="AA18234" s="33"/>
    </row>
    <row r="18235" spans="27:27" hidden="1">
      <c r="AA18235" s="33"/>
    </row>
    <row r="18236" spans="27:27" hidden="1">
      <c r="AA18236" s="33"/>
    </row>
    <row r="18237" spans="27:27" hidden="1">
      <c r="AA18237" s="33"/>
    </row>
    <row r="18238" spans="27:27" hidden="1">
      <c r="AA18238" s="33"/>
    </row>
    <row r="18239" spans="27:27" hidden="1">
      <c r="AA18239" s="33"/>
    </row>
    <row r="18240" spans="27:27" hidden="1">
      <c r="AA18240" s="33"/>
    </row>
    <row r="18241" spans="27:27" hidden="1">
      <c r="AA18241" s="33"/>
    </row>
    <row r="18242" spans="27:27" hidden="1">
      <c r="AA18242" s="33"/>
    </row>
    <row r="18243" spans="27:27" hidden="1">
      <c r="AA18243" s="33"/>
    </row>
    <row r="18244" spans="27:27" hidden="1">
      <c r="AA18244" s="33"/>
    </row>
    <row r="18245" spans="27:27" hidden="1">
      <c r="AA18245" s="33"/>
    </row>
    <row r="18246" spans="27:27" hidden="1">
      <c r="AA18246" s="33"/>
    </row>
    <row r="18247" spans="27:27" hidden="1">
      <c r="AA18247" s="33"/>
    </row>
    <row r="18248" spans="27:27" hidden="1">
      <c r="AA18248" s="33"/>
    </row>
    <row r="18249" spans="27:27" hidden="1">
      <c r="AA18249" s="33"/>
    </row>
    <row r="18250" spans="27:27" hidden="1">
      <c r="AA18250" s="33"/>
    </row>
    <row r="18251" spans="27:27" hidden="1">
      <c r="AA18251" s="33"/>
    </row>
    <row r="18252" spans="27:27" hidden="1">
      <c r="AA18252" s="33"/>
    </row>
    <row r="18253" spans="27:27" hidden="1">
      <c r="AA18253" s="33"/>
    </row>
    <row r="18254" spans="27:27" hidden="1">
      <c r="AA18254" s="33"/>
    </row>
    <row r="18255" spans="27:27" hidden="1">
      <c r="AA18255" s="33"/>
    </row>
    <row r="18256" spans="27:27" hidden="1">
      <c r="AA18256" s="33"/>
    </row>
    <row r="18257" spans="27:27" hidden="1">
      <c r="AA18257" s="33"/>
    </row>
    <row r="18258" spans="27:27" hidden="1">
      <c r="AA18258" s="33"/>
    </row>
    <row r="18259" spans="27:27" hidden="1">
      <c r="AA18259" s="33"/>
    </row>
    <row r="18260" spans="27:27" hidden="1">
      <c r="AA18260" s="33"/>
    </row>
    <row r="18261" spans="27:27" hidden="1">
      <c r="AA18261" s="33"/>
    </row>
    <row r="18262" spans="27:27" hidden="1">
      <c r="AA18262" s="33"/>
    </row>
    <row r="18263" spans="27:27" hidden="1">
      <c r="AA18263" s="33"/>
    </row>
    <row r="18264" spans="27:27" hidden="1">
      <c r="AA18264" s="33"/>
    </row>
    <row r="18265" spans="27:27" hidden="1">
      <c r="AA18265" s="33"/>
    </row>
    <row r="18266" spans="27:27" hidden="1">
      <c r="AA18266" s="33"/>
    </row>
    <row r="18267" spans="27:27" hidden="1">
      <c r="AA18267" s="33"/>
    </row>
    <row r="18268" spans="27:27" hidden="1">
      <c r="AA18268" s="33"/>
    </row>
    <row r="18269" spans="27:27" hidden="1">
      <c r="AA18269" s="33"/>
    </row>
    <row r="18270" spans="27:27" hidden="1">
      <c r="AA18270" s="33"/>
    </row>
    <row r="18271" spans="27:27" hidden="1">
      <c r="AA18271" s="33"/>
    </row>
    <row r="18272" spans="27:27" hidden="1">
      <c r="AA18272" s="33"/>
    </row>
    <row r="18273" spans="27:27" hidden="1">
      <c r="AA18273" s="33"/>
    </row>
    <row r="18274" spans="27:27" hidden="1">
      <c r="AA18274" s="33"/>
    </row>
    <row r="18275" spans="27:27" hidden="1">
      <c r="AA18275" s="33"/>
    </row>
    <row r="18276" spans="27:27" hidden="1">
      <c r="AA18276" s="33"/>
    </row>
    <row r="18277" spans="27:27" hidden="1">
      <c r="AA18277" s="33"/>
    </row>
    <row r="18278" spans="27:27" hidden="1">
      <c r="AA18278" s="33"/>
    </row>
    <row r="18279" spans="27:27" hidden="1">
      <c r="AA18279" s="33"/>
    </row>
    <row r="18280" spans="27:27" hidden="1">
      <c r="AA18280" s="33"/>
    </row>
    <row r="18281" spans="27:27" hidden="1">
      <c r="AA18281" s="33"/>
    </row>
    <row r="18282" spans="27:27" hidden="1">
      <c r="AA18282" s="33"/>
    </row>
    <row r="18283" spans="27:27" hidden="1">
      <c r="AA18283" s="33"/>
    </row>
    <row r="18284" spans="27:27" hidden="1">
      <c r="AA18284" s="33"/>
    </row>
    <row r="18285" spans="27:27" hidden="1">
      <c r="AA18285" s="33"/>
    </row>
    <row r="18286" spans="27:27" hidden="1">
      <c r="AA18286" s="33"/>
    </row>
    <row r="18287" spans="27:27" hidden="1">
      <c r="AA18287" s="33"/>
    </row>
    <row r="18288" spans="27:27" hidden="1">
      <c r="AA18288" s="33"/>
    </row>
    <row r="18289" spans="27:27" hidden="1">
      <c r="AA18289" s="33"/>
    </row>
    <row r="18290" spans="27:27" hidden="1">
      <c r="AA18290" s="33"/>
    </row>
    <row r="18291" spans="27:27" hidden="1">
      <c r="AA18291" s="33"/>
    </row>
    <row r="18292" spans="27:27" hidden="1">
      <c r="AA18292" s="33"/>
    </row>
    <row r="18293" spans="27:27" hidden="1">
      <c r="AA18293" s="33"/>
    </row>
    <row r="18294" spans="27:27" hidden="1">
      <c r="AA18294" s="33"/>
    </row>
    <row r="18295" spans="27:27" hidden="1">
      <c r="AA18295" s="33"/>
    </row>
    <row r="18296" spans="27:27" hidden="1">
      <c r="AA18296" s="33"/>
    </row>
    <row r="18297" spans="27:27" hidden="1">
      <c r="AA18297" s="33"/>
    </row>
    <row r="18298" spans="27:27" hidden="1">
      <c r="AA18298" s="33"/>
    </row>
    <row r="18299" spans="27:27" hidden="1">
      <c r="AA18299" s="33"/>
    </row>
    <row r="18300" spans="27:27" hidden="1">
      <c r="AA18300" s="33"/>
    </row>
    <row r="18301" spans="27:27" hidden="1">
      <c r="AA18301" s="33"/>
    </row>
    <row r="18302" spans="27:27" hidden="1">
      <c r="AA18302" s="33"/>
    </row>
    <row r="18303" spans="27:27" hidden="1">
      <c r="AA18303" s="33"/>
    </row>
    <row r="18304" spans="27:27" hidden="1">
      <c r="AA18304" s="33"/>
    </row>
    <row r="18305" spans="27:27" hidden="1">
      <c r="AA18305" s="33"/>
    </row>
    <row r="18306" spans="27:27" hidden="1">
      <c r="AA18306" s="33"/>
    </row>
    <row r="18307" spans="27:27" hidden="1">
      <c r="AA18307" s="33"/>
    </row>
    <row r="18308" spans="27:27" hidden="1">
      <c r="AA18308" s="33"/>
    </row>
    <row r="18309" spans="27:27" hidden="1">
      <c r="AA18309" s="33"/>
    </row>
    <row r="18310" spans="27:27" hidden="1">
      <c r="AA18310" s="33"/>
    </row>
    <row r="18311" spans="27:27" hidden="1">
      <c r="AA18311" s="33"/>
    </row>
    <row r="18312" spans="27:27" hidden="1">
      <c r="AA18312" s="33"/>
    </row>
    <row r="18313" spans="27:27" hidden="1">
      <c r="AA18313" s="33"/>
    </row>
    <row r="18314" spans="27:27" hidden="1">
      <c r="AA18314" s="33"/>
    </row>
    <row r="18315" spans="27:27" hidden="1">
      <c r="AA18315" s="33"/>
    </row>
    <row r="18316" spans="27:27" hidden="1">
      <c r="AA18316" s="33"/>
    </row>
    <row r="18317" spans="27:27" hidden="1">
      <c r="AA18317" s="33"/>
    </row>
    <row r="18318" spans="27:27" hidden="1">
      <c r="AA18318" s="33"/>
    </row>
    <row r="18319" spans="27:27" hidden="1">
      <c r="AA18319" s="33"/>
    </row>
    <row r="18320" spans="27:27" hidden="1">
      <c r="AA18320" s="33"/>
    </row>
    <row r="18321" spans="27:27" hidden="1">
      <c r="AA18321" s="33"/>
    </row>
    <row r="18322" spans="27:27" hidden="1">
      <c r="AA18322" s="33"/>
    </row>
    <row r="18323" spans="27:27" hidden="1">
      <c r="AA18323" s="33"/>
    </row>
    <row r="18324" spans="27:27" hidden="1">
      <c r="AA18324" s="33"/>
    </row>
    <row r="18325" spans="27:27" hidden="1">
      <c r="AA18325" s="33"/>
    </row>
    <row r="18326" spans="27:27" hidden="1">
      <c r="AA18326" s="33"/>
    </row>
    <row r="18327" spans="27:27" hidden="1">
      <c r="AA18327" s="33"/>
    </row>
    <row r="18328" spans="27:27" hidden="1">
      <c r="AA18328" s="33"/>
    </row>
    <row r="18329" spans="27:27" hidden="1">
      <c r="AA18329" s="33"/>
    </row>
    <row r="18330" spans="27:27" hidden="1">
      <c r="AA18330" s="33"/>
    </row>
    <row r="18331" spans="27:27" hidden="1">
      <c r="AA18331" s="33"/>
    </row>
    <row r="18332" spans="27:27" hidden="1">
      <c r="AA18332" s="33"/>
    </row>
    <row r="18333" spans="27:27" hidden="1">
      <c r="AA18333" s="33"/>
    </row>
    <row r="18334" spans="27:27" hidden="1">
      <c r="AA18334" s="33"/>
    </row>
    <row r="18335" spans="27:27" hidden="1">
      <c r="AA18335" s="33"/>
    </row>
    <row r="18336" spans="27:27" hidden="1">
      <c r="AA18336" s="33"/>
    </row>
    <row r="18337" spans="27:27" hidden="1">
      <c r="AA18337" s="33"/>
    </row>
    <row r="18338" spans="27:27" hidden="1">
      <c r="AA18338" s="33"/>
    </row>
    <row r="18339" spans="27:27" hidden="1">
      <c r="AA18339" s="33"/>
    </row>
    <row r="18340" spans="27:27" hidden="1">
      <c r="AA18340" s="33"/>
    </row>
    <row r="18341" spans="27:27" hidden="1">
      <c r="AA18341" s="33"/>
    </row>
    <row r="18342" spans="27:27" hidden="1">
      <c r="AA18342" s="33"/>
    </row>
    <row r="18343" spans="27:27" hidden="1">
      <c r="AA18343" s="33"/>
    </row>
    <row r="18344" spans="27:27" hidden="1">
      <c r="AA18344" s="33"/>
    </row>
    <row r="18345" spans="27:27" hidden="1">
      <c r="AA18345" s="33"/>
    </row>
    <row r="18346" spans="27:27" hidden="1">
      <c r="AA18346" s="33"/>
    </row>
    <row r="18347" spans="27:27" hidden="1">
      <c r="AA18347" s="33"/>
    </row>
    <row r="18348" spans="27:27" hidden="1">
      <c r="AA18348" s="33"/>
    </row>
    <row r="18349" spans="27:27" hidden="1">
      <c r="AA18349" s="33"/>
    </row>
    <row r="18350" spans="27:27" hidden="1">
      <c r="AA18350" s="33"/>
    </row>
    <row r="18351" spans="27:27" hidden="1">
      <c r="AA18351" s="33"/>
    </row>
    <row r="18352" spans="27:27" hidden="1">
      <c r="AA18352" s="33"/>
    </row>
    <row r="18353" spans="27:27" hidden="1">
      <c r="AA18353" s="33"/>
    </row>
    <row r="18354" spans="27:27" hidden="1">
      <c r="AA18354" s="33"/>
    </row>
    <row r="18355" spans="27:27" hidden="1">
      <c r="AA18355" s="33"/>
    </row>
    <row r="18356" spans="27:27" hidden="1">
      <c r="AA18356" s="33"/>
    </row>
    <row r="18357" spans="27:27" hidden="1">
      <c r="AA18357" s="33"/>
    </row>
    <row r="18358" spans="27:27" hidden="1">
      <c r="AA18358" s="33"/>
    </row>
    <row r="18359" spans="27:27" hidden="1">
      <c r="AA18359" s="33"/>
    </row>
    <row r="18360" spans="27:27" hidden="1">
      <c r="AA18360" s="33"/>
    </row>
    <row r="18361" spans="27:27" hidden="1">
      <c r="AA18361" s="33"/>
    </row>
    <row r="18362" spans="27:27" hidden="1">
      <c r="AA18362" s="33"/>
    </row>
    <row r="18363" spans="27:27" hidden="1">
      <c r="AA18363" s="33"/>
    </row>
    <row r="18364" spans="27:27" hidden="1">
      <c r="AA18364" s="33"/>
    </row>
    <row r="18365" spans="27:27" hidden="1">
      <c r="AA18365" s="33"/>
    </row>
    <row r="18366" spans="27:27" hidden="1">
      <c r="AA18366" s="33"/>
    </row>
    <row r="18367" spans="27:27" hidden="1">
      <c r="AA18367" s="33"/>
    </row>
    <row r="18368" spans="27:27" hidden="1">
      <c r="AA18368" s="33"/>
    </row>
    <row r="18369" spans="27:27" hidden="1">
      <c r="AA18369" s="33"/>
    </row>
    <row r="18370" spans="27:27" hidden="1">
      <c r="AA18370" s="33"/>
    </row>
    <row r="18371" spans="27:27" hidden="1">
      <c r="AA18371" s="33"/>
    </row>
    <row r="18372" spans="27:27" hidden="1">
      <c r="AA18372" s="33"/>
    </row>
    <row r="18373" spans="27:27" hidden="1">
      <c r="AA18373" s="33"/>
    </row>
    <row r="18374" spans="27:27" hidden="1">
      <c r="AA18374" s="33"/>
    </row>
    <row r="18375" spans="27:27" hidden="1">
      <c r="AA18375" s="33"/>
    </row>
    <row r="18376" spans="27:27" hidden="1">
      <c r="AA18376" s="33"/>
    </row>
    <row r="18377" spans="27:27" hidden="1">
      <c r="AA18377" s="33"/>
    </row>
    <row r="18378" spans="27:27" hidden="1">
      <c r="AA18378" s="33"/>
    </row>
    <row r="18379" spans="27:27" hidden="1">
      <c r="AA18379" s="33"/>
    </row>
    <row r="18380" spans="27:27" hidden="1">
      <c r="AA18380" s="33"/>
    </row>
    <row r="18381" spans="27:27" hidden="1">
      <c r="AA18381" s="33"/>
    </row>
    <row r="18382" spans="27:27" hidden="1">
      <c r="AA18382" s="33"/>
    </row>
    <row r="18383" spans="27:27" hidden="1">
      <c r="AA18383" s="33"/>
    </row>
    <row r="18384" spans="27:27" hidden="1">
      <c r="AA18384" s="33"/>
    </row>
    <row r="18385" spans="27:27" hidden="1">
      <c r="AA18385" s="33"/>
    </row>
    <row r="18386" spans="27:27" hidden="1">
      <c r="AA18386" s="33"/>
    </row>
    <row r="18387" spans="27:27" hidden="1">
      <c r="AA18387" s="33"/>
    </row>
    <row r="18388" spans="27:27" hidden="1">
      <c r="AA18388" s="33"/>
    </row>
    <row r="18389" spans="27:27" hidden="1">
      <c r="AA18389" s="33"/>
    </row>
    <row r="18390" spans="27:27" hidden="1">
      <c r="AA18390" s="33"/>
    </row>
    <row r="18391" spans="27:27" hidden="1">
      <c r="AA18391" s="33"/>
    </row>
    <row r="18392" spans="27:27" hidden="1">
      <c r="AA18392" s="33"/>
    </row>
    <row r="18393" spans="27:27" hidden="1">
      <c r="AA18393" s="33"/>
    </row>
    <row r="18394" spans="27:27" hidden="1">
      <c r="AA18394" s="33"/>
    </row>
    <row r="18395" spans="27:27" hidden="1">
      <c r="AA18395" s="33"/>
    </row>
    <row r="18396" spans="27:27" hidden="1">
      <c r="AA18396" s="33"/>
    </row>
    <row r="18397" spans="27:27" hidden="1">
      <c r="AA18397" s="33"/>
    </row>
    <row r="18398" spans="27:27" hidden="1">
      <c r="AA18398" s="33"/>
    </row>
    <row r="18399" spans="27:27" hidden="1">
      <c r="AA18399" s="33"/>
    </row>
    <row r="18400" spans="27:27" hidden="1">
      <c r="AA18400" s="33"/>
    </row>
    <row r="18401" spans="27:27" hidden="1">
      <c r="AA18401" s="33"/>
    </row>
    <row r="18402" spans="27:27" hidden="1">
      <c r="AA18402" s="33"/>
    </row>
    <row r="18403" spans="27:27" hidden="1">
      <c r="AA18403" s="33"/>
    </row>
    <row r="18404" spans="27:27" hidden="1">
      <c r="AA18404" s="33"/>
    </row>
    <row r="18405" spans="27:27" hidden="1">
      <c r="AA18405" s="33"/>
    </row>
    <row r="18406" spans="27:27" hidden="1">
      <c r="AA18406" s="33"/>
    </row>
    <row r="18407" spans="27:27" hidden="1">
      <c r="AA18407" s="33"/>
    </row>
    <row r="18408" spans="27:27" hidden="1">
      <c r="AA18408" s="33"/>
    </row>
    <row r="18409" spans="27:27" hidden="1">
      <c r="AA18409" s="33"/>
    </row>
    <row r="18410" spans="27:27" hidden="1">
      <c r="AA18410" s="33"/>
    </row>
    <row r="18411" spans="27:27" hidden="1">
      <c r="AA18411" s="33"/>
    </row>
    <row r="18412" spans="27:27" hidden="1">
      <c r="AA18412" s="33"/>
    </row>
    <row r="18413" spans="27:27" hidden="1">
      <c r="AA18413" s="33"/>
    </row>
    <row r="18414" spans="27:27" hidden="1">
      <c r="AA18414" s="33"/>
    </row>
    <row r="18415" spans="27:27" hidden="1">
      <c r="AA18415" s="33"/>
    </row>
    <row r="18416" spans="27:27" hidden="1">
      <c r="AA18416" s="33"/>
    </row>
    <row r="18417" spans="27:27" hidden="1">
      <c r="AA18417" s="33"/>
    </row>
    <row r="18418" spans="27:27" hidden="1">
      <c r="AA18418" s="33"/>
    </row>
    <row r="18419" spans="27:27" hidden="1">
      <c r="AA18419" s="33"/>
    </row>
    <row r="18420" spans="27:27" hidden="1">
      <c r="AA18420" s="33"/>
    </row>
    <row r="18421" spans="27:27" hidden="1">
      <c r="AA18421" s="33"/>
    </row>
    <row r="18422" spans="27:27" hidden="1">
      <c r="AA18422" s="33"/>
    </row>
    <row r="18423" spans="27:27" hidden="1">
      <c r="AA18423" s="33"/>
    </row>
    <row r="18424" spans="27:27" hidden="1">
      <c r="AA18424" s="33"/>
    </row>
    <row r="18425" spans="27:27" hidden="1">
      <c r="AA18425" s="33"/>
    </row>
    <row r="18426" spans="27:27" hidden="1">
      <c r="AA18426" s="33"/>
    </row>
    <row r="18427" spans="27:27" hidden="1">
      <c r="AA18427" s="33"/>
    </row>
    <row r="18428" spans="27:27" hidden="1">
      <c r="AA18428" s="33"/>
    </row>
    <row r="18429" spans="27:27" hidden="1">
      <c r="AA18429" s="33"/>
    </row>
    <row r="18430" spans="27:27" hidden="1">
      <c r="AA18430" s="33"/>
    </row>
    <row r="18431" spans="27:27" hidden="1">
      <c r="AA18431" s="33"/>
    </row>
    <row r="18432" spans="27:27" hidden="1">
      <c r="AA18432" s="33"/>
    </row>
    <row r="18433" spans="27:27" hidden="1">
      <c r="AA18433" s="33"/>
    </row>
    <row r="18434" spans="27:27" hidden="1">
      <c r="AA18434" s="33"/>
    </row>
    <row r="18435" spans="27:27" hidden="1">
      <c r="AA18435" s="33"/>
    </row>
    <row r="18436" spans="27:27" hidden="1">
      <c r="AA18436" s="33"/>
    </row>
    <row r="18437" spans="27:27" hidden="1">
      <c r="AA18437" s="33"/>
    </row>
    <row r="18438" spans="27:27" hidden="1">
      <c r="AA18438" s="33"/>
    </row>
    <row r="18439" spans="27:27" hidden="1">
      <c r="AA18439" s="33"/>
    </row>
    <row r="18440" spans="27:27" hidden="1">
      <c r="AA18440" s="33"/>
    </row>
    <row r="18441" spans="27:27" hidden="1">
      <c r="AA18441" s="33"/>
    </row>
    <row r="18442" spans="27:27" hidden="1">
      <c r="AA18442" s="33"/>
    </row>
    <row r="18443" spans="27:27" hidden="1">
      <c r="AA18443" s="33"/>
    </row>
    <row r="18444" spans="27:27" hidden="1">
      <c r="AA18444" s="33"/>
    </row>
    <row r="18445" spans="27:27" hidden="1">
      <c r="AA18445" s="33"/>
    </row>
    <row r="18446" spans="27:27" hidden="1">
      <c r="AA18446" s="33"/>
    </row>
    <row r="18447" spans="27:27" hidden="1">
      <c r="AA18447" s="33"/>
    </row>
    <row r="18448" spans="27:27" hidden="1">
      <c r="AA18448" s="33"/>
    </row>
    <row r="18449" spans="27:27" hidden="1">
      <c r="AA18449" s="33"/>
    </row>
    <row r="18450" spans="27:27" hidden="1">
      <c r="AA18450" s="33"/>
    </row>
    <row r="18451" spans="27:27" hidden="1">
      <c r="AA18451" s="33"/>
    </row>
    <row r="18452" spans="27:27" hidden="1">
      <c r="AA18452" s="33"/>
    </row>
    <row r="18453" spans="27:27" hidden="1">
      <c r="AA18453" s="33"/>
    </row>
    <row r="18454" spans="27:27" hidden="1">
      <c r="AA18454" s="33"/>
    </row>
    <row r="18455" spans="27:27" hidden="1">
      <c r="AA18455" s="33"/>
    </row>
    <row r="18456" spans="27:27" hidden="1">
      <c r="AA18456" s="33"/>
    </row>
    <row r="18457" spans="27:27" hidden="1">
      <c r="AA18457" s="33"/>
    </row>
    <row r="18458" spans="27:27" hidden="1">
      <c r="AA18458" s="33"/>
    </row>
    <row r="18459" spans="27:27" hidden="1">
      <c r="AA18459" s="33"/>
    </row>
    <row r="18460" spans="27:27" hidden="1">
      <c r="AA18460" s="33"/>
    </row>
    <row r="18461" spans="27:27" hidden="1">
      <c r="AA18461" s="33"/>
    </row>
    <row r="18462" spans="27:27" hidden="1">
      <c r="AA18462" s="33"/>
    </row>
    <row r="18463" spans="27:27" hidden="1">
      <c r="AA18463" s="33"/>
    </row>
    <row r="18464" spans="27:27" hidden="1">
      <c r="AA18464" s="33"/>
    </row>
    <row r="18465" spans="27:27" hidden="1">
      <c r="AA18465" s="33"/>
    </row>
    <row r="18466" spans="27:27" hidden="1">
      <c r="AA18466" s="33"/>
    </row>
    <row r="18467" spans="27:27" hidden="1">
      <c r="AA18467" s="33"/>
    </row>
    <row r="18468" spans="27:27" hidden="1">
      <c r="AA18468" s="33"/>
    </row>
    <row r="18469" spans="27:27" hidden="1">
      <c r="AA18469" s="33"/>
    </row>
    <row r="18470" spans="27:27" hidden="1">
      <c r="AA18470" s="33"/>
    </row>
    <row r="18471" spans="27:27" hidden="1">
      <c r="AA18471" s="33"/>
    </row>
    <row r="18472" spans="27:27" hidden="1">
      <c r="AA18472" s="33"/>
    </row>
    <row r="18473" spans="27:27" hidden="1">
      <c r="AA18473" s="33"/>
    </row>
    <row r="18474" spans="27:27" hidden="1">
      <c r="AA18474" s="33"/>
    </row>
    <row r="18475" spans="27:27" hidden="1">
      <c r="AA18475" s="33"/>
    </row>
    <row r="18476" spans="27:27" hidden="1">
      <c r="AA18476" s="33"/>
    </row>
    <row r="18477" spans="27:27" hidden="1">
      <c r="AA18477" s="33"/>
    </row>
    <row r="18478" spans="27:27" hidden="1">
      <c r="AA18478" s="33"/>
    </row>
    <row r="18479" spans="27:27" hidden="1">
      <c r="AA18479" s="33"/>
    </row>
    <row r="18480" spans="27:27" hidden="1">
      <c r="AA18480" s="33"/>
    </row>
    <row r="18481" spans="27:27" hidden="1">
      <c r="AA18481" s="33"/>
    </row>
    <row r="18482" spans="27:27" hidden="1">
      <c r="AA18482" s="33"/>
    </row>
    <row r="18483" spans="27:27" hidden="1">
      <c r="AA18483" s="33"/>
    </row>
    <row r="18484" spans="27:27" hidden="1">
      <c r="AA18484" s="33"/>
    </row>
    <row r="18485" spans="27:27" hidden="1">
      <c r="AA18485" s="33"/>
    </row>
    <row r="18486" spans="27:27" hidden="1">
      <c r="AA18486" s="33"/>
    </row>
    <row r="18487" spans="27:27" hidden="1">
      <c r="AA18487" s="33"/>
    </row>
    <row r="18488" spans="27:27" hidden="1">
      <c r="AA18488" s="33"/>
    </row>
    <row r="18489" spans="27:27" hidden="1">
      <c r="AA18489" s="33"/>
    </row>
    <row r="18490" spans="27:27" hidden="1">
      <c r="AA18490" s="33"/>
    </row>
    <row r="18491" spans="27:27" hidden="1">
      <c r="AA18491" s="33"/>
    </row>
    <row r="18492" spans="27:27" hidden="1">
      <c r="AA18492" s="33"/>
    </row>
    <row r="18493" spans="27:27" hidden="1">
      <c r="AA18493" s="33"/>
    </row>
    <row r="18494" spans="27:27" hidden="1">
      <c r="AA18494" s="33"/>
    </row>
    <row r="18495" spans="27:27" hidden="1">
      <c r="AA18495" s="33"/>
    </row>
    <row r="18496" spans="27:27" hidden="1">
      <c r="AA18496" s="33"/>
    </row>
    <row r="18497" spans="27:27" hidden="1">
      <c r="AA18497" s="33"/>
    </row>
    <row r="18498" spans="27:27" hidden="1">
      <c r="AA18498" s="33"/>
    </row>
    <row r="18499" spans="27:27" hidden="1">
      <c r="AA18499" s="33"/>
    </row>
    <row r="18500" spans="27:27" hidden="1">
      <c r="AA18500" s="33"/>
    </row>
    <row r="18501" spans="27:27" hidden="1">
      <c r="AA18501" s="33"/>
    </row>
    <row r="18502" spans="27:27" hidden="1">
      <c r="AA18502" s="33"/>
    </row>
    <row r="18503" spans="27:27" hidden="1">
      <c r="AA18503" s="33"/>
    </row>
    <row r="18504" spans="27:27" hidden="1">
      <c r="AA18504" s="33"/>
    </row>
    <row r="18505" spans="27:27" hidden="1">
      <c r="AA18505" s="33"/>
    </row>
    <row r="18506" spans="27:27" hidden="1">
      <c r="AA18506" s="33"/>
    </row>
    <row r="18507" spans="27:27" hidden="1">
      <c r="AA18507" s="33"/>
    </row>
    <row r="18508" spans="27:27" hidden="1">
      <c r="AA18508" s="33"/>
    </row>
    <row r="18509" spans="27:27" hidden="1">
      <c r="AA18509" s="33"/>
    </row>
    <row r="18510" spans="27:27" hidden="1">
      <c r="AA18510" s="33"/>
    </row>
    <row r="18511" spans="27:27" hidden="1">
      <c r="AA18511" s="33"/>
    </row>
    <row r="18512" spans="27:27" hidden="1">
      <c r="AA18512" s="33"/>
    </row>
    <row r="18513" spans="27:27" hidden="1">
      <c r="AA18513" s="33"/>
    </row>
    <row r="18514" spans="27:27" hidden="1">
      <c r="AA18514" s="33"/>
    </row>
    <row r="18515" spans="27:27" hidden="1">
      <c r="AA18515" s="33"/>
    </row>
    <row r="18516" spans="27:27" hidden="1">
      <c r="AA18516" s="33"/>
    </row>
    <row r="18517" spans="27:27" hidden="1">
      <c r="AA18517" s="33"/>
    </row>
    <row r="18518" spans="27:27" hidden="1">
      <c r="AA18518" s="33"/>
    </row>
    <row r="18519" spans="27:27" hidden="1">
      <c r="AA18519" s="33"/>
    </row>
    <row r="18520" spans="27:27" hidden="1">
      <c r="AA18520" s="33"/>
    </row>
    <row r="18521" spans="27:27" hidden="1">
      <c r="AA18521" s="33"/>
    </row>
    <row r="18522" spans="27:27" hidden="1">
      <c r="AA18522" s="33"/>
    </row>
    <row r="18523" spans="27:27" hidden="1">
      <c r="AA18523" s="33"/>
    </row>
    <row r="18524" spans="27:27" hidden="1">
      <c r="AA18524" s="33"/>
    </row>
    <row r="18525" spans="27:27" hidden="1">
      <c r="AA18525" s="33"/>
    </row>
    <row r="18526" spans="27:27" hidden="1">
      <c r="AA18526" s="33"/>
    </row>
    <row r="18527" spans="27:27" hidden="1">
      <c r="AA18527" s="33"/>
    </row>
    <row r="18528" spans="27:27" hidden="1">
      <c r="AA18528" s="33"/>
    </row>
    <row r="18529" spans="27:27" hidden="1">
      <c r="AA18529" s="33"/>
    </row>
    <row r="18530" spans="27:27" hidden="1">
      <c r="AA18530" s="33"/>
    </row>
    <row r="18531" spans="27:27" hidden="1">
      <c r="AA18531" s="33"/>
    </row>
    <row r="18532" spans="27:27" hidden="1">
      <c r="AA18532" s="33"/>
    </row>
    <row r="18533" spans="27:27" hidden="1">
      <c r="AA18533" s="33"/>
    </row>
    <row r="18534" spans="27:27" hidden="1">
      <c r="AA18534" s="33"/>
    </row>
    <row r="18535" spans="27:27" hidden="1">
      <c r="AA18535" s="33"/>
    </row>
    <row r="18536" spans="27:27" hidden="1">
      <c r="AA18536" s="33"/>
    </row>
    <row r="18537" spans="27:27" hidden="1">
      <c r="AA18537" s="33"/>
    </row>
    <row r="18538" spans="27:27" hidden="1">
      <c r="AA18538" s="33"/>
    </row>
    <row r="18539" spans="27:27" hidden="1">
      <c r="AA18539" s="33"/>
    </row>
    <row r="18540" spans="27:27" hidden="1">
      <c r="AA18540" s="33"/>
    </row>
    <row r="18541" spans="27:27" hidden="1">
      <c r="AA18541" s="33"/>
    </row>
    <row r="18542" spans="27:27" hidden="1">
      <c r="AA18542" s="33"/>
    </row>
    <row r="18543" spans="27:27" hidden="1">
      <c r="AA18543" s="33"/>
    </row>
    <row r="18544" spans="27:27" hidden="1">
      <c r="AA18544" s="33"/>
    </row>
    <row r="18545" spans="27:27" hidden="1">
      <c r="AA18545" s="33"/>
    </row>
    <row r="18546" spans="27:27" hidden="1">
      <c r="AA18546" s="33"/>
    </row>
    <row r="18547" spans="27:27" hidden="1">
      <c r="AA18547" s="33"/>
    </row>
    <row r="18548" spans="27:27" hidden="1">
      <c r="AA18548" s="33"/>
    </row>
    <row r="18549" spans="27:27" hidden="1">
      <c r="AA18549" s="33"/>
    </row>
    <row r="18550" spans="27:27" hidden="1">
      <c r="AA18550" s="33"/>
    </row>
    <row r="18551" spans="27:27" hidden="1">
      <c r="AA18551" s="33"/>
    </row>
    <row r="18552" spans="27:27" hidden="1">
      <c r="AA18552" s="33"/>
    </row>
    <row r="18553" spans="27:27" hidden="1">
      <c r="AA18553" s="33"/>
    </row>
    <row r="18554" spans="27:27" hidden="1">
      <c r="AA18554" s="33"/>
    </row>
    <row r="18555" spans="27:27" hidden="1">
      <c r="AA18555" s="33"/>
    </row>
    <row r="18556" spans="27:27" hidden="1">
      <c r="AA18556" s="33"/>
    </row>
    <row r="18557" spans="27:27" hidden="1">
      <c r="AA18557" s="33"/>
    </row>
    <row r="18558" spans="27:27" hidden="1">
      <c r="AA18558" s="33"/>
    </row>
    <row r="18559" spans="27:27" hidden="1">
      <c r="AA18559" s="33"/>
    </row>
    <row r="18560" spans="27:27" hidden="1">
      <c r="AA18560" s="33"/>
    </row>
    <row r="18561" spans="27:27" hidden="1">
      <c r="AA18561" s="33"/>
    </row>
    <row r="18562" spans="27:27" hidden="1">
      <c r="AA18562" s="33"/>
    </row>
    <row r="18563" spans="27:27" hidden="1">
      <c r="AA18563" s="33"/>
    </row>
    <row r="18564" spans="27:27" hidden="1">
      <c r="AA18564" s="33"/>
    </row>
    <row r="18565" spans="27:27" hidden="1">
      <c r="AA18565" s="33"/>
    </row>
    <row r="18566" spans="27:27" hidden="1">
      <c r="AA18566" s="33"/>
    </row>
    <row r="18567" spans="27:27" hidden="1">
      <c r="AA18567" s="33"/>
    </row>
    <row r="18568" spans="27:27" hidden="1">
      <c r="AA18568" s="33"/>
    </row>
    <row r="18569" spans="27:27" hidden="1">
      <c r="AA18569" s="33"/>
    </row>
    <row r="18570" spans="27:27" hidden="1">
      <c r="AA18570" s="33"/>
    </row>
    <row r="18571" spans="27:27" hidden="1">
      <c r="AA18571" s="33"/>
    </row>
    <row r="18572" spans="27:27" hidden="1">
      <c r="AA18572" s="33"/>
    </row>
    <row r="18573" spans="27:27" hidden="1">
      <c r="AA18573" s="33"/>
    </row>
    <row r="18574" spans="27:27" hidden="1">
      <c r="AA18574" s="33"/>
    </row>
    <row r="18575" spans="27:27" hidden="1">
      <c r="AA18575" s="33"/>
    </row>
    <row r="18576" spans="27:27" hidden="1">
      <c r="AA18576" s="33"/>
    </row>
    <row r="18577" spans="27:27" hidden="1">
      <c r="AA18577" s="33"/>
    </row>
    <row r="18578" spans="27:27" hidden="1">
      <c r="AA18578" s="33"/>
    </row>
    <row r="18579" spans="27:27" hidden="1">
      <c r="AA18579" s="33"/>
    </row>
    <row r="18580" spans="27:27" hidden="1">
      <c r="AA18580" s="33"/>
    </row>
    <row r="18581" spans="27:27" hidden="1">
      <c r="AA18581" s="33"/>
    </row>
    <row r="18582" spans="27:27" hidden="1">
      <c r="AA18582" s="33"/>
    </row>
    <row r="18583" spans="27:27" hidden="1">
      <c r="AA18583" s="33"/>
    </row>
    <row r="18584" spans="27:27" hidden="1">
      <c r="AA18584" s="33"/>
    </row>
    <row r="18585" spans="27:27" hidden="1">
      <c r="AA18585" s="33"/>
    </row>
    <row r="18586" spans="27:27" hidden="1">
      <c r="AA18586" s="33"/>
    </row>
    <row r="18587" spans="27:27" hidden="1">
      <c r="AA18587" s="33"/>
    </row>
    <row r="18588" spans="27:27" hidden="1">
      <c r="AA18588" s="33"/>
    </row>
    <row r="18589" spans="27:27" hidden="1">
      <c r="AA18589" s="33"/>
    </row>
    <row r="18590" spans="27:27" hidden="1">
      <c r="AA18590" s="33"/>
    </row>
    <row r="18591" spans="27:27" hidden="1">
      <c r="AA18591" s="33"/>
    </row>
    <row r="18592" spans="27:27" hidden="1">
      <c r="AA18592" s="33"/>
    </row>
    <row r="18593" spans="27:27" hidden="1">
      <c r="AA18593" s="33"/>
    </row>
    <row r="18594" spans="27:27" hidden="1">
      <c r="AA18594" s="33"/>
    </row>
    <row r="18595" spans="27:27" hidden="1">
      <c r="AA18595" s="33"/>
    </row>
    <row r="18596" spans="27:27" hidden="1">
      <c r="AA18596" s="33"/>
    </row>
    <row r="18597" spans="27:27" hidden="1">
      <c r="AA18597" s="33"/>
    </row>
    <row r="18598" spans="27:27" hidden="1">
      <c r="AA18598" s="33"/>
    </row>
    <row r="18599" spans="27:27" hidden="1">
      <c r="AA18599" s="33"/>
    </row>
    <row r="18600" spans="27:27" hidden="1">
      <c r="AA18600" s="33"/>
    </row>
    <row r="18601" spans="27:27" hidden="1">
      <c r="AA18601" s="33"/>
    </row>
    <row r="18602" spans="27:27" hidden="1">
      <c r="AA18602" s="33"/>
    </row>
    <row r="18603" spans="27:27" hidden="1">
      <c r="AA18603" s="33"/>
    </row>
    <row r="18604" spans="27:27" hidden="1">
      <c r="AA18604" s="33"/>
    </row>
    <row r="18605" spans="27:27" hidden="1">
      <c r="AA18605" s="33"/>
    </row>
    <row r="18606" spans="27:27" hidden="1">
      <c r="AA18606" s="33"/>
    </row>
    <row r="18607" spans="27:27" hidden="1">
      <c r="AA18607" s="33"/>
    </row>
    <row r="18608" spans="27:27" hidden="1">
      <c r="AA18608" s="33"/>
    </row>
    <row r="18609" spans="27:27" hidden="1">
      <c r="AA18609" s="33"/>
    </row>
    <row r="18610" spans="27:27" hidden="1">
      <c r="AA18610" s="33"/>
    </row>
    <row r="18611" spans="27:27" hidden="1">
      <c r="AA18611" s="33"/>
    </row>
    <row r="18612" spans="27:27" hidden="1">
      <c r="AA18612" s="33"/>
    </row>
    <row r="18613" spans="27:27" hidden="1">
      <c r="AA18613" s="33"/>
    </row>
    <row r="18614" spans="27:27" hidden="1">
      <c r="AA18614" s="33"/>
    </row>
    <row r="18615" spans="27:27" hidden="1">
      <c r="AA18615" s="33"/>
    </row>
    <row r="18616" spans="27:27" hidden="1">
      <c r="AA18616" s="33"/>
    </row>
    <row r="18617" spans="27:27" hidden="1">
      <c r="AA18617" s="33"/>
    </row>
    <row r="18618" spans="27:27" hidden="1">
      <c r="AA18618" s="33"/>
    </row>
    <row r="18619" spans="27:27" hidden="1">
      <c r="AA18619" s="33"/>
    </row>
    <row r="18620" spans="27:27" hidden="1">
      <c r="AA18620" s="33"/>
    </row>
    <row r="18621" spans="27:27" hidden="1">
      <c r="AA18621" s="33"/>
    </row>
    <row r="18622" spans="27:27" hidden="1">
      <c r="AA18622" s="33"/>
    </row>
    <row r="18623" spans="27:27" hidden="1">
      <c r="AA18623" s="33"/>
    </row>
    <row r="18624" spans="27:27" hidden="1">
      <c r="AA18624" s="33"/>
    </row>
    <row r="18625" spans="27:27" hidden="1">
      <c r="AA18625" s="33"/>
    </row>
    <row r="18626" spans="27:27" hidden="1">
      <c r="AA18626" s="33"/>
    </row>
    <row r="18627" spans="27:27" hidden="1">
      <c r="AA18627" s="33"/>
    </row>
    <row r="18628" spans="27:27" hidden="1">
      <c r="AA18628" s="33"/>
    </row>
    <row r="18629" spans="27:27" hidden="1">
      <c r="AA18629" s="33"/>
    </row>
    <row r="18630" spans="27:27" hidden="1">
      <c r="AA18630" s="33"/>
    </row>
    <row r="18631" spans="27:27" hidden="1">
      <c r="AA18631" s="33"/>
    </row>
    <row r="18632" spans="27:27" hidden="1">
      <c r="AA18632" s="33"/>
    </row>
    <row r="18633" spans="27:27" hidden="1">
      <c r="AA18633" s="33"/>
    </row>
    <row r="18634" spans="27:27" hidden="1">
      <c r="AA18634" s="33"/>
    </row>
    <row r="18635" spans="27:27" hidden="1">
      <c r="AA18635" s="33"/>
    </row>
    <row r="18636" spans="27:27" hidden="1">
      <c r="AA18636" s="33"/>
    </row>
    <row r="18637" spans="27:27" hidden="1">
      <c r="AA18637" s="33"/>
    </row>
    <row r="18638" spans="27:27" hidden="1">
      <c r="AA18638" s="33"/>
    </row>
    <row r="18639" spans="27:27" hidden="1">
      <c r="AA18639" s="33"/>
    </row>
    <row r="18640" spans="27:27" hidden="1">
      <c r="AA18640" s="33"/>
    </row>
    <row r="18641" spans="27:27" hidden="1">
      <c r="AA18641" s="33"/>
    </row>
    <row r="18642" spans="27:27" hidden="1">
      <c r="AA18642" s="33"/>
    </row>
    <row r="18643" spans="27:27" hidden="1">
      <c r="AA18643" s="33"/>
    </row>
    <row r="18644" spans="27:27" hidden="1">
      <c r="AA18644" s="33"/>
    </row>
    <row r="18645" spans="27:27" hidden="1">
      <c r="AA18645" s="33"/>
    </row>
    <row r="18646" spans="27:27" hidden="1">
      <c r="AA18646" s="33"/>
    </row>
    <row r="18647" spans="27:27" hidden="1">
      <c r="AA18647" s="33"/>
    </row>
    <row r="18648" spans="27:27" hidden="1">
      <c r="AA18648" s="33"/>
    </row>
    <row r="18649" spans="27:27" hidden="1">
      <c r="AA18649" s="33"/>
    </row>
    <row r="18650" spans="27:27" hidden="1">
      <c r="AA18650" s="33"/>
    </row>
    <row r="18651" spans="27:27" hidden="1">
      <c r="AA18651" s="33"/>
    </row>
    <row r="18652" spans="27:27" hidden="1">
      <c r="AA18652" s="33"/>
    </row>
    <row r="18653" spans="27:27" hidden="1">
      <c r="AA18653" s="33"/>
    </row>
    <row r="18654" spans="27:27" hidden="1">
      <c r="AA18654" s="33"/>
    </row>
    <row r="18655" spans="27:27" hidden="1">
      <c r="AA18655" s="33"/>
    </row>
    <row r="18656" spans="27:27" hidden="1">
      <c r="AA18656" s="33"/>
    </row>
    <row r="18657" spans="27:27" hidden="1">
      <c r="AA18657" s="33"/>
    </row>
    <row r="18658" spans="27:27" hidden="1">
      <c r="AA18658" s="33"/>
    </row>
    <row r="18659" spans="27:27" hidden="1">
      <c r="AA18659" s="33"/>
    </row>
    <row r="18660" spans="27:27" hidden="1">
      <c r="AA18660" s="33"/>
    </row>
    <row r="18661" spans="27:27" hidden="1">
      <c r="AA18661" s="33"/>
    </row>
    <row r="18662" spans="27:27" hidden="1">
      <c r="AA18662" s="33"/>
    </row>
    <row r="18663" spans="27:27" hidden="1">
      <c r="AA18663" s="33"/>
    </row>
    <row r="18664" spans="27:27" hidden="1">
      <c r="AA18664" s="33"/>
    </row>
    <row r="18665" spans="27:27" hidden="1">
      <c r="AA18665" s="33"/>
    </row>
    <row r="18666" spans="27:27" hidden="1">
      <c r="AA18666" s="33"/>
    </row>
    <row r="18667" spans="27:27" hidden="1">
      <c r="AA18667" s="33"/>
    </row>
    <row r="18668" spans="27:27" hidden="1">
      <c r="AA18668" s="33"/>
    </row>
    <row r="18669" spans="27:27" hidden="1">
      <c r="AA18669" s="33"/>
    </row>
    <row r="18670" spans="27:27" hidden="1">
      <c r="AA18670" s="33"/>
    </row>
    <row r="18671" spans="27:27" hidden="1">
      <c r="AA18671" s="33"/>
    </row>
    <row r="18672" spans="27:27" hidden="1">
      <c r="AA18672" s="33"/>
    </row>
    <row r="18673" spans="27:27" hidden="1">
      <c r="AA18673" s="33"/>
    </row>
    <row r="18674" spans="27:27" hidden="1">
      <c r="AA18674" s="33"/>
    </row>
    <row r="18675" spans="27:27" hidden="1">
      <c r="AA18675" s="33"/>
    </row>
    <row r="18676" spans="27:27" hidden="1">
      <c r="AA18676" s="33"/>
    </row>
    <row r="18677" spans="27:27" hidden="1">
      <c r="AA18677" s="33"/>
    </row>
    <row r="18678" spans="27:27" hidden="1">
      <c r="AA18678" s="33"/>
    </row>
    <row r="18679" spans="27:27" hidden="1">
      <c r="AA18679" s="33"/>
    </row>
    <row r="18680" spans="27:27" hidden="1">
      <c r="AA18680" s="33"/>
    </row>
    <row r="18681" spans="27:27" hidden="1">
      <c r="AA18681" s="33"/>
    </row>
    <row r="18682" spans="27:27" hidden="1">
      <c r="AA18682" s="33"/>
    </row>
    <row r="18683" spans="27:27" hidden="1">
      <c r="AA18683" s="33"/>
    </row>
    <row r="18684" spans="27:27" hidden="1">
      <c r="AA18684" s="33"/>
    </row>
    <row r="18685" spans="27:27" hidden="1">
      <c r="AA18685" s="33"/>
    </row>
    <row r="18686" spans="27:27" hidden="1">
      <c r="AA18686" s="33"/>
    </row>
    <row r="18687" spans="27:27" hidden="1">
      <c r="AA18687" s="33"/>
    </row>
    <row r="18688" spans="27:27" hidden="1">
      <c r="AA18688" s="33"/>
    </row>
    <row r="18689" spans="27:27" hidden="1">
      <c r="AA18689" s="33"/>
    </row>
    <row r="18690" spans="27:27" hidden="1">
      <c r="AA18690" s="33"/>
    </row>
    <row r="18691" spans="27:27" hidden="1">
      <c r="AA18691" s="33"/>
    </row>
    <row r="18692" spans="27:27" hidden="1">
      <c r="AA18692" s="33"/>
    </row>
    <row r="18693" spans="27:27" hidden="1">
      <c r="AA18693" s="33"/>
    </row>
    <row r="18694" spans="27:27" hidden="1">
      <c r="AA18694" s="33"/>
    </row>
    <row r="18695" spans="27:27" hidden="1">
      <c r="AA18695" s="33"/>
    </row>
    <row r="18696" spans="27:27" hidden="1">
      <c r="AA18696" s="33"/>
    </row>
    <row r="18697" spans="27:27" hidden="1">
      <c r="AA18697" s="33"/>
    </row>
    <row r="18698" spans="27:27" hidden="1">
      <c r="AA18698" s="33"/>
    </row>
    <row r="18699" spans="27:27" hidden="1">
      <c r="AA18699" s="33"/>
    </row>
    <row r="18700" spans="27:27" hidden="1">
      <c r="AA18700" s="33"/>
    </row>
    <row r="18701" spans="27:27" hidden="1">
      <c r="AA18701" s="33"/>
    </row>
    <row r="18702" spans="27:27" hidden="1">
      <c r="AA18702" s="33"/>
    </row>
    <row r="18703" spans="27:27" hidden="1">
      <c r="AA18703" s="33"/>
    </row>
    <row r="18704" spans="27:27" hidden="1">
      <c r="AA18704" s="33"/>
    </row>
    <row r="18705" spans="27:27" hidden="1">
      <c r="AA18705" s="33"/>
    </row>
    <row r="18706" spans="27:27" hidden="1">
      <c r="AA18706" s="33"/>
    </row>
    <row r="18707" spans="27:27" hidden="1">
      <c r="AA18707" s="33"/>
    </row>
    <row r="18708" spans="27:27" hidden="1">
      <c r="AA18708" s="33"/>
    </row>
    <row r="18709" spans="27:27" hidden="1">
      <c r="AA18709" s="33"/>
    </row>
    <row r="18710" spans="27:27" hidden="1">
      <c r="AA18710" s="33"/>
    </row>
    <row r="18711" spans="27:27" hidden="1">
      <c r="AA18711" s="33"/>
    </row>
    <row r="18712" spans="27:27" hidden="1">
      <c r="AA18712" s="33"/>
    </row>
    <row r="18713" spans="27:27" hidden="1">
      <c r="AA18713" s="33"/>
    </row>
    <row r="18714" spans="27:27" hidden="1">
      <c r="AA18714" s="33"/>
    </row>
    <row r="18715" spans="27:27" hidden="1">
      <c r="AA18715" s="33"/>
    </row>
    <row r="18716" spans="27:27" hidden="1">
      <c r="AA18716" s="33"/>
    </row>
    <row r="18717" spans="27:27" hidden="1">
      <c r="AA18717" s="33"/>
    </row>
    <row r="18718" spans="27:27" hidden="1">
      <c r="AA18718" s="33"/>
    </row>
    <row r="18719" spans="27:27" hidden="1">
      <c r="AA18719" s="33"/>
    </row>
    <row r="18720" spans="27:27" hidden="1">
      <c r="AA18720" s="33"/>
    </row>
    <row r="18721" spans="27:27" hidden="1">
      <c r="AA18721" s="33"/>
    </row>
    <row r="18722" spans="27:27" hidden="1">
      <c r="AA18722" s="33"/>
    </row>
    <row r="18723" spans="27:27" hidden="1">
      <c r="AA18723" s="33"/>
    </row>
    <row r="18724" spans="27:27" hidden="1">
      <c r="AA18724" s="33"/>
    </row>
    <row r="18725" spans="27:27" hidden="1">
      <c r="AA18725" s="33"/>
    </row>
    <row r="18726" spans="27:27" hidden="1">
      <c r="AA18726" s="33"/>
    </row>
    <row r="18727" spans="27:27" hidden="1">
      <c r="AA18727" s="33"/>
    </row>
    <row r="18728" spans="27:27" hidden="1">
      <c r="AA18728" s="33"/>
    </row>
    <row r="18729" spans="27:27" hidden="1">
      <c r="AA18729" s="33"/>
    </row>
    <row r="18730" spans="27:27" hidden="1">
      <c r="AA18730" s="33"/>
    </row>
    <row r="18731" spans="27:27" hidden="1">
      <c r="AA18731" s="33"/>
    </row>
    <row r="18732" spans="27:27" hidden="1">
      <c r="AA18732" s="33"/>
    </row>
    <row r="18733" spans="27:27" hidden="1">
      <c r="AA18733" s="33"/>
    </row>
    <row r="18734" spans="27:27" hidden="1">
      <c r="AA18734" s="33"/>
    </row>
    <row r="18735" spans="27:27" hidden="1">
      <c r="AA18735" s="33"/>
    </row>
    <row r="18736" spans="27:27" hidden="1">
      <c r="AA18736" s="33"/>
    </row>
    <row r="18737" spans="27:27" hidden="1">
      <c r="AA18737" s="33"/>
    </row>
    <row r="18738" spans="27:27" hidden="1">
      <c r="AA18738" s="33"/>
    </row>
    <row r="18739" spans="27:27" hidden="1">
      <c r="AA18739" s="33"/>
    </row>
    <row r="18740" spans="27:27" hidden="1">
      <c r="AA18740" s="33"/>
    </row>
    <row r="18741" spans="27:27" hidden="1">
      <c r="AA18741" s="33"/>
    </row>
    <row r="18742" spans="27:27" hidden="1">
      <c r="AA18742" s="33"/>
    </row>
    <row r="18743" spans="27:27" hidden="1">
      <c r="AA18743" s="33"/>
    </row>
    <row r="18744" spans="27:27" hidden="1">
      <c r="AA18744" s="33"/>
    </row>
    <row r="18745" spans="27:27" hidden="1">
      <c r="AA18745" s="33"/>
    </row>
    <row r="18746" spans="27:27" hidden="1">
      <c r="AA18746" s="33"/>
    </row>
    <row r="18747" spans="27:27" hidden="1">
      <c r="AA18747" s="33"/>
    </row>
    <row r="18748" spans="27:27" hidden="1">
      <c r="AA18748" s="33"/>
    </row>
    <row r="18749" spans="27:27" hidden="1">
      <c r="AA18749" s="33"/>
    </row>
    <row r="18750" spans="27:27" hidden="1">
      <c r="AA18750" s="33"/>
    </row>
    <row r="18751" spans="27:27" hidden="1">
      <c r="AA18751" s="33"/>
    </row>
    <row r="18752" spans="27:27" hidden="1">
      <c r="AA18752" s="33"/>
    </row>
    <row r="18753" spans="27:27" hidden="1">
      <c r="AA18753" s="33"/>
    </row>
    <row r="18754" spans="27:27" hidden="1">
      <c r="AA18754" s="33"/>
    </row>
    <row r="18755" spans="27:27" hidden="1">
      <c r="AA18755" s="33"/>
    </row>
    <row r="18756" spans="27:27" hidden="1">
      <c r="AA18756" s="33"/>
    </row>
    <row r="18757" spans="27:27" hidden="1">
      <c r="AA18757" s="33"/>
    </row>
    <row r="18758" spans="27:27" hidden="1">
      <c r="AA18758" s="33"/>
    </row>
    <row r="18759" spans="27:27" hidden="1">
      <c r="AA18759" s="33"/>
    </row>
    <row r="18760" spans="27:27" hidden="1">
      <c r="AA18760" s="33"/>
    </row>
    <row r="18761" spans="27:27" hidden="1">
      <c r="AA18761" s="33"/>
    </row>
    <row r="18762" spans="27:27" hidden="1">
      <c r="AA18762" s="33"/>
    </row>
    <row r="18763" spans="27:27" hidden="1">
      <c r="AA18763" s="33"/>
    </row>
    <row r="18764" spans="27:27" hidden="1">
      <c r="AA18764" s="33"/>
    </row>
    <row r="18765" spans="27:27" hidden="1">
      <c r="AA18765" s="33"/>
    </row>
    <row r="18766" spans="27:27" hidden="1">
      <c r="AA18766" s="33"/>
    </row>
    <row r="18767" spans="27:27" hidden="1">
      <c r="AA18767" s="33"/>
    </row>
    <row r="18768" spans="27:27" hidden="1">
      <c r="AA18768" s="33"/>
    </row>
    <row r="18769" spans="27:27" hidden="1">
      <c r="AA18769" s="33"/>
    </row>
    <row r="18770" spans="27:27" hidden="1">
      <c r="AA18770" s="33"/>
    </row>
    <row r="18771" spans="27:27" hidden="1">
      <c r="AA18771" s="33"/>
    </row>
    <row r="18772" spans="27:27" hidden="1">
      <c r="AA18772" s="33"/>
    </row>
    <row r="18773" spans="27:27" hidden="1">
      <c r="AA18773" s="33"/>
    </row>
    <row r="18774" spans="27:27" hidden="1">
      <c r="AA18774" s="33"/>
    </row>
    <row r="18775" spans="27:27" hidden="1">
      <c r="AA18775" s="33"/>
    </row>
    <row r="18776" spans="27:27" hidden="1">
      <c r="AA18776" s="33"/>
    </row>
    <row r="18777" spans="27:27" hidden="1">
      <c r="AA18777" s="33"/>
    </row>
    <row r="18778" spans="27:27" hidden="1">
      <c r="AA18778" s="33"/>
    </row>
    <row r="18779" spans="27:27" hidden="1">
      <c r="AA18779" s="33"/>
    </row>
    <row r="18780" spans="27:27" hidden="1">
      <c r="AA18780" s="33"/>
    </row>
    <row r="18781" spans="27:27" hidden="1">
      <c r="AA18781" s="33"/>
    </row>
    <row r="18782" spans="27:27" hidden="1">
      <c r="AA18782" s="33"/>
    </row>
    <row r="18783" spans="27:27" hidden="1">
      <c r="AA18783" s="33"/>
    </row>
    <row r="18784" spans="27:27" hidden="1">
      <c r="AA18784" s="33"/>
    </row>
    <row r="18785" spans="27:27" hidden="1">
      <c r="AA18785" s="33"/>
    </row>
    <row r="18786" spans="27:27" hidden="1">
      <c r="AA18786" s="33"/>
    </row>
    <row r="18787" spans="27:27" hidden="1">
      <c r="AA18787" s="33"/>
    </row>
    <row r="18788" spans="27:27" hidden="1">
      <c r="AA18788" s="33"/>
    </row>
    <row r="18789" spans="27:27" hidden="1">
      <c r="AA18789" s="33"/>
    </row>
    <row r="18790" spans="27:27" hidden="1">
      <c r="AA18790" s="33"/>
    </row>
    <row r="18791" spans="27:27" hidden="1">
      <c r="AA18791" s="33"/>
    </row>
    <row r="18792" spans="27:27" hidden="1">
      <c r="AA18792" s="33"/>
    </row>
    <row r="18793" spans="27:27" hidden="1">
      <c r="AA18793" s="33"/>
    </row>
    <row r="18794" spans="27:27" hidden="1">
      <c r="AA18794" s="33"/>
    </row>
    <row r="18795" spans="27:27" hidden="1">
      <c r="AA18795" s="33"/>
    </row>
    <row r="18796" spans="27:27" hidden="1">
      <c r="AA18796" s="33"/>
    </row>
    <row r="18797" spans="27:27" hidden="1">
      <c r="AA18797" s="33"/>
    </row>
    <row r="18798" spans="27:27" hidden="1">
      <c r="AA18798" s="33"/>
    </row>
    <row r="18799" spans="27:27" hidden="1">
      <c r="AA18799" s="33"/>
    </row>
    <row r="18800" spans="27:27" hidden="1">
      <c r="AA18800" s="33"/>
    </row>
    <row r="18801" spans="27:27" hidden="1">
      <c r="AA18801" s="33"/>
    </row>
    <row r="18802" spans="27:27" hidden="1">
      <c r="AA18802" s="33"/>
    </row>
    <row r="18803" spans="27:27" hidden="1">
      <c r="AA18803" s="33"/>
    </row>
    <row r="18804" spans="27:27" hidden="1">
      <c r="AA18804" s="33"/>
    </row>
    <row r="18805" spans="27:27" hidden="1">
      <c r="AA18805" s="33"/>
    </row>
    <row r="18806" spans="27:27" hidden="1">
      <c r="AA18806" s="33"/>
    </row>
    <row r="18807" spans="27:27" hidden="1">
      <c r="AA18807" s="33"/>
    </row>
    <row r="18808" spans="27:27" hidden="1">
      <c r="AA18808" s="33"/>
    </row>
    <row r="18809" spans="27:27" hidden="1">
      <c r="AA18809" s="33"/>
    </row>
    <row r="18810" spans="27:27" hidden="1">
      <c r="AA18810" s="33"/>
    </row>
    <row r="18811" spans="27:27" hidden="1">
      <c r="AA18811" s="33"/>
    </row>
    <row r="18812" spans="27:27" hidden="1">
      <c r="AA18812" s="33"/>
    </row>
    <row r="18813" spans="27:27" hidden="1">
      <c r="AA18813" s="33"/>
    </row>
    <row r="18814" spans="27:27" hidden="1">
      <c r="AA18814" s="33"/>
    </row>
    <row r="18815" spans="27:27" hidden="1">
      <c r="AA18815" s="33"/>
    </row>
    <row r="18816" spans="27:27" hidden="1">
      <c r="AA18816" s="33"/>
    </row>
    <row r="18817" spans="27:27" hidden="1">
      <c r="AA18817" s="33"/>
    </row>
    <row r="18818" spans="27:27" hidden="1">
      <c r="AA18818" s="33"/>
    </row>
    <row r="18819" spans="27:27" hidden="1">
      <c r="AA18819" s="33"/>
    </row>
    <row r="18820" spans="27:27" hidden="1">
      <c r="AA18820" s="33"/>
    </row>
    <row r="18821" spans="27:27" hidden="1">
      <c r="AA18821" s="33"/>
    </row>
    <row r="18822" spans="27:27" hidden="1">
      <c r="AA18822" s="33"/>
    </row>
    <row r="18823" spans="27:27" hidden="1">
      <c r="AA18823" s="33"/>
    </row>
    <row r="18824" spans="27:27" hidden="1">
      <c r="AA18824" s="33"/>
    </row>
    <row r="18825" spans="27:27" hidden="1">
      <c r="AA18825" s="33"/>
    </row>
    <row r="18826" spans="27:27" hidden="1">
      <c r="AA18826" s="33"/>
    </row>
    <row r="18827" spans="27:27" hidden="1">
      <c r="AA18827" s="33"/>
    </row>
    <row r="18828" spans="27:27" hidden="1">
      <c r="AA18828" s="33"/>
    </row>
    <row r="18829" spans="27:27" hidden="1">
      <c r="AA18829" s="33"/>
    </row>
    <row r="18830" spans="27:27" hidden="1">
      <c r="AA18830" s="33"/>
    </row>
    <row r="18831" spans="27:27" hidden="1">
      <c r="AA18831" s="33"/>
    </row>
    <row r="18832" spans="27:27" hidden="1">
      <c r="AA18832" s="33"/>
    </row>
    <row r="18833" spans="27:27" hidden="1">
      <c r="AA18833" s="33"/>
    </row>
    <row r="18834" spans="27:27" hidden="1">
      <c r="AA18834" s="33"/>
    </row>
    <row r="18835" spans="27:27" hidden="1">
      <c r="AA18835" s="33"/>
    </row>
    <row r="18836" spans="27:27" hidden="1">
      <c r="AA18836" s="33"/>
    </row>
    <row r="18837" spans="27:27" hidden="1">
      <c r="AA18837" s="33"/>
    </row>
    <row r="18838" spans="27:27" hidden="1">
      <c r="AA18838" s="33"/>
    </row>
    <row r="18839" spans="27:27" hidden="1">
      <c r="AA18839" s="33"/>
    </row>
    <row r="18840" spans="27:27" hidden="1">
      <c r="AA18840" s="33"/>
    </row>
    <row r="18841" spans="27:27" hidden="1">
      <c r="AA18841" s="33"/>
    </row>
    <row r="18842" spans="27:27" hidden="1">
      <c r="AA18842" s="33"/>
    </row>
    <row r="18843" spans="27:27" hidden="1">
      <c r="AA18843" s="33"/>
    </row>
    <row r="18844" spans="27:27" hidden="1">
      <c r="AA18844" s="33"/>
    </row>
    <row r="18845" spans="27:27" hidden="1">
      <c r="AA18845" s="33"/>
    </row>
    <row r="18846" spans="27:27" hidden="1">
      <c r="AA18846" s="33"/>
    </row>
    <row r="18847" spans="27:27" hidden="1">
      <c r="AA18847" s="33"/>
    </row>
    <row r="18848" spans="27:27" hidden="1">
      <c r="AA18848" s="33"/>
    </row>
    <row r="18849" spans="27:27" hidden="1">
      <c r="AA18849" s="33"/>
    </row>
    <row r="18850" spans="27:27" hidden="1">
      <c r="AA18850" s="33"/>
    </row>
    <row r="18851" spans="27:27" hidden="1">
      <c r="AA18851" s="33"/>
    </row>
    <row r="18852" spans="27:27" hidden="1">
      <c r="AA18852" s="33"/>
    </row>
    <row r="18853" spans="27:27" hidden="1">
      <c r="AA18853" s="33"/>
    </row>
    <row r="18854" spans="27:27" hidden="1">
      <c r="AA18854" s="33"/>
    </row>
    <row r="18855" spans="27:27" hidden="1">
      <c r="AA18855" s="33"/>
    </row>
    <row r="18856" spans="27:27" hidden="1">
      <c r="AA18856" s="33"/>
    </row>
    <row r="18857" spans="27:27" hidden="1">
      <c r="AA18857" s="33"/>
    </row>
    <row r="18858" spans="27:27" hidden="1">
      <c r="AA18858" s="33"/>
    </row>
    <row r="18859" spans="27:27" hidden="1">
      <c r="AA18859" s="33"/>
    </row>
    <row r="18860" spans="27:27" hidden="1">
      <c r="AA18860" s="33"/>
    </row>
    <row r="18861" spans="27:27" hidden="1">
      <c r="AA18861" s="33"/>
    </row>
    <row r="18862" spans="27:27" hidden="1">
      <c r="AA18862" s="33"/>
    </row>
    <row r="18863" spans="27:27" hidden="1">
      <c r="AA18863" s="33"/>
    </row>
    <row r="18864" spans="27:27" hidden="1">
      <c r="AA18864" s="33"/>
    </row>
    <row r="18865" spans="27:27" hidden="1">
      <c r="AA18865" s="33"/>
    </row>
    <row r="18866" spans="27:27" hidden="1">
      <c r="AA18866" s="33"/>
    </row>
    <row r="18867" spans="27:27" hidden="1">
      <c r="AA18867" s="33"/>
    </row>
    <row r="18868" spans="27:27" hidden="1">
      <c r="AA18868" s="33"/>
    </row>
    <row r="18869" spans="27:27" hidden="1">
      <c r="AA18869" s="33"/>
    </row>
    <row r="18870" spans="27:27" hidden="1">
      <c r="AA18870" s="33"/>
    </row>
    <row r="18871" spans="27:27" hidden="1">
      <c r="AA18871" s="33"/>
    </row>
    <row r="18872" spans="27:27" hidden="1">
      <c r="AA18872" s="33"/>
    </row>
    <row r="18873" spans="27:27" hidden="1">
      <c r="AA18873" s="33"/>
    </row>
    <row r="18874" spans="27:27" hidden="1">
      <c r="AA18874" s="33"/>
    </row>
    <row r="18875" spans="27:27" hidden="1">
      <c r="AA18875" s="33"/>
    </row>
    <row r="18876" spans="27:27" hidden="1">
      <c r="AA18876" s="33"/>
    </row>
    <row r="18877" spans="27:27" hidden="1">
      <c r="AA18877" s="33"/>
    </row>
    <row r="18878" spans="27:27" hidden="1">
      <c r="AA18878" s="33"/>
    </row>
    <row r="18879" spans="27:27" hidden="1">
      <c r="AA18879" s="33"/>
    </row>
    <row r="18880" spans="27:27" hidden="1">
      <c r="AA18880" s="33"/>
    </row>
    <row r="18881" spans="27:27" hidden="1">
      <c r="AA18881" s="33"/>
    </row>
    <row r="18882" spans="27:27" hidden="1">
      <c r="AA18882" s="33"/>
    </row>
    <row r="18883" spans="27:27" hidden="1">
      <c r="AA18883" s="33"/>
    </row>
    <row r="18884" spans="27:27" hidden="1">
      <c r="AA18884" s="33"/>
    </row>
    <row r="18885" spans="27:27" hidden="1">
      <c r="AA18885" s="33"/>
    </row>
    <row r="18886" spans="27:27" hidden="1">
      <c r="AA18886" s="33"/>
    </row>
    <row r="18887" spans="27:27" hidden="1">
      <c r="AA18887" s="33"/>
    </row>
    <row r="18888" spans="27:27" hidden="1">
      <c r="AA18888" s="33"/>
    </row>
    <row r="18889" spans="27:27" hidden="1">
      <c r="AA18889" s="33"/>
    </row>
    <row r="18890" spans="27:27" hidden="1">
      <c r="AA18890" s="33"/>
    </row>
    <row r="18891" spans="27:27" hidden="1">
      <c r="AA18891" s="33"/>
    </row>
    <row r="18892" spans="27:27" hidden="1">
      <c r="AA18892" s="33"/>
    </row>
    <row r="18893" spans="27:27" hidden="1">
      <c r="AA18893" s="33"/>
    </row>
    <row r="18894" spans="27:27" hidden="1">
      <c r="AA18894" s="33"/>
    </row>
    <row r="18895" spans="27:27" hidden="1">
      <c r="AA18895" s="33"/>
    </row>
    <row r="18896" spans="27:27" hidden="1">
      <c r="AA18896" s="33"/>
    </row>
    <row r="18897" spans="27:27" hidden="1">
      <c r="AA18897" s="33"/>
    </row>
    <row r="18898" spans="27:27" hidden="1">
      <c r="AA18898" s="33"/>
    </row>
    <row r="18899" spans="27:27" hidden="1">
      <c r="AA18899" s="33"/>
    </row>
    <row r="18900" spans="27:27" hidden="1">
      <c r="AA18900" s="33"/>
    </row>
    <row r="18901" spans="27:27" hidden="1">
      <c r="AA18901" s="33"/>
    </row>
    <row r="18902" spans="27:27" hidden="1">
      <c r="AA18902" s="33"/>
    </row>
    <row r="18903" spans="27:27" hidden="1">
      <c r="AA18903" s="33"/>
    </row>
    <row r="18904" spans="27:27" hidden="1">
      <c r="AA18904" s="33"/>
    </row>
    <row r="18905" spans="27:27" hidden="1">
      <c r="AA18905" s="33"/>
    </row>
    <row r="18906" spans="27:27" hidden="1">
      <c r="AA18906" s="33"/>
    </row>
    <row r="18907" spans="27:27" hidden="1">
      <c r="AA18907" s="33"/>
    </row>
    <row r="18908" spans="27:27" hidden="1">
      <c r="AA18908" s="33"/>
    </row>
    <row r="18909" spans="27:27" hidden="1">
      <c r="AA18909" s="33"/>
    </row>
    <row r="18910" spans="27:27" hidden="1">
      <c r="AA18910" s="33"/>
    </row>
    <row r="18911" spans="27:27" hidden="1">
      <c r="AA18911" s="33"/>
    </row>
    <row r="18912" spans="27:27" hidden="1">
      <c r="AA18912" s="33"/>
    </row>
    <row r="18913" spans="27:27" hidden="1">
      <c r="AA18913" s="33"/>
    </row>
    <row r="18914" spans="27:27" hidden="1">
      <c r="AA18914" s="33"/>
    </row>
    <row r="18915" spans="27:27" hidden="1">
      <c r="AA18915" s="33"/>
    </row>
    <row r="18916" spans="27:27" hidden="1">
      <c r="AA18916" s="33"/>
    </row>
    <row r="18917" spans="27:27" hidden="1">
      <c r="AA18917" s="33"/>
    </row>
    <row r="18918" spans="27:27" hidden="1">
      <c r="AA18918" s="33"/>
    </row>
    <row r="18919" spans="27:27" hidden="1">
      <c r="AA18919" s="33"/>
    </row>
    <row r="18920" spans="27:27" hidden="1">
      <c r="AA18920" s="33"/>
    </row>
    <row r="18921" spans="27:27" hidden="1">
      <c r="AA18921" s="33"/>
    </row>
    <row r="18922" spans="27:27" hidden="1">
      <c r="AA18922" s="33"/>
    </row>
    <row r="18923" spans="27:27" hidden="1">
      <c r="AA18923" s="33"/>
    </row>
    <row r="18924" spans="27:27" hidden="1">
      <c r="AA18924" s="33"/>
    </row>
    <row r="18925" spans="27:27" hidden="1">
      <c r="AA18925" s="33"/>
    </row>
    <row r="18926" spans="27:27" hidden="1">
      <c r="AA18926" s="33"/>
    </row>
    <row r="18927" spans="27:27" hidden="1">
      <c r="AA18927" s="33"/>
    </row>
    <row r="18928" spans="27:27" hidden="1">
      <c r="AA18928" s="33"/>
    </row>
    <row r="18929" spans="27:27" hidden="1">
      <c r="AA18929" s="33"/>
    </row>
    <row r="18930" spans="27:27" hidden="1">
      <c r="AA18930" s="33"/>
    </row>
    <row r="18931" spans="27:27" hidden="1">
      <c r="AA18931" s="33"/>
    </row>
    <row r="18932" spans="27:27" hidden="1">
      <c r="AA18932" s="33"/>
    </row>
    <row r="18933" spans="27:27" hidden="1">
      <c r="AA18933" s="33"/>
    </row>
    <row r="18934" spans="27:27" hidden="1">
      <c r="AA18934" s="33"/>
    </row>
    <row r="18935" spans="27:27" hidden="1">
      <c r="AA18935" s="33"/>
    </row>
    <row r="18936" spans="27:27" hidden="1">
      <c r="AA18936" s="33"/>
    </row>
    <row r="18937" spans="27:27" hidden="1">
      <c r="AA18937" s="33"/>
    </row>
    <row r="18938" spans="27:27" hidden="1">
      <c r="AA18938" s="33"/>
    </row>
    <row r="18939" spans="27:27" hidden="1">
      <c r="AA18939" s="33"/>
    </row>
    <row r="18940" spans="27:27" hidden="1">
      <c r="AA18940" s="33"/>
    </row>
    <row r="18941" spans="27:27" hidden="1">
      <c r="AA18941" s="33"/>
    </row>
    <row r="18942" spans="27:27" hidden="1">
      <c r="AA18942" s="33"/>
    </row>
    <row r="18943" spans="27:27" hidden="1">
      <c r="AA18943" s="33"/>
    </row>
    <row r="18944" spans="27:27" hidden="1">
      <c r="AA18944" s="33"/>
    </row>
    <row r="18945" spans="27:27" hidden="1">
      <c r="AA18945" s="33"/>
    </row>
    <row r="18946" spans="27:27" hidden="1">
      <c r="AA18946" s="33"/>
    </row>
    <row r="18947" spans="27:27" hidden="1">
      <c r="AA18947" s="33"/>
    </row>
    <row r="18948" spans="27:27" hidden="1">
      <c r="AA18948" s="33"/>
    </row>
    <row r="18949" spans="27:27" hidden="1">
      <c r="AA18949" s="33"/>
    </row>
    <row r="18950" spans="27:27" hidden="1">
      <c r="AA18950" s="33"/>
    </row>
    <row r="18951" spans="27:27" hidden="1">
      <c r="AA18951" s="33"/>
    </row>
    <row r="18952" spans="27:27" hidden="1">
      <c r="AA18952" s="33"/>
    </row>
    <row r="18953" spans="27:27" hidden="1">
      <c r="AA18953" s="33"/>
    </row>
    <row r="18954" spans="27:27" hidden="1">
      <c r="AA18954" s="33"/>
    </row>
    <row r="18955" spans="27:27" hidden="1">
      <c r="AA18955" s="33"/>
    </row>
    <row r="18956" spans="27:27" hidden="1">
      <c r="AA18956" s="33"/>
    </row>
    <row r="18957" spans="27:27" hidden="1">
      <c r="AA18957" s="33"/>
    </row>
    <row r="18958" spans="27:27" hidden="1">
      <c r="AA18958" s="33"/>
    </row>
    <row r="18959" spans="27:27" hidden="1">
      <c r="AA18959" s="33"/>
    </row>
    <row r="18960" spans="27:27" hidden="1">
      <c r="AA18960" s="33"/>
    </row>
    <row r="18961" spans="27:27" hidden="1">
      <c r="AA18961" s="33"/>
    </row>
    <row r="18962" spans="27:27" hidden="1">
      <c r="AA18962" s="33"/>
    </row>
    <row r="18963" spans="27:27" hidden="1">
      <c r="AA18963" s="33"/>
    </row>
    <row r="18964" spans="27:27" hidden="1">
      <c r="AA18964" s="33"/>
    </row>
    <row r="18965" spans="27:27" hidden="1">
      <c r="AA18965" s="33"/>
    </row>
    <row r="18966" spans="27:27" hidden="1">
      <c r="AA18966" s="33"/>
    </row>
    <row r="18967" spans="27:27" hidden="1">
      <c r="AA18967" s="33"/>
    </row>
    <row r="18968" spans="27:27" hidden="1">
      <c r="AA18968" s="33"/>
    </row>
    <row r="18969" spans="27:27" hidden="1">
      <c r="AA18969" s="33"/>
    </row>
    <row r="18970" spans="27:27" hidden="1">
      <c r="AA18970" s="33"/>
    </row>
    <row r="18971" spans="27:27" hidden="1">
      <c r="AA18971" s="33"/>
    </row>
    <row r="18972" spans="27:27" hidden="1">
      <c r="AA18972" s="33"/>
    </row>
    <row r="18973" spans="27:27" hidden="1">
      <c r="AA18973" s="33"/>
    </row>
    <row r="18974" spans="27:27" hidden="1">
      <c r="AA18974" s="33"/>
    </row>
    <row r="18975" spans="27:27" hidden="1">
      <c r="AA18975" s="33"/>
    </row>
    <row r="18976" spans="27:27" hidden="1">
      <c r="AA18976" s="33"/>
    </row>
    <row r="18977" spans="27:27" hidden="1">
      <c r="AA18977" s="33"/>
    </row>
    <row r="18978" spans="27:27" hidden="1">
      <c r="AA18978" s="33"/>
    </row>
    <row r="18979" spans="27:27" hidden="1">
      <c r="AA18979" s="33"/>
    </row>
    <row r="18980" spans="27:27" hidden="1">
      <c r="AA18980" s="33"/>
    </row>
    <row r="18981" spans="27:27" hidden="1">
      <c r="AA18981" s="33"/>
    </row>
    <row r="18982" spans="27:27" hidden="1">
      <c r="AA18982" s="33"/>
    </row>
    <row r="18983" spans="27:27" hidden="1">
      <c r="AA18983" s="33"/>
    </row>
    <row r="18984" spans="27:27" hidden="1">
      <c r="AA18984" s="33"/>
    </row>
    <row r="18985" spans="27:27" hidden="1">
      <c r="AA18985" s="33"/>
    </row>
    <row r="18986" spans="27:27" hidden="1">
      <c r="AA18986" s="33"/>
    </row>
    <row r="18987" spans="27:27" hidden="1">
      <c r="AA18987" s="33"/>
    </row>
    <row r="18988" spans="27:27" hidden="1">
      <c r="AA18988" s="33"/>
    </row>
    <row r="18989" spans="27:27" hidden="1">
      <c r="AA18989" s="33"/>
    </row>
    <row r="18990" spans="27:27" hidden="1">
      <c r="AA18990" s="33"/>
    </row>
    <row r="18991" spans="27:27" hidden="1">
      <c r="AA18991" s="33"/>
    </row>
    <row r="18992" spans="27:27" hidden="1">
      <c r="AA18992" s="33"/>
    </row>
    <row r="18993" spans="27:27" hidden="1">
      <c r="AA18993" s="33"/>
    </row>
    <row r="18994" spans="27:27" hidden="1">
      <c r="AA18994" s="33"/>
    </row>
    <row r="18995" spans="27:27" hidden="1">
      <c r="AA18995" s="33"/>
    </row>
    <row r="18996" spans="27:27" hidden="1">
      <c r="AA18996" s="33"/>
    </row>
    <row r="18997" spans="27:27" hidden="1">
      <c r="AA18997" s="33"/>
    </row>
    <row r="18998" spans="27:27" hidden="1">
      <c r="AA18998" s="33"/>
    </row>
    <row r="18999" spans="27:27" hidden="1">
      <c r="AA18999" s="33"/>
    </row>
    <row r="19000" spans="27:27" hidden="1">
      <c r="AA19000" s="33"/>
    </row>
    <row r="19001" spans="27:27" hidden="1">
      <c r="AA19001" s="33"/>
    </row>
    <row r="19002" spans="27:27" hidden="1">
      <c r="AA19002" s="33"/>
    </row>
    <row r="19003" spans="27:27" hidden="1">
      <c r="AA19003" s="33"/>
    </row>
    <row r="19004" spans="27:27" hidden="1">
      <c r="AA19004" s="33"/>
    </row>
    <row r="19005" spans="27:27" hidden="1">
      <c r="AA19005" s="33"/>
    </row>
    <row r="19006" spans="27:27" hidden="1">
      <c r="AA19006" s="33"/>
    </row>
    <row r="19007" spans="27:27" hidden="1">
      <c r="AA19007" s="33"/>
    </row>
    <row r="19008" spans="27:27" hidden="1">
      <c r="AA19008" s="33"/>
    </row>
    <row r="19009" spans="27:27" hidden="1">
      <c r="AA19009" s="33"/>
    </row>
    <row r="19010" spans="27:27" hidden="1">
      <c r="AA19010" s="33"/>
    </row>
    <row r="19011" spans="27:27" hidden="1">
      <c r="AA19011" s="33"/>
    </row>
    <row r="19012" spans="27:27" hidden="1">
      <c r="AA19012" s="33"/>
    </row>
    <row r="19013" spans="27:27" hidden="1">
      <c r="AA19013" s="33"/>
    </row>
    <row r="19014" spans="27:27" hidden="1">
      <c r="AA19014" s="33"/>
    </row>
    <row r="19015" spans="27:27" hidden="1">
      <c r="AA19015" s="33"/>
    </row>
    <row r="19016" spans="27:27" hidden="1">
      <c r="AA19016" s="33"/>
    </row>
    <row r="19017" spans="27:27" hidden="1">
      <c r="AA19017" s="33"/>
    </row>
    <row r="19018" spans="27:27" hidden="1">
      <c r="AA19018" s="33"/>
    </row>
    <row r="19019" spans="27:27" hidden="1">
      <c r="AA19019" s="33"/>
    </row>
    <row r="19020" spans="27:27" hidden="1">
      <c r="AA19020" s="33"/>
    </row>
    <row r="19021" spans="27:27" hidden="1">
      <c r="AA19021" s="33"/>
    </row>
    <row r="19022" spans="27:27" hidden="1">
      <c r="AA19022" s="33"/>
    </row>
    <row r="19023" spans="27:27" hidden="1">
      <c r="AA19023" s="33"/>
    </row>
    <row r="19024" spans="27:27" hidden="1">
      <c r="AA19024" s="33"/>
    </row>
    <row r="19025" spans="27:27" hidden="1">
      <c r="AA19025" s="33"/>
    </row>
    <row r="19026" spans="27:27" hidden="1">
      <c r="AA19026" s="33"/>
    </row>
    <row r="19027" spans="27:27" hidden="1">
      <c r="AA19027" s="33"/>
    </row>
    <row r="19028" spans="27:27" hidden="1">
      <c r="AA19028" s="33"/>
    </row>
    <row r="19029" spans="27:27" hidden="1">
      <c r="AA19029" s="33"/>
    </row>
    <row r="19030" spans="27:27" hidden="1">
      <c r="AA19030" s="33"/>
    </row>
    <row r="19031" spans="27:27" hidden="1">
      <c r="AA19031" s="33"/>
    </row>
    <row r="19032" spans="27:27" hidden="1">
      <c r="AA19032" s="33"/>
    </row>
    <row r="19033" spans="27:27" hidden="1">
      <c r="AA19033" s="33"/>
    </row>
    <row r="19034" spans="27:27" hidden="1">
      <c r="AA19034" s="33"/>
    </row>
    <row r="19035" spans="27:27" hidden="1">
      <c r="AA19035" s="33"/>
    </row>
    <row r="19036" spans="27:27" hidden="1">
      <c r="AA19036" s="33"/>
    </row>
    <row r="19037" spans="27:27" hidden="1">
      <c r="AA19037" s="33"/>
    </row>
    <row r="19038" spans="27:27" hidden="1">
      <c r="AA19038" s="33"/>
    </row>
    <row r="19039" spans="27:27" hidden="1">
      <c r="AA19039" s="33"/>
    </row>
    <row r="19040" spans="27:27" hidden="1">
      <c r="AA19040" s="33"/>
    </row>
    <row r="19041" spans="27:27" hidden="1">
      <c r="AA19041" s="33"/>
    </row>
    <row r="19042" spans="27:27" hidden="1">
      <c r="AA19042" s="33"/>
    </row>
    <row r="19043" spans="27:27" hidden="1">
      <c r="AA19043" s="33"/>
    </row>
    <row r="19044" spans="27:27" hidden="1">
      <c r="AA19044" s="33"/>
    </row>
    <row r="19045" spans="27:27" hidden="1">
      <c r="AA19045" s="33"/>
    </row>
    <row r="19046" spans="27:27" hidden="1">
      <c r="AA19046" s="33"/>
    </row>
    <row r="19047" spans="27:27" hidden="1">
      <c r="AA19047" s="33"/>
    </row>
    <row r="19048" spans="27:27" hidden="1">
      <c r="AA19048" s="33"/>
    </row>
    <row r="19049" spans="27:27" hidden="1">
      <c r="AA19049" s="33"/>
    </row>
    <row r="19050" spans="27:27" hidden="1">
      <c r="AA19050" s="33"/>
    </row>
    <row r="19051" spans="27:27" hidden="1">
      <c r="AA19051" s="33"/>
    </row>
    <row r="19052" spans="27:27" hidden="1">
      <c r="AA19052" s="33"/>
    </row>
    <row r="19053" spans="27:27" hidden="1">
      <c r="AA19053" s="33"/>
    </row>
    <row r="19054" spans="27:27" hidden="1">
      <c r="AA19054" s="33"/>
    </row>
    <row r="19055" spans="27:27" hidden="1">
      <c r="AA19055" s="33"/>
    </row>
    <row r="19056" spans="27:27" hidden="1">
      <c r="AA19056" s="33"/>
    </row>
    <row r="19057" spans="27:27" hidden="1">
      <c r="AA19057" s="33"/>
    </row>
    <row r="19058" spans="27:27" hidden="1">
      <c r="AA19058" s="33"/>
    </row>
    <row r="19059" spans="27:27" hidden="1">
      <c r="AA19059" s="33"/>
    </row>
    <row r="19060" spans="27:27" hidden="1">
      <c r="AA19060" s="33"/>
    </row>
    <row r="19061" spans="27:27" hidden="1">
      <c r="AA19061" s="33"/>
    </row>
    <row r="19062" spans="27:27" hidden="1">
      <c r="AA19062" s="33"/>
    </row>
    <row r="19063" spans="27:27" hidden="1">
      <c r="AA19063" s="33"/>
    </row>
    <row r="19064" spans="27:27" hidden="1">
      <c r="AA19064" s="33"/>
    </row>
    <row r="19065" spans="27:27" hidden="1">
      <c r="AA19065" s="33"/>
    </row>
    <row r="19066" spans="27:27" hidden="1">
      <c r="AA19066" s="33"/>
    </row>
    <row r="19067" spans="27:27" hidden="1">
      <c r="AA19067" s="33"/>
    </row>
    <row r="19068" spans="27:27" hidden="1">
      <c r="AA19068" s="33"/>
    </row>
    <row r="19069" spans="27:27" hidden="1">
      <c r="AA19069" s="33"/>
    </row>
    <row r="19070" spans="27:27" hidden="1">
      <c r="AA19070" s="33"/>
    </row>
    <row r="19071" spans="27:27" hidden="1">
      <c r="AA19071" s="33"/>
    </row>
    <row r="19072" spans="27:27" hidden="1">
      <c r="AA19072" s="33"/>
    </row>
    <row r="19073" spans="27:27" hidden="1">
      <c r="AA19073" s="33"/>
    </row>
    <row r="19074" spans="27:27" hidden="1">
      <c r="AA19074" s="33"/>
    </row>
    <row r="19075" spans="27:27" hidden="1">
      <c r="AA19075" s="33"/>
    </row>
    <row r="19076" spans="27:27" hidden="1">
      <c r="AA19076" s="33"/>
    </row>
    <row r="19077" spans="27:27" hidden="1">
      <c r="AA19077" s="33"/>
    </row>
    <row r="19078" spans="27:27" hidden="1">
      <c r="AA19078" s="33"/>
    </row>
    <row r="19079" spans="27:27" hidden="1">
      <c r="AA19079" s="33"/>
    </row>
    <row r="19080" spans="27:27" hidden="1">
      <c r="AA19080" s="33"/>
    </row>
    <row r="19081" spans="27:27" hidden="1">
      <c r="AA19081" s="33"/>
    </row>
    <row r="19082" spans="27:27" hidden="1">
      <c r="AA19082" s="33"/>
    </row>
    <row r="19083" spans="27:27" hidden="1">
      <c r="AA19083" s="33"/>
    </row>
    <row r="19084" spans="27:27" hidden="1">
      <c r="AA19084" s="33"/>
    </row>
    <row r="19085" spans="27:27" hidden="1">
      <c r="AA19085" s="33"/>
    </row>
    <row r="19086" spans="27:27" hidden="1">
      <c r="AA19086" s="33"/>
    </row>
    <row r="19087" spans="27:27" hidden="1">
      <c r="AA19087" s="33"/>
    </row>
    <row r="19088" spans="27:27" hidden="1">
      <c r="AA19088" s="33"/>
    </row>
    <row r="19089" spans="27:27" hidden="1">
      <c r="AA19089" s="33"/>
    </row>
    <row r="19090" spans="27:27" hidden="1">
      <c r="AA19090" s="33"/>
    </row>
    <row r="19091" spans="27:27" hidden="1">
      <c r="AA19091" s="33"/>
    </row>
    <row r="19092" spans="27:27" hidden="1">
      <c r="AA19092" s="33"/>
    </row>
    <row r="19093" spans="27:27" hidden="1">
      <c r="AA19093" s="33"/>
    </row>
    <row r="19094" spans="27:27" hidden="1">
      <c r="AA19094" s="33"/>
    </row>
    <row r="19095" spans="27:27" hidden="1">
      <c r="AA19095" s="33"/>
    </row>
    <row r="19096" spans="27:27" hidden="1">
      <c r="AA19096" s="33"/>
    </row>
    <row r="19097" spans="27:27" hidden="1">
      <c r="AA19097" s="33"/>
    </row>
    <row r="19098" spans="27:27" hidden="1">
      <c r="AA19098" s="33"/>
    </row>
    <row r="19099" spans="27:27" hidden="1">
      <c r="AA19099" s="33"/>
    </row>
    <row r="19100" spans="27:27" hidden="1">
      <c r="AA19100" s="33"/>
    </row>
    <row r="19101" spans="27:27" hidden="1">
      <c r="AA19101" s="33"/>
    </row>
    <row r="19102" spans="27:27" hidden="1">
      <c r="AA19102" s="33"/>
    </row>
    <row r="19103" spans="27:27" hidden="1">
      <c r="AA19103" s="33"/>
    </row>
    <row r="19104" spans="27:27" hidden="1">
      <c r="AA19104" s="33"/>
    </row>
    <row r="19105" spans="27:27" hidden="1">
      <c r="AA19105" s="33"/>
    </row>
    <row r="19106" spans="27:27" hidden="1">
      <c r="AA19106" s="33"/>
    </row>
    <row r="19107" spans="27:27" hidden="1">
      <c r="AA19107" s="33"/>
    </row>
    <row r="19108" spans="27:27" hidden="1">
      <c r="AA19108" s="33"/>
    </row>
    <row r="19109" spans="27:27" hidden="1">
      <c r="AA19109" s="33"/>
    </row>
    <row r="19110" spans="27:27" hidden="1">
      <c r="AA19110" s="33"/>
    </row>
    <row r="19111" spans="27:27" hidden="1">
      <c r="AA19111" s="33"/>
    </row>
    <row r="19112" spans="27:27" hidden="1">
      <c r="AA19112" s="33"/>
    </row>
    <row r="19113" spans="27:27" hidden="1">
      <c r="AA19113" s="33"/>
    </row>
    <row r="19114" spans="27:27" hidden="1">
      <c r="AA19114" s="33"/>
    </row>
    <row r="19115" spans="27:27" hidden="1">
      <c r="AA19115" s="33"/>
    </row>
    <row r="19116" spans="27:27" hidden="1">
      <c r="AA19116" s="33"/>
    </row>
    <row r="19117" spans="27:27" hidden="1">
      <c r="AA19117" s="33"/>
    </row>
    <row r="19118" spans="27:27" hidden="1">
      <c r="AA19118" s="33"/>
    </row>
    <row r="19119" spans="27:27" hidden="1">
      <c r="AA19119" s="33"/>
    </row>
    <row r="19120" spans="27:27" hidden="1">
      <c r="AA19120" s="33"/>
    </row>
    <row r="19121" spans="27:27" hidden="1">
      <c r="AA19121" s="33"/>
    </row>
    <row r="19122" spans="27:27" hidden="1">
      <c r="AA19122" s="33"/>
    </row>
    <row r="19123" spans="27:27" hidden="1">
      <c r="AA19123" s="33"/>
    </row>
    <row r="19124" spans="27:27" hidden="1">
      <c r="AA19124" s="33"/>
    </row>
    <row r="19125" spans="27:27" hidden="1">
      <c r="AA19125" s="33"/>
    </row>
    <row r="19126" spans="27:27" hidden="1">
      <c r="AA19126" s="33"/>
    </row>
    <row r="19127" spans="27:27" hidden="1">
      <c r="AA19127" s="33"/>
    </row>
    <row r="19128" spans="27:27" hidden="1">
      <c r="AA19128" s="33"/>
    </row>
    <row r="19129" spans="27:27" hidden="1">
      <c r="AA19129" s="33"/>
    </row>
    <row r="19130" spans="27:27" hidden="1">
      <c r="AA19130" s="33"/>
    </row>
    <row r="19131" spans="27:27" hidden="1">
      <c r="AA19131" s="33"/>
    </row>
    <row r="19132" spans="27:27" hidden="1">
      <c r="AA19132" s="33"/>
    </row>
    <row r="19133" spans="27:27" hidden="1">
      <c r="AA19133" s="33"/>
    </row>
    <row r="19134" spans="27:27" hidden="1">
      <c r="AA19134" s="33"/>
    </row>
    <row r="19135" spans="27:27" hidden="1">
      <c r="AA19135" s="33"/>
    </row>
    <row r="19136" spans="27:27" hidden="1">
      <c r="AA19136" s="33"/>
    </row>
    <row r="19137" spans="27:27" hidden="1">
      <c r="AA19137" s="33"/>
    </row>
    <row r="19138" spans="27:27" hidden="1">
      <c r="AA19138" s="33"/>
    </row>
    <row r="19139" spans="27:27" hidden="1">
      <c r="AA19139" s="33"/>
    </row>
    <row r="19140" spans="27:27" hidden="1">
      <c r="AA19140" s="33"/>
    </row>
    <row r="19141" spans="27:27" hidden="1">
      <c r="AA19141" s="33"/>
    </row>
    <row r="19142" spans="27:27" hidden="1">
      <c r="AA19142" s="33"/>
    </row>
    <row r="19143" spans="27:27" hidden="1">
      <c r="AA19143" s="33"/>
    </row>
    <row r="19144" spans="27:27" hidden="1">
      <c r="AA19144" s="33"/>
    </row>
    <row r="19145" spans="27:27" hidden="1">
      <c r="AA19145" s="33"/>
    </row>
    <row r="19146" spans="27:27" hidden="1">
      <c r="AA19146" s="33"/>
    </row>
    <row r="19147" spans="27:27" hidden="1">
      <c r="AA19147" s="33"/>
    </row>
    <row r="19148" spans="27:27" hidden="1">
      <c r="AA19148" s="33"/>
    </row>
    <row r="19149" spans="27:27" hidden="1">
      <c r="AA19149" s="33"/>
    </row>
    <row r="19150" spans="27:27" hidden="1">
      <c r="AA19150" s="33"/>
    </row>
    <row r="19151" spans="27:27" hidden="1">
      <c r="AA19151" s="33"/>
    </row>
    <row r="19152" spans="27:27" hidden="1">
      <c r="AA19152" s="33"/>
    </row>
    <row r="19153" spans="27:27" hidden="1">
      <c r="AA19153" s="33"/>
    </row>
    <row r="19154" spans="27:27" hidden="1">
      <c r="AA19154" s="33"/>
    </row>
    <row r="19155" spans="27:27" hidden="1">
      <c r="AA19155" s="33"/>
    </row>
    <row r="19156" spans="27:27" hidden="1">
      <c r="AA19156" s="33"/>
    </row>
    <row r="19157" spans="27:27" hidden="1">
      <c r="AA19157" s="33"/>
    </row>
    <row r="19158" spans="27:27" hidden="1">
      <c r="AA19158" s="33"/>
    </row>
    <row r="19159" spans="27:27" hidden="1">
      <c r="AA19159" s="33"/>
    </row>
    <row r="19160" spans="27:27" hidden="1">
      <c r="AA19160" s="33"/>
    </row>
    <row r="19161" spans="27:27" hidden="1">
      <c r="AA19161" s="33"/>
    </row>
    <row r="19162" spans="27:27" hidden="1">
      <c r="AA19162" s="33"/>
    </row>
    <row r="19163" spans="27:27" hidden="1">
      <c r="AA19163" s="33"/>
    </row>
    <row r="19164" spans="27:27" hidden="1">
      <c r="AA19164" s="33"/>
    </row>
    <row r="19165" spans="27:27" hidden="1">
      <c r="AA19165" s="33"/>
    </row>
    <row r="19166" spans="27:27" hidden="1">
      <c r="AA19166" s="33"/>
    </row>
    <row r="19167" spans="27:27" hidden="1">
      <c r="AA19167" s="33"/>
    </row>
    <row r="19168" spans="27:27" hidden="1">
      <c r="AA19168" s="33"/>
    </row>
    <row r="19169" spans="27:27" hidden="1">
      <c r="AA19169" s="33"/>
    </row>
    <row r="19170" spans="27:27" hidden="1">
      <c r="AA19170" s="33"/>
    </row>
    <row r="19171" spans="27:27" hidden="1">
      <c r="AA19171" s="33"/>
    </row>
    <row r="19172" spans="27:27" hidden="1">
      <c r="AA19172" s="33"/>
    </row>
    <row r="19173" spans="27:27" hidden="1">
      <c r="AA19173" s="33"/>
    </row>
    <row r="19174" spans="27:27" hidden="1">
      <c r="AA19174" s="33"/>
    </row>
    <row r="19175" spans="27:27" hidden="1">
      <c r="AA19175" s="33"/>
    </row>
    <row r="19176" spans="27:27" hidden="1">
      <c r="AA19176" s="33"/>
    </row>
    <row r="19177" spans="27:27" hidden="1">
      <c r="AA19177" s="33"/>
    </row>
    <row r="19178" spans="27:27" hidden="1">
      <c r="AA19178" s="33"/>
    </row>
    <row r="19179" spans="27:27" hidden="1">
      <c r="AA19179" s="33"/>
    </row>
    <row r="19180" spans="27:27" hidden="1">
      <c r="AA19180" s="33"/>
    </row>
    <row r="19181" spans="27:27" hidden="1">
      <c r="AA19181" s="33"/>
    </row>
    <row r="19182" spans="27:27" hidden="1">
      <c r="AA19182" s="33"/>
    </row>
    <row r="19183" spans="27:27" hidden="1">
      <c r="AA19183" s="33"/>
    </row>
    <row r="19184" spans="27:27" hidden="1">
      <c r="AA19184" s="33"/>
    </row>
    <row r="19185" spans="27:27" hidden="1">
      <c r="AA19185" s="33"/>
    </row>
    <row r="19186" spans="27:27" hidden="1">
      <c r="AA19186" s="33"/>
    </row>
    <row r="19187" spans="27:27" hidden="1">
      <c r="AA19187" s="33"/>
    </row>
    <row r="19188" spans="27:27" hidden="1">
      <c r="AA19188" s="33"/>
    </row>
    <row r="19189" spans="27:27" hidden="1">
      <c r="AA19189" s="33"/>
    </row>
    <row r="19190" spans="27:27" hidden="1">
      <c r="AA19190" s="33"/>
    </row>
    <row r="19191" spans="27:27" hidden="1">
      <c r="AA19191" s="33"/>
    </row>
    <row r="19192" spans="27:27" hidden="1">
      <c r="AA19192" s="33"/>
    </row>
    <row r="19193" spans="27:27" hidden="1">
      <c r="AA19193" s="33"/>
    </row>
    <row r="19194" spans="27:27" hidden="1">
      <c r="AA19194" s="33"/>
    </row>
    <row r="19195" spans="27:27" hidden="1">
      <c r="AA19195" s="33"/>
    </row>
    <row r="19196" spans="27:27" hidden="1">
      <c r="AA19196" s="33"/>
    </row>
    <row r="19197" spans="27:27" hidden="1">
      <c r="AA19197" s="33"/>
    </row>
    <row r="19198" spans="27:27" hidden="1">
      <c r="AA19198" s="33"/>
    </row>
    <row r="19199" spans="27:27" hidden="1">
      <c r="AA19199" s="33"/>
    </row>
    <row r="19200" spans="27:27" hidden="1">
      <c r="AA19200" s="33"/>
    </row>
    <row r="19201" spans="27:27" hidden="1">
      <c r="AA19201" s="33"/>
    </row>
    <row r="19202" spans="27:27" hidden="1">
      <c r="AA19202" s="33"/>
    </row>
    <row r="19203" spans="27:27" hidden="1">
      <c r="AA19203" s="33"/>
    </row>
    <row r="19204" spans="27:27" hidden="1">
      <c r="AA19204" s="33"/>
    </row>
    <row r="19205" spans="27:27" hidden="1">
      <c r="AA19205" s="33"/>
    </row>
    <row r="19206" spans="27:27" hidden="1">
      <c r="AA19206" s="33"/>
    </row>
    <row r="19207" spans="27:27" hidden="1">
      <c r="AA19207" s="33"/>
    </row>
    <row r="19208" spans="27:27" hidden="1">
      <c r="AA19208" s="33"/>
    </row>
    <row r="19209" spans="27:27" hidden="1">
      <c r="AA19209" s="33"/>
    </row>
    <row r="19210" spans="27:27" hidden="1">
      <c r="AA19210" s="33"/>
    </row>
    <row r="19211" spans="27:27" hidden="1">
      <c r="AA19211" s="33"/>
    </row>
    <row r="19212" spans="27:27" hidden="1">
      <c r="AA19212" s="33"/>
    </row>
    <row r="19213" spans="27:27" hidden="1">
      <c r="AA19213" s="33"/>
    </row>
    <row r="19214" spans="27:27" hidden="1">
      <c r="AA19214" s="33"/>
    </row>
    <row r="19215" spans="27:27" hidden="1">
      <c r="AA19215" s="33"/>
    </row>
    <row r="19216" spans="27:27" hidden="1">
      <c r="AA19216" s="33"/>
    </row>
    <row r="19217" spans="27:27" hidden="1">
      <c r="AA19217" s="33"/>
    </row>
    <row r="19218" spans="27:27" hidden="1">
      <c r="AA19218" s="33"/>
    </row>
    <row r="19219" spans="27:27" hidden="1">
      <c r="AA19219" s="33"/>
    </row>
    <row r="19220" spans="27:27" hidden="1">
      <c r="AA19220" s="33"/>
    </row>
    <row r="19221" spans="27:27" hidden="1">
      <c r="AA19221" s="33"/>
    </row>
    <row r="19222" spans="27:27" hidden="1">
      <c r="AA19222" s="33"/>
    </row>
    <row r="19223" spans="27:27" hidden="1">
      <c r="AA19223" s="33"/>
    </row>
    <row r="19224" spans="27:27" hidden="1">
      <c r="AA19224" s="33"/>
    </row>
    <row r="19225" spans="27:27" hidden="1">
      <c r="AA19225" s="33"/>
    </row>
    <row r="19226" spans="27:27" hidden="1">
      <c r="AA19226" s="33"/>
    </row>
    <row r="19227" spans="27:27" hidden="1">
      <c r="AA19227" s="33"/>
    </row>
    <row r="19228" spans="27:27" hidden="1">
      <c r="AA19228" s="33"/>
    </row>
    <row r="19229" spans="27:27" hidden="1">
      <c r="AA19229" s="33"/>
    </row>
    <row r="19230" spans="27:27" hidden="1">
      <c r="AA19230" s="33"/>
    </row>
    <row r="19231" spans="27:27" hidden="1">
      <c r="AA19231" s="33"/>
    </row>
    <row r="19232" spans="27:27" hidden="1">
      <c r="AA19232" s="33"/>
    </row>
    <row r="19233" spans="27:27" hidden="1">
      <c r="AA19233" s="33"/>
    </row>
    <row r="19234" spans="27:27" hidden="1">
      <c r="AA19234" s="33"/>
    </row>
    <row r="19235" spans="27:27" hidden="1">
      <c r="AA19235" s="33"/>
    </row>
    <row r="19236" spans="27:27" hidden="1">
      <c r="AA19236" s="33"/>
    </row>
    <row r="19237" spans="27:27" hidden="1">
      <c r="AA19237" s="33"/>
    </row>
    <row r="19238" spans="27:27" hidden="1">
      <c r="AA19238" s="33"/>
    </row>
    <row r="19239" spans="27:27" hidden="1">
      <c r="AA19239" s="33"/>
    </row>
    <row r="19240" spans="27:27" hidden="1">
      <c r="AA19240" s="33"/>
    </row>
    <row r="19241" spans="27:27" hidden="1">
      <c r="AA19241" s="33"/>
    </row>
    <row r="19242" spans="27:27" hidden="1">
      <c r="AA19242" s="33"/>
    </row>
    <row r="19243" spans="27:27" hidden="1">
      <c r="AA19243" s="33"/>
    </row>
    <row r="19244" spans="27:27" hidden="1">
      <c r="AA19244" s="33"/>
    </row>
    <row r="19245" spans="27:27" hidden="1">
      <c r="AA19245" s="33"/>
    </row>
    <row r="19246" spans="27:27" hidden="1">
      <c r="AA19246" s="33"/>
    </row>
    <row r="19247" spans="27:27" hidden="1">
      <c r="AA19247" s="33"/>
    </row>
    <row r="19248" spans="27:27" hidden="1">
      <c r="AA19248" s="33"/>
    </row>
    <row r="19249" spans="27:27" hidden="1">
      <c r="AA19249" s="33"/>
    </row>
    <row r="19250" spans="27:27" hidden="1">
      <c r="AA19250" s="33"/>
    </row>
    <row r="19251" spans="27:27" hidden="1">
      <c r="AA19251" s="33"/>
    </row>
    <row r="19252" spans="27:27" hidden="1">
      <c r="AA19252" s="33"/>
    </row>
    <row r="19253" spans="27:27" hidden="1">
      <c r="AA19253" s="33"/>
    </row>
    <row r="19254" spans="27:27" hidden="1">
      <c r="AA19254" s="33"/>
    </row>
    <row r="19255" spans="27:27" hidden="1">
      <c r="AA19255" s="33"/>
    </row>
    <row r="19256" spans="27:27" hidden="1">
      <c r="AA19256" s="33"/>
    </row>
    <row r="19257" spans="27:27" hidden="1">
      <c r="AA19257" s="33"/>
    </row>
    <row r="19258" spans="27:27" hidden="1">
      <c r="AA19258" s="33"/>
    </row>
    <row r="19259" spans="27:27" hidden="1">
      <c r="AA19259" s="33"/>
    </row>
    <row r="19260" spans="27:27" hidden="1">
      <c r="AA19260" s="33"/>
    </row>
    <row r="19261" spans="27:27" hidden="1">
      <c r="AA19261" s="33"/>
    </row>
    <row r="19262" spans="27:27" hidden="1">
      <c r="AA19262" s="33"/>
    </row>
    <row r="19263" spans="27:27" hidden="1">
      <c r="AA19263" s="33"/>
    </row>
    <row r="19264" spans="27:27" hidden="1">
      <c r="AA19264" s="33"/>
    </row>
    <row r="19265" spans="27:27" hidden="1">
      <c r="AA19265" s="33"/>
    </row>
    <row r="19266" spans="27:27" hidden="1">
      <c r="AA19266" s="33"/>
    </row>
    <row r="19267" spans="27:27" hidden="1">
      <c r="AA19267" s="33"/>
    </row>
    <row r="19268" spans="27:27" hidden="1">
      <c r="AA19268" s="33"/>
    </row>
    <row r="19269" spans="27:27" hidden="1">
      <c r="AA19269" s="33"/>
    </row>
    <row r="19270" spans="27:27" hidden="1">
      <c r="AA19270" s="33"/>
    </row>
    <row r="19271" spans="27:27" hidden="1">
      <c r="AA19271" s="33"/>
    </row>
    <row r="19272" spans="27:27" hidden="1">
      <c r="AA19272" s="33"/>
    </row>
    <row r="19273" spans="27:27" hidden="1">
      <c r="AA19273" s="33"/>
    </row>
    <row r="19274" spans="27:27" hidden="1">
      <c r="AA19274" s="33"/>
    </row>
    <row r="19275" spans="27:27" hidden="1">
      <c r="AA19275" s="33"/>
    </row>
    <row r="19276" spans="27:27" hidden="1">
      <c r="AA19276" s="33"/>
    </row>
    <row r="19277" spans="27:27" hidden="1">
      <c r="AA19277" s="33"/>
    </row>
    <row r="19278" spans="27:27" hidden="1">
      <c r="AA19278" s="33"/>
    </row>
    <row r="19279" spans="27:27" hidden="1">
      <c r="AA19279" s="33"/>
    </row>
    <row r="19280" spans="27:27" hidden="1">
      <c r="AA19280" s="33"/>
    </row>
    <row r="19281" spans="27:27" hidden="1">
      <c r="AA19281" s="33"/>
    </row>
    <row r="19282" spans="27:27" hidden="1">
      <c r="AA19282" s="33"/>
    </row>
    <row r="19283" spans="27:27" hidden="1">
      <c r="AA19283" s="33"/>
    </row>
    <row r="19284" spans="27:27" hidden="1">
      <c r="AA19284" s="33"/>
    </row>
    <row r="19285" spans="27:27" hidden="1">
      <c r="AA19285" s="33"/>
    </row>
    <row r="19286" spans="27:27" hidden="1">
      <c r="AA19286" s="33"/>
    </row>
    <row r="19287" spans="27:27" hidden="1">
      <c r="AA19287" s="33"/>
    </row>
    <row r="19288" spans="27:27" hidden="1">
      <c r="AA19288" s="33"/>
    </row>
    <row r="19289" spans="27:27" hidden="1">
      <c r="AA19289" s="33"/>
    </row>
    <row r="19290" spans="27:27" hidden="1">
      <c r="AA19290" s="33"/>
    </row>
    <row r="19291" spans="27:27" hidden="1">
      <c r="AA19291" s="33"/>
    </row>
    <row r="19292" spans="27:27" hidden="1">
      <c r="AA19292" s="33"/>
    </row>
    <row r="19293" spans="27:27" hidden="1">
      <c r="AA19293" s="33"/>
    </row>
    <row r="19294" spans="27:27" hidden="1">
      <c r="AA19294" s="33"/>
    </row>
    <row r="19295" spans="27:27" hidden="1">
      <c r="AA19295" s="33"/>
    </row>
    <row r="19296" spans="27:27" hidden="1">
      <c r="AA19296" s="33"/>
    </row>
    <row r="19297" spans="27:27" hidden="1">
      <c r="AA19297" s="33"/>
    </row>
    <row r="19298" spans="27:27" hidden="1">
      <c r="AA19298" s="33"/>
    </row>
    <row r="19299" spans="27:27" hidden="1">
      <c r="AA19299" s="33"/>
    </row>
    <row r="19300" spans="27:27" hidden="1">
      <c r="AA19300" s="33"/>
    </row>
    <row r="19301" spans="27:27" hidden="1">
      <c r="AA19301" s="33"/>
    </row>
    <row r="19302" spans="27:27" hidden="1">
      <c r="AA19302" s="33"/>
    </row>
    <row r="19303" spans="27:27" hidden="1">
      <c r="AA19303" s="33"/>
    </row>
    <row r="19304" spans="27:27" hidden="1">
      <c r="AA19304" s="33"/>
    </row>
    <row r="19305" spans="27:27" hidden="1">
      <c r="AA19305" s="33"/>
    </row>
    <row r="19306" spans="27:27" hidden="1">
      <c r="AA19306" s="33"/>
    </row>
    <row r="19307" spans="27:27" hidden="1">
      <c r="AA19307" s="33"/>
    </row>
    <row r="19308" spans="27:27" hidden="1">
      <c r="AA19308" s="33"/>
    </row>
    <row r="19309" spans="27:27" hidden="1">
      <c r="AA19309" s="33"/>
    </row>
    <row r="19310" spans="27:27" hidden="1">
      <c r="AA19310" s="33"/>
    </row>
    <row r="19311" spans="27:27" hidden="1">
      <c r="AA19311" s="33"/>
    </row>
    <row r="19312" spans="27:27" hidden="1">
      <c r="AA19312" s="33"/>
    </row>
    <row r="19313" spans="27:27" hidden="1">
      <c r="AA19313" s="33"/>
    </row>
    <row r="19314" spans="27:27" hidden="1">
      <c r="AA19314" s="33"/>
    </row>
    <row r="19315" spans="27:27" hidden="1">
      <c r="AA19315" s="33"/>
    </row>
    <row r="19316" spans="27:27" hidden="1">
      <c r="AA19316" s="33"/>
    </row>
    <row r="19317" spans="27:27" hidden="1">
      <c r="AA19317" s="33"/>
    </row>
    <row r="19318" spans="27:27" hidden="1">
      <c r="AA19318" s="33"/>
    </row>
    <row r="19319" spans="27:27" hidden="1">
      <c r="AA19319" s="33"/>
    </row>
    <row r="19320" spans="27:27" hidden="1">
      <c r="AA19320" s="33"/>
    </row>
    <row r="19321" spans="27:27" hidden="1">
      <c r="AA19321" s="33"/>
    </row>
    <row r="19322" spans="27:27" hidden="1">
      <c r="AA19322" s="33"/>
    </row>
    <row r="19323" spans="27:27" hidden="1">
      <c r="AA19323" s="33"/>
    </row>
    <row r="19324" spans="27:27" hidden="1">
      <c r="AA19324" s="33"/>
    </row>
    <row r="19325" spans="27:27" hidden="1">
      <c r="AA19325" s="33"/>
    </row>
    <row r="19326" spans="27:27" hidden="1">
      <c r="AA19326" s="33"/>
    </row>
    <row r="19327" spans="27:27" hidden="1">
      <c r="AA19327" s="33"/>
    </row>
    <row r="19328" spans="27:27" hidden="1">
      <c r="AA19328" s="33"/>
    </row>
    <row r="19329" spans="27:27" hidden="1">
      <c r="AA19329" s="33"/>
    </row>
    <row r="19330" spans="27:27" hidden="1">
      <c r="AA19330" s="33"/>
    </row>
    <row r="19331" spans="27:27" hidden="1">
      <c r="AA19331" s="33"/>
    </row>
    <row r="19332" spans="27:27" hidden="1">
      <c r="AA19332" s="33"/>
    </row>
    <row r="19333" spans="27:27" hidden="1">
      <c r="AA19333" s="33"/>
    </row>
    <row r="19334" spans="27:27" hidden="1">
      <c r="AA19334" s="33"/>
    </row>
    <row r="19335" spans="27:27" hidden="1">
      <c r="AA19335" s="33"/>
    </row>
    <row r="19336" spans="27:27" hidden="1">
      <c r="AA19336" s="33"/>
    </row>
    <row r="19337" spans="27:27" hidden="1">
      <c r="AA19337" s="33"/>
    </row>
    <row r="19338" spans="27:27" hidden="1">
      <c r="AA19338" s="33"/>
    </row>
    <row r="19339" spans="27:27" hidden="1">
      <c r="AA19339" s="33"/>
    </row>
    <row r="19340" spans="27:27" hidden="1">
      <c r="AA19340" s="33"/>
    </row>
    <row r="19341" spans="27:27" hidden="1">
      <c r="AA19341" s="33"/>
    </row>
    <row r="19342" spans="27:27" hidden="1">
      <c r="AA19342" s="33"/>
    </row>
    <row r="19343" spans="27:27" hidden="1">
      <c r="AA19343" s="33"/>
    </row>
    <row r="19344" spans="27:27" hidden="1">
      <c r="AA19344" s="33"/>
    </row>
    <row r="19345" spans="27:27" hidden="1">
      <c r="AA19345" s="33"/>
    </row>
    <row r="19346" spans="27:27" hidden="1">
      <c r="AA19346" s="33"/>
    </row>
    <row r="19347" spans="27:27" hidden="1">
      <c r="AA19347" s="33"/>
    </row>
    <row r="19348" spans="27:27" hidden="1">
      <c r="AA19348" s="33"/>
    </row>
    <row r="19349" spans="27:27" hidden="1">
      <c r="AA19349" s="33"/>
    </row>
    <row r="19350" spans="27:27" hidden="1">
      <c r="AA19350" s="33"/>
    </row>
    <row r="19351" spans="27:27" hidden="1">
      <c r="AA19351" s="33"/>
    </row>
    <row r="19352" spans="27:27" hidden="1">
      <c r="AA19352" s="33"/>
    </row>
    <row r="19353" spans="27:27" hidden="1">
      <c r="AA19353" s="33"/>
    </row>
    <row r="19354" spans="27:27" hidden="1">
      <c r="AA19354" s="33"/>
    </row>
    <row r="19355" spans="27:27" hidden="1">
      <c r="AA19355" s="33"/>
    </row>
    <row r="19356" spans="27:27" hidden="1">
      <c r="AA19356" s="33"/>
    </row>
    <row r="19357" spans="27:27" hidden="1">
      <c r="AA19357" s="33"/>
    </row>
    <row r="19358" spans="27:27" hidden="1">
      <c r="AA19358" s="33"/>
    </row>
    <row r="19359" spans="27:27" hidden="1">
      <c r="AA19359" s="33"/>
    </row>
    <row r="19360" spans="27:27" hidden="1">
      <c r="AA19360" s="33"/>
    </row>
    <row r="19361" spans="27:27" hidden="1">
      <c r="AA19361" s="33"/>
    </row>
    <row r="19362" spans="27:27" hidden="1">
      <c r="AA19362" s="33"/>
    </row>
    <row r="19363" spans="27:27" hidden="1">
      <c r="AA19363" s="33"/>
    </row>
    <row r="19364" spans="27:27" hidden="1">
      <c r="AA19364" s="33"/>
    </row>
    <row r="19365" spans="27:27" hidden="1">
      <c r="AA19365" s="33"/>
    </row>
    <row r="19366" spans="27:27" hidden="1">
      <c r="AA19366" s="33"/>
    </row>
    <row r="19367" spans="27:27" hidden="1">
      <c r="AA19367" s="33"/>
    </row>
    <row r="19368" spans="27:27" hidden="1">
      <c r="AA19368" s="33"/>
    </row>
    <row r="19369" spans="27:27" hidden="1">
      <c r="AA19369" s="33"/>
    </row>
    <row r="19370" spans="27:27" hidden="1">
      <c r="AA19370" s="33"/>
    </row>
    <row r="19371" spans="27:27" hidden="1">
      <c r="AA19371" s="33"/>
    </row>
    <row r="19372" spans="27:27" hidden="1">
      <c r="AA19372" s="33"/>
    </row>
    <row r="19373" spans="27:27" hidden="1">
      <c r="AA19373" s="33"/>
    </row>
    <row r="19374" spans="27:27" hidden="1">
      <c r="AA19374" s="33"/>
    </row>
    <row r="19375" spans="27:27" hidden="1">
      <c r="AA19375" s="33"/>
    </row>
    <row r="19376" spans="27:27" hidden="1">
      <c r="AA19376" s="33"/>
    </row>
    <row r="19377" spans="27:27" hidden="1">
      <c r="AA19377" s="33"/>
    </row>
    <row r="19378" spans="27:27" hidden="1">
      <c r="AA19378" s="33"/>
    </row>
    <row r="19379" spans="27:27" hidden="1">
      <c r="AA19379" s="33"/>
    </row>
    <row r="19380" spans="27:27" hidden="1">
      <c r="AA19380" s="33"/>
    </row>
    <row r="19381" spans="27:27" hidden="1">
      <c r="AA19381" s="33"/>
    </row>
    <row r="19382" spans="27:27" hidden="1">
      <c r="AA19382" s="33"/>
    </row>
    <row r="19383" spans="27:27" hidden="1">
      <c r="AA19383" s="33"/>
    </row>
    <row r="19384" spans="27:27" hidden="1">
      <c r="AA19384" s="33"/>
    </row>
    <row r="19385" spans="27:27" hidden="1">
      <c r="AA19385" s="33"/>
    </row>
    <row r="19386" spans="27:27" hidden="1">
      <c r="AA19386" s="33"/>
    </row>
    <row r="19387" spans="27:27" hidden="1">
      <c r="AA19387" s="33"/>
    </row>
    <row r="19388" spans="27:27" hidden="1">
      <c r="AA19388" s="33"/>
    </row>
    <row r="19389" spans="27:27" hidden="1">
      <c r="AA19389" s="33"/>
    </row>
    <row r="19390" spans="27:27" hidden="1">
      <c r="AA19390" s="33"/>
    </row>
    <row r="19391" spans="27:27" hidden="1">
      <c r="AA19391" s="33"/>
    </row>
    <row r="19392" spans="27:27" hidden="1">
      <c r="AA19392" s="33"/>
    </row>
    <row r="19393" spans="27:27" hidden="1">
      <c r="AA19393" s="33"/>
    </row>
    <row r="19394" spans="27:27" hidden="1">
      <c r="AA19394" s="33"/>
    </row>
    <row r="19395" spans="27:27" hidden="1">
      <c r="AA19395" s="33"/>
    </row>
    <row r="19396" spans="27:27" hidden="1">
      <c r="AA19396" s="33"/>
    </row>
    <row r="19397" spans="27:27" hidden="1">
      <c r="AA19397" s="33"/>
    </row>
    <row r="19398" spans="27:27" hidden="1">
      <c r="AA19398" s="33"/>
    </row>
    <row r="19399" spans="27:27" hidden="1">
      <c r="AA19399" s="33"/>
    </row>
    <row r="19400" spans="27:27" hidden="1">
      <c r="AA19400" s="33"/>
    </row>
    <row r="19401" spans="27:27" hidden="1">
      <c r="AA19401" s="33"/>
    </row>
    <row r="19402" spans="27:27" hidden="1">
      <c r="AA19402" s="33"/>
    </row>
    <row r="19403" spans="27:27" hidden="1">
      <c r="AA19403" s="33"/>
    </row>
    <row r="19404" spans="27:27" hidden="1">
      <c r="AA19404" s="33"/>
    </row>
    <row r="19405" spans="27:27" hidden="1">
      <c r="AA19405" s="33"/>
    </row>
    <row r="19406" spans="27:27" hidden="1">
      <c r="AA19406" s="33"/>
    </row>
    <row r="19407" spans="27:27" hidden="1">
      <c r="AA19407" s="33"/>
    </row>
    <row r="19408" spans="27:27" hidden="1">
      <c r="AA19408" s="33"/>
    </row>
    <row r="19409" spans="27:27" hidden="1">
      <c r="AA19409" s="33"/>
    </row>
    <row r="19410" spans="27:27" hidden="1">
      <c r="AA19410" s="33"/>
    </row>
    <row r="19411" spans="27:27" hidden="1">
      <c r="AA19411" s="33"/>
    </row>
    <row r="19412" spans="27:27" hidden="1">
      <c r="AA19412" s="33"/>
    </row>
    <row r="19413" spans="27:27" hidden="1">
      <c r="AA19413" s="33"/>
    </row>
    <row r="19414" spans="27:27" hidden="1">
      <c r="AA19414" s="33"/>
    </row>
    <row r="19415" spans="27:27" hidden="1">
      <c r="AA19415" s="33"/>
    </row>
    <row r="19416" spans="27:27" hidden="1">
      <c r="AA19416" s="33"/>
    </row>
    <row r="19417" spans="27:27" hidden="1">
      <c r="AA19417" s="33"/>
    </row>
    <row r="19418" spans="27:27" hidden="1">
      <c r="AA19418" s="33"/>
    </row>
    <row r="19419" spans="27:27" hidden="1">
      <c r="AA19419" s="33"/>
    </row>
    <row r="19420" spans="27:27" hidden="1">
      <c r="AA19420" s="33"/>
    </row>
    <row r="19421" spans="27:27" hidden="1">
      <c r="AA19421" s="33"/>
    </row>
    <row r="19422" spans="27:27" hidden="1">
      <c r="AA19422" s="33"/>
    </row>
    <row r="19423" spans="27:27" hidden="1">
      <c r="AA19423" s="33"/>
    </row>
    <row r="19424" spans="27:27" hidden="1">
      <c r="AA19424" s="33"/>
    </row>
    <row r="19425" spans="27:27" hidden="1">
      <c r="AA19425" s="33"/>
    </row>
    <row r="19426" spans="27:27" hidden="1">
      <c r="AA19426" s="33"/>
    </row>
    <row r="19427" spans="27:27" hidden="1">
      <c r="AA19427" s="33"/>
    </row>
    <row r="19428" spans="27:27" hidden="1">
      <c r="AA19428" s="33"/>
    </row>
    <row r="19429" spans="27:27" hidden="1">
      <c r="AA19429" s="33"/>
    </row>
    <row r="19430" spans="27:27" hidden="1">
      <c r="AA19430" s="33"/>
    </row>
    <row r="19431" spans="27:27" hidden="1">
      <c r="AA19431" s="33"/>
    </row>
    <row r="19432" spans="27:27" hidden="1">
      <c r="AA19432" s="33"/>
    </row>
    <row r="19433" spans="27:27" hidden="1">
      <c r="AA19433" s="33"/>
    </row>
    <row r="19434" spans="27:27" hidden="1">
      <c r="AA19434" s="33"/>
    </row>
    <row r="19435" spans="27:27" hidden="1">
      <c r="AA19435" s="33"/>
    </row>
    <row r="19436" spans="27:27" hidden="1">
      <c r="AA19436" s="33"/>
    </row>
    <row r="19437" spans="27:27" hidden="1">
      <c r="AA19437" s="33"/>
    </row>
    <row r="19438" spans="27:27" hidden="1">
      <c r="AA19438" s="33"/>
    </row>
    <row r="19439" spans="27:27" hidden="1">
      <c r="AA19439" s="33"/>
    </row>
    <row r="19440" spans="27:27" hidden="1">
      <c r="AA19440" s="33"/>
    </row>
    <row r="19441" spans="27:27" hidden="1">
      <c r="AA19441" s="33"/>
    </row>
    <row r="19442" spans="27:27" hidden="1">
      <c r="AA19442" s="33"/>
    </row>
    <row r="19443" spans="27:27" hidden="1">
      <c r="AA19443" s="33"/>
    </row>
    <row r="19444" spans="27:27" hidden="1">
      <c r="AA19444" s="33"/>
    </row>
    <row r="19445" spans="27:27" hidden="1">
      <c r="AA19445" s="33"/>
    </row>
    <row r="19446" spans="27:27" hidden="1">
      <c r="AA19446" s="33"/>
    </row>
    <row r="19447" spans="27:27" hidden="1">
      <c r="AA19447" s="33"/>
    </row>
    <row r="19448" spans="27:27" hidden="1">
      <c r="AA19448" s="33"/>
    </row>
    <row r="19449" spans="27:27" hidden="1">
      <c r="AA19449" s="33"/>
    </row>
    <row r="19450" spans="27:27" hidden="1">
      <c r="AA19450" s="33"/>
    </row>
    <row r="19451" spans="27:27" hidden="1">
      <c r="AA19451" s="33"/>
    </row>
    <row r="19452" spans="27:27" hidden="1">
      <c r="AA19452" s="33"/>
    </row>
    <row r="19453" spans="27:27" hidden="1">
      <c r="AA19453" s="33"/>
    </row>
    <row r="19454" spans="27:27" hidden="1">
      <c r="AA19454" s="33"/>
    </row>
    <row r="19455" spans="27:27" hidden="1">
      <c r="AA19455" s="33"/>
    </row>
    <row r="19456" spans="27:27" hidden="1">
      <c r="AA19456" s="33"/>
    </row>
    <row r="19457" spans="27:27" hidden="1">
      <c r="AA19457" s="33"/>
    </row>
    <row r="19458" spans="27:27" hidden="1">
      <c r="AA19458" s="33"/>
    </row>
    <row r="19459" spans="27:27" hidden="1">
      <c r="AA19459" s="33"/>
    </row>
    <row r="19460" spans="27:27" hidden="1">
      <c r="AA19460" s="33"/>
    </row>
    <row r="19461" spans="27:27" hidden="1">
      <c r="AA19461" s="33"/>
    </row>
    <row r="19462" spans="27:27" hidden="1">
      <c r="AA19462" s="33"/>
    </row>
    <row r="19463" spans="27:27" hidden="1">
      <c r="AA19463" s="33"/>
    </row>
    <row r="19464" spans="27:27" hidden="1">
      <c r="AA19464" s="33"/>
    </row>
    <row r="19465" spans="27:27" hidden="1">
      <c r="AA19465" s="33"/>
    </row>
    <row r="19466" spans="27:27" hidden="1">
      <c r="AA19466" s="33"/>
    </row>
    <row r="19467" spans="27:27" hidden="1">
      <c r="AA19467" s="33"/>
    </row>
    <row r="19468" spans="27:27" hidden="1">
      <c r="AA19468" s="33"/>
    </row>
    <row r="19469" spans="27:27" hidden="1">
      <c r="AA19469" s="33"/>
    </row>
    <row r="19470" spans="27:27" hidden="1">
      <c r="AA19470" s="33"/>
    </row>
    <row r="19471" spans="27:27" hidden="1">
      <c r="AA19471" s="33"/>
    </row>
    <row r="19472" spans="27:27" hidden="1">
      <c r="AA19472" s="33"/>
    </row>
    <row r="19473" spans="27:27" hidden="1">
      <c r="AA19473" s="33"/>
    </row>
    <row r="19474" spans="27:27" hidden="1">
      <c r="AA19474" s="33"/>
    </row>
    <row r="19475" spans="27:27" hidden="1">
      <c r="AA19475" s="33"/>
    </row>
    <row r="19476" spans="27:27" hidden="1">
      <c r="AA19476" s="33"/>
    </row>
    <row r="19477" spans="27:27" hidden="1">
      <c r="AA19477" s="33"/>
    </row>
    <row r="19478" spans="27:27" hidden="1">
      <c r="AA19478" s="33"/>
    </row>
    <row r="19479" spans="27:27" hidden="1">
      <c r="AA19479" s="33"/>
    </row>
    <row r="19480" spans="27:27" hidden="1">
      <c r="AA19480" s="33"/>
    </row>
    <row r="19481" spans="27:27" hidden="1">
      <c r="AA19481" s="33"/>
    </row>
    <row r="19482" spans="27:27" hidden="1">
      <c r="AA19482" s="33"/>
    </row>
    <row r="19483" spans="27:27" hidden="1">
      <c r="AA19483" s="33"/>
    </row>
    <row r="19484" spans="27:27" hidden="1">
      <c r="AA19484" s="33"/>
    </row>
    <row r="19485" spans="27:27" hidden="1">
      <c r="AA19485" s="33"/>
    </row>
    <row r="19486" spans="27:27" hidden="1">
      <c r="AA19486" s="33"/>
    </row>
    <row r="19487" spans="27:27" hidden="1">
      <c r="AA19487" s="33"/>
    </row>
    <row r="19488" spans="27:27" hidden="1">
      <c r="AA19488" s="33"/>
    </row>
    <row r="19489" spans="27:27" hidden="1">
      <c r="AA19489" s="33"/>
    </row>
    <row r="19490" spans="27:27" hidden="1">
      <c r="AA19490" s="33"/>
    </row>
    <row r="19491" spans="27:27" hidden="1">
      <c r="AA19491" s="33"/>
    </row>
    <row r="19492" spans="27:27" hidden="1">
      <c r="AA19492" s="33"/>
    </row>
    <row r="19493" spans="27:27" hidden="1">
      <c r="AA19493" s="33"/>
    </row>
    <row r="19494" spans="27:27" hidden="1">
      <c r="AA19494" s="33"/>
    </row>
    <row r="19495" spans="27:27" hidden="1">
      <c r="AA19495" s="33"/>
    </row>
    <row r="19496" spans="27:27" hidden="1">
      <c r="AA19496" s="33"/>
    </row>
    <row r="19497" spans="27:27" hidden="1">
      <c r="AA19497" s="33"/>
    </row>
    <row r="19498" spans="27:27" hidden="1">
      <c r="AA19498" s="33"/>
    </row>
    <row r="19499" spans="27:27" hidden="1">
      <c r="AA19499" s="33"/>
    </row>
    <row r="19500" spans="27:27" hidden="1">
      <c r="AA19500" s="33"/>
    </row>
    <row r="19501" spans="27:27" hidden="1">
      <c r="AA19501" s="33"/>
    </row>
    <row r="19502" spans="27:27" hidden="1">
      <c r="AA19502" s="33"/>
    </row>
    <row r="19503" spans="27:27" hidden="1">
      <c r="AA19503" s="33"/>
    </row>
    <row r="19504" spans="27:27" hidden="1">
      <c r="AA19504" s="33"/>
    </row>
    <row r="19505" spans="27:27" hidden="1">
      <c r="AA19505" s="33"/>
    </row>
    <row r="19506" spans="27:27" hidden="1">
      <c r="AA19506" s="33"/>
    </row>
    <row r="19507" spans="27:27" hidden="1">
      <c r="AA19507" s="33"/>
    </row>
    <row r="19508" spans="27:27" hidden="1">
      <c r="AA19508" s="33"/>
    </row>
    <row r="19509" spans="27:27" hidden="1">
      <c r="AA19509" s="33"/>
    </row>
    <row r="19510" spans="27:27" hidden="1">
      <c r="AA19510" s="33"/>
    </row>
    <row r="19511" spans="27:27" hidden="1">
      <c r="AA19511" s="33"/>
    </row>
    <row r="19512" spans="27:27" hidden="1">
      <c r="AA19512" s="33"/>
    </row>
    <row r="19513" spans="27:27" hidden="1">
      <c r="AA19513" s="33"/>
    </row>
    <row r="19514" spans="27:27" hidden="1">
      <c r="AA19514" s="33"/>
    </row>
    <row r="19515" spans="27:27" hidden="1">
      <c r="AA19515" s="33"/>
    </row>
    <row r="19516" spans="27:27" hidden="1">
      <c r="AA19516" s="33"/>
    </row>
    <row r="19517" spans="27:27" hidden="1">
      <c r="AA19517" s="33"/>
    </row>
    <row r="19518" spans="27:27" hidden="1">
      <c r="AA19518" s="33"/>
    </row>
    <row r="19519" spans="27:27" hidden="1">
      <c r="AA19519" s="33"/>
    </row>
    <row r="19520" spans="27:27" hidden="1">
      <c r="AA19520" s="33"/>
    </row>
    <row r="19521" spans="27:27" hidden="1">
      <c r="AA19521" s="33"/>
    </row>
    <row r="19522" spans="27:27" hidden="1">
      <c r="AA19522" s="33"/>
    </row>
    <row r="19523" spans="27:27" hidden="1">
      <c r="AA19523" s="33"/>
    </row>
    <row r="19524" spans="27:27" hidden="1">
      <c r="AA19524" s="33"/>
    </row>
    <row r="19525" spans="27:27" hidden="1">
      <c r="AA19525" s="33"/>
    </row>
    <row r="19526" spans="27:27" hidden="1">
      <c r="AA19526" s="33"/>
    </row>
    <row r="19527" spans="27:27" hidden="1">
      <c r="AA19527" s="33"/>
    </row>
    <row r="19528" spans="27:27" hidden="1">
      <c r="AA19528" s="33"/>
    </row>
    <row r="19529" spans="27:27" hidden="1">
      <c r="AA19529" s="33"/>
    </row>
    <row r="19530" spans="27:27" hidden="1">
      <c r="AA19530" s="33"/>
    </row>
    <row r="19531" spans="27:27" hidden="1">
      <c r="AA19531" s="33"/>
    </row>
    <row r="19532" spans="27:27" hidden="1">
      <c r="AA19532" s="33"/>
    </row>
    <row r="19533" spans="27:27" hidden="1">
      <c r="AA19533" s="33"/>
    </row>
    <row r="19534" spans="27:27" hidden="1">
      <c r="AA19534" s="33"/>
    </row>
    <row r="19535" spans="27:27" hidden="1">
      <c r="AA19535" s="33"/>
    </row>
    <row r="19536" spans="27:27" hidden="1">
      <c r="AA19536" s="33"/>
    </row>
    <row r="19537" spans="27:27" hidden="1">
      <c r="AA19537" s="33"/>
    </row>
    <row r="19538" spans="27:27" hidden="1">
      <c r="AA19538" s="33"/>
    </row>
    <row r="19539" spans="27:27" hidden="1">
      <c r="AA19539" s="33"/>
    </row>
    <row r="19540" spans="27:27" hidden="1">
      <c r="AA19540" s="33"/>
    </row>
    <row r="19541" spans="27:27" hidden="1">
      <c r="AA19541" s="33"/>
    </row>
    <row r="19542" spans="27:27" hidden="1">
      <c r="AA19542" s="33"/>
    </row>
    <row r="19543" spans="27:27" hidden="1">
      <c r="AA19543" s="33"/>
    </row>
    <row r="19544" spans="27:27" hidden="1">
      <c r="AA19544" s="33"/>
    </row>
    <row r="19545" spans="27:27" hidden="1">
      <c r="AA19545" s="33"/>
    </row>
    <row r="19546" spans="27:27" hidden="1">
      <c r="AA19546" s="33"/>
    </row>
    <row r="19547" spans="27:27" hidden="1">
      <c r="AA19547" s="33"/>
    </row>
    <row r="19548" spans="27:27" hidden="1">
      <c r="AA19548" s="33"/>
    </row>
    <row r="19549" spans="27:27" hidden="1">
      <c r="AA19549" s="33"/>
    </row>
    <row r="19550" spans="27:27" hidden="1">
      <c r="AA19550" s="33"/>
    </row>
    <row r="19551" spans="27:27" hidden="1">
      <c r="AA19551" s="33"/>
    </row>
    <row r="19552" spans="27:27" hidden="1">
      <c r="AA19552" s="33"/>
    </row>
    <row r="19553" spans="27:27" hidden="1">
      <c r="AA19553" s="33"/>
    </row>
    <row r="19554" spans="27:27" hidden="1">
      <c r="AA19554" s="33"/>
    </row>
    <row r="19555" spans="27:27" hidden="1">
      <c r="AA19555" s="33"/>
    </row>
    <row r="19556" spans="27:27" hidden="1">
      <c r="AA19556" s="33"/>
    </row>
    <row r="19557" spans="27:27" hidden="1">
      <c r="AA19557" s="33"/>
    </row>
    <row r="19558" spans="27:27" hidden="1">
      <c r="AA19558" s="33"/>
    </row>
    <row r="19559" spans="27:27" hidden="1">
      <c r="AA19559" s="33"/>
    </row>
    <row r="19560" spans="27:27" hidden="1">
      <c r="AA19560" s="33"/>
    </row>
    <row r="19561" spans="27:27" hidden="1">
      <c r="AA19561" s="33"/>
    </row>
    <row r="19562" spans="27:27" hidden="1">
      <c r="AA19562" s="33"/>
    </row>
    <row r="19563" spans="27:27" hidden="1">
      <c r="AA19563" s="33"/>
    </row>
    <row r="19564" spans="27:27" hidden="1">
      <c r="AA19564" s="33"/>
    </row>
    <row r="19565" spans="27:27" hidden="1">
      <c r="AA19565" s="33"/>
    </row>
    <row r="19566" spans="27:27" hidden="1">
      <c r="AA19566" s="33"/>
    </row>
    <row r="19567" spans="27:27" hidden="1">
      <c r="AA19567" s="33"/>
    </row>
    <row r="19568" spans="27:27" hidden="1">
      <c r="AA19568" s="33"/>
    </row>
    <row r="19569" spans="27:27" hidden="1">
      <c r="AA19569" s="33"/>
    </row>
    <row r="19570" spans="27:27" hidden="1">
      <c r="AA19570" s="33"/>
    </row>
    <row r="19571" spans="27:27" hidden="1">
      <c r="AA19571" s="33"/>
    </row>
    <row r="19572" spans="27:27" hidden="1">
      <c r="AA19572" s="33"/>
    </row>
    <row r="19573" spans="27:27" hidden="1">
      <c r="AA19573" s="33"/>
    </row>
    <row r="19574" spans="27:27" hidden="1">
      <c r="AA19574" s="33"/>
    </row>
    <row r="19575" spans="27:27" hidden="1">
      <c r="AA19575" s="33"/>
    </row>
    <row r="19576" spans="27:27" hidden="1">
      <c r="AA19576" s="33"/>
    </row>
    <row r="19577" spans="27:27" hidden="1">
      <c r="AA19577" s="33"/>
    </row>
    <row r="19578" spans="27:27" hidden="1">
      <c r="AA19578" s="33"/>
    </row>
    <row r="19579" spans="27:27" hidden="1">
      <c r="AA19579" s="33"/>
    </row>
    <row r="19580" spans="27:27" hidden="1">
      <c r="AA19580" s="33"/>
    </row>
    <row r="19581" spans="27:27" hidden="1">
      <c r="AA19581" s="33"/>
    </row>
    <row r="19582" spans="27:27" hidden="1">
      <c r="AA19582" s="33"/>
    </row>
    <row r="19583" spans="27:27" hidden="1">
      <c r="AA19583" s="33"/>
    </row>
    <row r="19584" spans="27:27" hidden="1">
      <c r="AA19584" s="33"/>
    </row>
    <row r="19585" spans="27:27" hidden="1">
      <c r="AA19585" s="33"/>
    </row>
    <row r="19586" spans="27:27" hidden="1">
      <c r="AA19586" s="33"/>
    </row>
    <row r="19587" spans="27:27" hidden="1">
      <c r="AA19587" s="33"/>
    </row>
    <row r="19588" spans="27:27" hidden="1">
      <c r="AA19588" s="33"/>
    </row>
    <row r="19589" spans="27:27" hidden="1">
      <c r="AA19589" s="33"/>
    </row>
    <row r="19590" spans="27:27" hidden="1">
      <c r="AA19590" s="33"/>
    </row>
    <row r="19591" spans="27:27" hidden="1">
      <c r="AA19591" s="33"/>
    </row>
    <row r="19592" spans="27:27" hidden="1">
      <c r="AA19592" s="33"/>
    </row>
    <row r="19593" spans="27:27" hidden="1">
      <c r="AA19593" s="33"/>
    </row>
    <row r="19594" spans="27:27" hidden="1">
      <c r="AA19594" s="33"/>
    </row>
    <row r="19595" spans="27:27" hidden="1">
      <c r="AA19595" s="33"/>
    </row>
    <row r="19596" spans="27:27" hidden="1">
      <c r="AA19596" s="33"/>
    </row>
    <row r="19597" spans="27:27" hidden="1">
      <c r="AA19597" s="33"/>
    </row>
    <row r="19598" spans="27:27" hidden="1">
      <c r="AA19598" s="33"/>
    </row>
    <row r="19599" spans="27:27" hidden="1">
      <c r="AA19599" s="33"/>
    </row>
    <row r="19600" spans="27:27" hidden="1">
      <c r="AA19600" s="33"/>
    </row>
    <row r="19601" spans="27:27" hidden="1">
      <c r="AA19601" s="33"/>
    </row>
    <row r="19602" spans="27:27" hidden="1">
      <c r="AA19602" s="33"/>
    </row>
    <row r="19603" spans="27:27" hidden="1">
      <c r="AA19603" s="33"/>
    </row>
    <row r="19604" spans="27:27" hidden="1">
      <c r="AA19604" s="33"/>
    </row>
    <row r="19605" spans="27:27" hidden="1">
      <c r="AA19605" s="33"/>
    </row>
    <row r="19606" spans="27:27" hidden="1">
      <c r="AA19606" s="33"/>
    </row>
    <row r="19607" spans="27:27" hidden="1">
      <c r="AA19607" s="33"/>
    </row>
    <row r="19608" spans="27:27" hidden="1">
      <c r="AA19608" s="33"/>
    </row>
    <row r="19609" spans="27:27" hidden="1">
      <c r="AA19609" s="33"/>
    </row>
    <row r="19610" spans="27:27" hidden="1">
      <c r="AA19610" s="33"/>
    </row>
    <row r="19611" spans="27:27" hidden="1">
      <c r="AA19611" s="33"/>
    </row>
    <row r="19612" spans="27:27" hidden="1">
      <c r="AA19612" s="33"/>
    </row>
    <row r="19613" spans="27:27" hidden="1">
      <c r="AA19613" s="33"/>
    </row>
    <row r="19614" spans="27:27" hidden="1">
      <c r="AA19614" s="33"/>
    </row>
    <row r="19615" spans="27:27" hidden="1">
      <c r="AA19615" s="33"/>
    </row>
    <row r="19616" spans="27:27" hidden="1">
      <c r="AA19616" s="33"/>
    </row>
    <row r="19617" spans="27:27" hidden="1">
      <c r="AA19617" s="33"/>
    </row>
    <row r="19618" spans="27:27" hidden="1">
      <c r="AA19618" s="33"/>
    </row>
    <row r="19619" spans="27:27" hidden="1">
      <c r="AA19619" s="33"/>
    </row>
    <row r="19620" spans="27:27" hidden="1">
      <c r="AA19620" s="33"/>
    </row>
    <row r="19621" spans="27:27" hidden="1">
      <c r="AA19621" s="33"/>
    </row>
    <row r="19622" spans="27:27" hidden="1">
      <c r="AA19622" s="33"/>
    </row>
    <row r="19623" spans="27:27" hidden="1">
      <c r="AA19623" s="33"/>
    </row>
    <row r="19624" spans="27:27" hidden="1">
      <c r="AA19624" s="33"/>
    </row>
    <row r="19625" spans="27:27" hidden="1">
      <c r="AA19625" s="33"/>
    </row>
    <row r="19626" spans="27:27" hidden="1">
      <c r="AA19626" s="33"/>
    </row>
    <row r="19627" spans="27:27" hidden="1">
      <c r="AA19627" s="33"/>
    </row>
    <row r="19628" spans="27:27" hidden="1">
      <c r="AA19628" s="33"/>
    </row>
    <row r="19629" spans="27:27" hidden="1">
      <c r="AA19629" s="33"/>
    </row>
    <row r="19630" spans="27:27" hidden="1">
      <c r="AA19630" s="33"/>
    </row>
    <row r="19631" spans="27:27" hidden="1">
      <c r="AA19631" s="33"/>
    </row>
    <row r="19632" spans="27:27" hidden="1">
      <c r="AA19632" s="33"/>
    </row>
    <row r="19633" spans="27:27" hidden="1">
      <c r="AA19633" s="33"/>
    </row>
    <row r="19634" spans="27:27" hidden="1">
      <c r="AA19634" s="33"/>
    </row>
    <row r="19635" spans="27:27" hidden="1">
      <c r="AA19635" s="33"/>
    </row>
    <row r="19636" spans="27:27" hidden="1">
      <c r="AA19636" s="33"/>
    </row>
    <row r="19637" spans="27:27" hidden="1">
      <c r="AA19637" s="33"/>
    </row>
    <row r="19638" spans="27:27" hidden="1">
      <c r="AA19638" s="33"/>
    </row>
    <row r="19639" spans="27:27" hidden="1">
      <c r="AA19639" s="33"/>
    </row>
    <row r="19640" spans="27:27" hidden="1">
      <c r="AA19640" s="33"/>
    </row>
    <row r="19641" spans="27:27" hidden="1">
      <c r="AA19641" s="33"/>
    </row>
    <row r="19642" spans="27:27" hidden="1">
      <c r="AA19642" s="33"/>
    </row>
    <row r="19643" spans="27:27" hidden="1">
      <c r="AA19643" s="33"/>
    </row>
    <row r="19644" spans="27:27" hidden="1">
      <c r="AA19644" s="33"/>
    </row>
    <row r="19645" spans="27:27" hidden="1">
      <c r="AA19645" s="33"/>
    </row>
    <row r="19646" spans="27:27" hidden="1">
      <c r="AA19646" s="33"/>
    </row>
    <row r="19647" spans="27:27" hidden="1">
      <c r="AA19647" s="33"/>
    </row>
    <row r="19648" spans="27:27" hidden="1">
      <c r="AA19648" s="33"/>
    </row>
    <row r="19649" spans="27:27" hidden="1">
      <c r="AA19649" s="33"/>
    </row>
    <row r="19650" spans="27:27" hidden="1">
      <c r="AA19650" s="33"/>
    </row>
    <row r="19651" spans="27:27" hidden="1">
      <c r="AA19651" s="33"/>
    </row>
    <row r="19652" spans="27:27" hidden="1">
      <c r="AA19652" s="33"/>
    </row>
    <row r="19653" spans="27:27" hidden="1">
      <c r="AA19653" s="33"/>
    </row>
    <row r="19654" spans="27:27" hidden="1">
      <c r="AA19654" s="33"/>
    </row>
    <row r="19655" spans="27:27" hidden="1">
      <c r="AA19655" s="33"/>
    </row>
    <row r="19656" spans="27:27" hidden="1">
      <c r="AA19656" s="33"/>
    </row>
    <row r="19657" spans="27:27" hidden="1">
      <c r="AA19657" s="33"/>
    </row>
    <row r="19658" spans="27:27" hidden="1">
      <c r="AA19658" s="33"/>
    </row>
    <row r="19659" spans="27:27" hidden="1">
      <c r="AA19659" s="33"/>
    </row>
    <row r="19660" spans="27:27" hidden="1">
      <c r="AA19660" s="33"/>
    </row>
    <row r="19661" spans="27:27" hidden="1">
      <c r="AA19661" s="33"/>
    </row>
    <row r="19662" spans="27:27" hidden="1">
      <c r="AA19662" s="33"/>
    </row>
    <row r="19663" spans="27:27" hidden="1">
      <c r="AA19663" s="33"/>
    </row>
    <row r="19664" spans="27:27" hidden="1">
      <c r="AA19664" s="33"/>
    </row>
    <row r="19665" spans="27:27" hidden="1">
      <c r="AA19665" s="33"/>
    </row>
    <row r="19666" spans="27:27" hidden="1">
      <c r="AA19666" s="33"/>
    </row>
    <row r="19667" spans="27:27" hidden="1">
      <c r="AA19667" s="33"/>
    </row>
    <row r="19668" spans="27:27" hidden="1">
      <c r="AA19668" s="33"/>
    </row>
    <row r="19669" spans="27:27" hidden="1">
      <c r="AA19669" s="33"/>
    </row>
    <row r="19670" spans="27:27" hidden="1">
      <c r="AA19670" s="33"/>
    </row>
    <row r="19671" spans="27:27" hidden="1">
      <c r="AA19671" s="33"/>
    </row>
    <row r="19672" spans="27:27" hidden="1">
      <c r="AA19672" s="33"/>
    </row>
    <row r="19673" spans="27:27" hidden="1">
      <c r="AA19673" s="33"/>
    </row>
    <row r="19674" spans="27:27" hidden="1">
      <c r="AA19674" s="33"/>
    </row>
    <row r="19675" spans="27:27" hidden="1">
      <c r="AA19675" s="33"/>
    </row>
    <row r="19676" spans="27:27" hidden="1">
      <c r="AA19676" s="33"/>
    </row>
    <row r="19677" spans="27:27" hidden="1">
      <c r="AA19677" s="33"/>
    </row>
    <row r="19678" spans="27:27" hidden="1">
      <c r="AA19678" s="33"/>
    </row>
    <row r="19679" spans="27:27" hidden="1">
      <c r="AA19679" s="33"/>
    </row>
    <row r="19680" spans="27:27" hidden="1">
      <c r="AA19680" s="33"/>
    </row>
    <row r="19681" spans="27:27" hidden="1">
      <c r="AA19681" s="33"/>
    </row>
    <row r="19682" spans="27:27" hidden="1">
      <c r="AA19682" s="33"/>
    </row>
    <row r="19683" spans="27:27" hidden="1">
      <c r="AA19683" s="33"/>
    </row>
    <row r="19684" spans="27:27" hidden="1">
      <c r="AA19684" s="33"/>
    </row>
    <row r="19685" spans="27:27" hidden="1">
      <c r="AA19685" s="33"/>
    </row>
    <row r="19686" spans="27:27" hidden="1">
      <c r="AA19686" s="33"/>
    </row>
    <row r="19687" spans="27:27" hidden="1">
      <c r="AA19687" s="33"/>
    </row>
    <row r="19688" spans="27:27" hidden="1">
      <c r="AA19688" s="33"/>
    </row>
    <row r="19689" spans="27:27" hidden="1">
      <c r="AA19689" s="33"/>
    </row>
    <row r="19690" spans="27:27" hidden="1">
      <c r="AA19690" s="33"/>
    </row>
    <row r="19691" spans="27:27" hidden="1">
      <c r="AA19691" s="33"/>
    </row>
    <row r="19692" spans="27:27" hidden="1">
      <c r="AA19692" s="33"/>
    </row>
    <row r="19693" spans="27:27" hidden="1">
      <c r="AA19693" s="33"/>
    </row>
    <row r="19694" spans="27:27" hidden="1">
      <c r="AA19694" s="33"/>
    </row>
    <row r="19695" spans="27:27" hidden="1">
      <c r="AA19695" s="33"/>
    </row>
    <row r="19696" spans="27:27" hidden="1">
      <c r="AA19696" s="33"/>
    </row>
    <row r="19697" spans="27:27" hidden="1">
      <c r="AA19697" s="33"/>
    </row>
    <row r="19698" spans="27:27" hidden="1">
      <c r="AA19698" s="33"/>
    </row>
    <row r="19699" spans="27:27" hidden="1">
      <c r="AA19699" s="33"/>
    </row>
    <row r="19700" spans="27:27" hidden="1">
      <c r="AA19700" s="33"/>
    </row>
    <row r="19701" spans="27:27" hidden="1">
      <c r="AA19701" s="33"/>
    </row>
    <row r="19702" spans="27:27" hidden="1">
      <c r="AA19702" s="33"/>
    </row>
    <row r="19703" spans="27:27" hidden="1">
      <c r="AA19703" s="33"/>
    </row>
    <row r="19704" spans="27:27" hidden="1">
      <c r="AA19704" s="33"/>
    </row>
    <row r="19705" spans="27:27" hidden="1">
      <c r="AA19705" s="33"/>
    </row>
    <row r="19706" spans="27:27" hidden="1">
      <c r="AA19706" s="33"/>
    </row>
    <row r="19707" spans="27:27" hidden="1">
      <c r="AA19707" s="33"/>
    </row>
    <row r="19708" spans="27:27" hidden="1">
      <c r="AA19708" s="33"/>
    </row>
    <row r="19709" spans="27:27" hidden="1">
      <c r="AA19709" s="33"/>
    </row>
    <row r="19710" spans="27:27" hidden="1">
      <c r="AA19710" s="33"/>
    </row>
    <row r="19711" spans="27:27" hidden="1">
      <c r="AA19711" s="33"/>
    </row>
    <row r="19712" spans="27:27" hidden="1">
      <c r="AA19712" s="33"/>
    </row>
    <row r="19713" spans="27:27" hidden="1">
      <c r="AA19713" s="33"/>
    </row>
    <row r="19714" spans="27:27" hidden="1">
      <c r="AA19714" s="33"/>
    </row>
    <row r="19715" spans="27:27" hidden="1">
      <c r="AA19715" s="33"/>
    </row>
    <row r="19716" spans="27:27" hidden="1">
      <c r="AA19716" s="33"/>
    </row>
    <row r="19717" spans="27:27" hidden="1">
      <c r="AA19717" s="33"/>
    </row>
    <row r="19718" spans="27:27" hidden="1">
      <c r="AA19718" s="33"/>
    </row>
    <row r="19719" spans="27:27" hidden="1">
      <c r="AA19719" s="33"/>
    </row>
    <row r="19720" spans="27:27" hidden="1">
      <c r="AA19720" s="33"/>
    </row>
    <row r="19721" spans="27:27" hidden="1">
      <c r="AA19721" s="33"/>
    </row>
    <row r="19722" spans="27:27" hidden="1">
      <c r="AA19722" s="33"/>
    </row>
    <row r="19723" spans="27:27" hidden="1">
      <c r="AA19723" s="33"/>
    </row>
    <row r="19724" spans="27:27" hidden="1">
      <c r="AA19724" s="33"/>
    </row>
    <row r="19725" spans="27:27" hidden="1">
      <c r="AA19725" s="33"/>
    </row>
    <row r="19726" spans="27:27" hidden="1">
      <c r="AA19726" s="33"/>
    </row>
    <row r="19727" spans="27:27" hidden="1">
      <c r="AA19727" s="33"/>
    </row>
    <row r="19728" spans="27:27" hidden="1">
      <c r="AA19728" s="33"/>
    </row>
    <row r="19729" spans="27:27" hidden="1">
      <c r="AA19729" s="33"/>
    </row>
    <row r="19730" spans="27:27" hidden="1">
      <c r="AA19730" s="33"/>
    </row>
    <row r="19731" spans="27:27" hidden="1">
      <c r="AA19731" s="33"/>
    </row>
    <row r="19732" spans="27:27" hidden="1">
      <c r="AA19732" s="33"/>
    </row>
    <row r="19733" spans="27:27" hidden="1">
      <c r="AA19733" s="33"/>
    </row>
    <row r="19734" spans="27:27" hidden="1">
      <c r="AA19734" s="33"/>
    </row>
    <row r="19735" spans="27:27" hidden="1">
      <c r="AA19735" s="33"/>
    </row>
    <row r="19736" spans="27:27" hidden="1">
      <c r="AA19736" s="33"/>
    </row>
    <row r="19737" spans="27:27" hidden="1">
      <c r="AA19737" s="33"/>
    </row>
    <row r="19738" spans="27:27" hidden="1">
      <c r="AA19738" s="33"/>
    </row>
    <row r="19739" spans="27:27" hidden="1">
      <c r="AA19739" s="33"/>
    </row>
    <row r="19740" spans="27:27" hidden="1">
      <c r="AA19740" s="33"/>
    </row>
    <row r="19741" spans="27:27" hidden="1">
      <c r="AA19741" s="33"/>
    </row>
    <row r="19742" spans="27:27" hidden="1">
      <c r="AA19742" s="33"/>
    </row>
    <row r="19743" spans="27:27" hidden="1">
      <c r="AA19743" s="33"/>
    </row>
    <row r="19744" spans="27:27" hidden="1">
      <c r="AA19744" s="33"/>
    </row>
    <row r="19745" spans="27:27" hidden="1">
      <c r="AA19745" s="33"/>
    </row>
    <row r="19746" spans="27:27" hidden="1">
      <c r="AA19746" s="33"/>
    </row>
    <row r="19747" spans="27:27" hidden="1">
      <c r="AA19747" s="33"/>
    </row>
    <row r="19748" spans="27:27" hidden="1">
      <c r="AA19748" s="33"/>
    </row>
    <row r="19749" spans="27:27" hidden="1">
      <c r="AA19749" s="33"/>
    </row>
    <row r="19750" spans="27:27" hidden="1">
      <c r="AA19750" s="33"/>
    </row>
    <row r="19751" spans="27:27" hidden="1">
      <c r="AA19751" s="33"/>
    </row>
    <row r="19752" spans="27:27" hidden="1">
      <c r="AA19752" s="33"/>
    </row>
    <row r="19753" spans="27:27" hidden="1">
      <c r="AA19753" s="33"/>
    </row>
    <row r="19754" spans="27:27" hidden="1">
      <c r="AA19754" s="33"/>
    </row>
    <row r="19755" spans="27:27" hidden="1">
      <c r="AA19755" s="33"/>
    </row>
    <row r="19756" spans="27:27" hidden="1">
      <c r="AA19756" s="33"/>
    </row>
    <row r="19757" spans="27:27" hidden="1">
      <c r="AA19757" s="33"/>
    </row>
    <row r="19758" spans="27:27" hidden="1">
      <c r="AA19758" s="33"/>
    </row>
    <row r="19759" spans="27:27" hidden="1">
      <c r="AA19759" s="33"/>
    </row>
    <row r="19760" spans="27:27" hidden="1">
      <c r="AA19760" s="33"/>
    </row>
    <row r="19761" spans="27:27" hidden="1">
      <c r="AA19761" s="33"/>
    </row>
    <row r="19762" spans="27:27" hidden="1">
      <c r="AA19762" s="33"/>
    </row>
    <row r="19763" spans="27:27" hidden="1">
      <c r="AA19763" s="33"/>
    </row>
    <row r="19764" spans="27:27" hidden="1">
      <c r="AA19764" s="33"/>
    </row>
    <row r="19765" spans="27:27" hidden="1">
      <c r="AA19765" s="33"/>
    </row>
    <row r="19766" spans="27:27" hidden="1">
      <c r="AA19766" s="33"/>
    </row>
    <row r="19767" spans="27:27" hidden="1">
      <c r="AA19767" s="33"/>
    </row>
    <row r="19768" spans="27:27" hidden="1">
      <c r="AA19768" s="33"/>
    </row>
    <row r="19769" spans="27:27" hidden="1">
      <c r="AA19769" s="33"/>
    </row>
    <row r="19770" spans="27:27" hidden="1">
      <c r="AA19770" s="33"/>
    </row>
    <row r="19771" spans="27:27" hidden="1">
      <c r="AA19771" s="33"/>
    </row>
    <row r="19772" spans="27:27" hidden="1">
      <c r="AA19772" s="33"/>
    </row>
    <row r="19773" spans="27:27" hidden="1">
      <c r="AA19773" s="33"/>
    </row>
    <row r="19774" spans="27:27" hidden="1">
      <c r="AA19774" s="33"/>
    </row>
    <row r="19775" spans="27:27" hidden="1">
      <c r="AA19775" s="33"/>
    </row>
    <row r="19776" spans="27:27" hidden="1">
      <c r="AA19776" s="33"/>
    </row>
    <row r="19777" spans="27:27" hidden="1">
      <c r="AA19777" s="33"/>
    </row>
    <row r="19778" spans="27:27" hidden="1">
      <c r="AA19778" s="33"/>
    </row>
    <row r="19779" spans="27:27" hidden="1">
      <c r="AA19779" s="33"/>
    </row>
    <row r="19780" spans="27:27" hidden="1">
      <c r="AA19780" s="33"/>
    </row>
    <row r="19781" spans="27:27" hidden="1">
      <c r="AA19781" s="33"/>
    </row>
    <row r="19782" spans="27:27" hidden="1">
      <c r="AA19782" s="33"/>
    </row>
    <row r="19783" spans="27:27" hidden="1">
      <c r="AA19783" s="33"/>
    </row>
    <row r="19784" spans="27:27" hidden="1">
      <c r="AA19784" s="33"/>
    </row>
    <row r="19785" spans="27:27" hidden="1">
      <c r="AA19785" s="33"/>
    </row>
    <row r="19786" spans="27:27" hidden="1">
      <c r="AA19786" s="33"/>
    </row>
    <row r="19787" spans="27:27" hidden="1">
      <c r="AA19787" s="33"/>
    </row>
    <row r="19788" spans="27:27" hidden="1">
      <c r="AA19788" s="33"/>
    </row>
    <row r="19789" spans="27:27" hidden="1">
      <c r="AA19789" s="33"/>
    </row>
    <row r="19790" spans="27:27" hidden="1">
      <c r="AA19790" s="33"/>
    </row>
    <row r="19791" spans="27:27" hidden="1">
      <c r="AA19791" s="33"/>
    </row>
    <row r="19792" spans="27:27" hidden="1">
      <c r="AA19792" s="33"/>
    </row>
    <row r="19793" spans="27:27" hidden="1">
      <c r="AA19793" s="33"/>
    </row>
    <row r="19794" spans="27:27" hidden="1">
      <c r="AA19794" s="33"/>
    </row>
    <row r="19795" spans="27:27" hidden="1">
      <c r="AA19795" s="33"/>
    </row>
    <row r="19796" spans="27:27" hidden="1">
      <c r="AA19796" s="33"/>
    </row>
    <row r="19797" spans="27:27" hidden="1">
      <c r="AA19797" s="33"/>
    </row>
    <row r="19798" spans="27:27" hidden="1">
      <c r="AA19798" s="33"/>
    </row>
    <row r="19799" spans="27:27" hidden="1">
      <c r="AA19799" s="33"/>
    </row>
    <row r="19800" spans="27:27" hidden="1">
      <c r="AA19800" s="33"/>
    </row>
    <row r="19801" spans="27:27" hidden="1">
      <c r="AA19801" s="33"/>
    </row>
    <row r="19802" spans="27:27" hidden="1">
      <c r="AA19802" s="33"/>
    </row>
    <row r="19803" spans="27:27" hidden="1">
      <c r="AA19803" s="33"/>
    </row>
    <row r="19804" spans="27:27" hidden="1">
      <c r="AA19804" s="33"/>
    </row>
    <row r="19805" spans="27:27" hidden="1">
      <c r="AA19805" s="33"/>
    </row>
    <row r="19806" spans="27:27" hidden="1">
      <c r="AA19806" s="33"/>
    </row>
    <row r="19807" spans="27:27" hidden="1">
      <c r="AA19807" s="33"/>
    </row>
    <row r="19808" spans="27:27" hidden="1">
      <c r="AA19808" s="33"/>
    </row>
    <row r="19809" spans="27:27" hidden="1">
      <c r="AA19809" s="33"/>
    </row>
    <row r="19810" spans="27:27" hidden="1">
      <c r="AA19810" s="33"/>
    </row>
    <row r="19811" spans="27:27" hidden="1">
      <c r="AA19811" s="33"/>
    </row>
    <row r="19812" spans="27:27" hidden="1">
      <c r="AA19812" s="33"/>
    </row>
    <row r="19813" spans="27:27" hidden="1">
      <c r="AA19813" s="33"/>
    </row>
    <row r="19814" spans="27:27" hidden="1">
      <c r="AA19814" s="33"/>
    </row>
    <row r="19815" spans="27:27" hidden="1">
      <c r="AA19815" s="33"/>
    </row>
    <row r="19816" spans="27:27" hidden="1">
      <c r="AA19816" s="33"/>
    </row>
    <row r="19817" spans="27:27" hidden="1">
      <c r="AA19817" s="33"/>
    </row>
    <row r="19818" spans="27:27" hidden="1">
      <c r="AA19818" s="33"/>
    </row>
    <row r="19819" spans="27:27" hidden="1">
      <c r="AA19819" s="33"/>
    </row>
    <row r="19820" spans="27:27" hidden="1">
      <c r="AA19820" s="33"/>
    </row>
    <row r="19821" spans="27:27" hidden="1">
      <c r="AA19821" s="33"/>
    </row>
    <row r="19822" spans="27:27" hidden="1">
      <c r="AA19822" s="33"/>
    </row>
    <row r="19823" spans="27:27" hidden="1">
      <c r="AA19823" s="33"/>
    </row>
    <row r="19824" spans="27:27" hidden="1">
      <c r="AA19824" s="33"/>
    </row>
    <row r="19825" spans="27:27" hidden="1">
      <c r="AA19825" s="33"/>
    </row>
    <row r="19826" spans="27:27" hidden="1">
      <c r="AA19826" s="33"/>
    </row>
    <row r="19827" spans="27:27" hidden="1">
      <c r="AA19827" s="33"/>
    </row>
    <row r="19828" spans="27:27" hidden="1">
      <c r="AA19828" s="33"/>
    </row>
    <row r="19829" spans="27:27" hidden="1">
      <c r="AA19829" s="33"/>
    </row>
    <row r="19830" spans="27:27" hidden="1">
      <c r="AA19830" s="33"/>
    </row>
    <row r="19831" spans="27:27" hidden="1">
      <c r="AA19831" s="33"/>
    </row>
    <row r="19832" spans="27:27" hidden="1">
      <c r="AA19832" s="33"/>
    </row>
    <row r="19833" spans="27:27" hidden="1">
      <c r="AA19833" s="33"/>
    </row>
    <row r="19834" spans="27:27" hidden="1">
      <c r="AA19834" s="33"/>
    </row>
    <row r="19835" spans="27:27" hidden="1">
      <c r="AA19835" s="33"/>
    </row>
    <row r="19836" spans="27:27" hidden="1">
      <c r="AA19836" s="33"/>
    </row>
    <row r="19837" spans="27:27" hidden="1">
      <c r="AA19837" s="33"/>
    </row>
    <row r="19838" spans="27:27" hidden="1">
      <c r="AA19838" s="33"/>
    </row>
    <row r="19839" spans="27:27" hidden="1">
      <c r="AA19839" s="33"/>
    </row>
    <row r="19840" spans="27:27" hidden="1">
      <c r="AA19840" s="33"/>
    </row>
    <row r="19841" spans="27:27" hidden="1">
      <c r="AA19841" s="33"/>
    </row>
    <row r="19842" spans="27:27" hidden="1">
      <c r="AA19842" s="33"/>
    </row>
    <row r="19843" spans="27:27" hidden="1">
      <c r="AA19843" s="33"/>
    </row>
    <row r="19844" spans="27:27" hidden="1">
      <c r="AA19844" s="33"/>
    </row>
    <row r="19845" spans="27:27" hidden="1">
      <c r="AA19845" s="33"/>
    </row>
    <row r="19846" spans="27:27" hidden="1">
      <c r="AA19846" s="33"/>
    </row>
    <row r="19847" spans="27:27" hidden="1">
      <c r="AA19847" s="33"/>
    </row>
    <row r="19848" spans="27:27" hidden="1">
      <c r="AA19848" s="33"/>
    </row>
    <row r="19849" spans="27:27" hidden="1">
      <c r="AA19849" s="33"/>
    </row>
    <row r="19850" spans="27:27" hidden="1">
      <c r="AA19850" s="33"/>
    </row>
    <row r="19851" spans="27:27" hidden="1">
      <c r="AA19851" s="33"/>
    </row>
    <row r="19852" spans="27:27" hidden="1">
      <c r="AA19852" s="33"/>
    </row>
    <row r="19853" spans="27:27" hidden="1">
      <c r="AA19853" s="33"/>
    </row>
    <row r="19854" spans="27:27" hidden="1">
      <c r="AA19854" s="33"/>
    </row>
    <row r="19855" spans="27:27" hidden="1">
      <c r="AA19855" s="33"/>
    </row>
    <row r="19856" spans="27:27" hidden="1">
      <c r="AA19856" s="33"/>
    </row>
    <row r="19857" spans="27:27" hidden="1">
      <c r="AA19857" s="33"/>
    </row>
    <row r="19858" spans="27:27" hidden="1">
      <c r="AA19858" s="33"/>
    </row>
    <row r="19859" spans="27:27" hidden="1">
      <c r="AA19859" s="33"/>
    </row>
    <row r="19860" spans="27:27" hidden="1">
      <c r="AA19860" s="33"/>
    </row>
    <row r="19861" spans="27:27" hidden="1">
      <c r="AA19861" s="33"/>
    </row>
    <row r="19862" spans="27:27" hidden="1">
      <c r="AA19862" s="33"/>
    </row>
    <row r="19863" spans="27:27" hidden="1">
      <c r="AA19863" s="33"/>
    </row>
    <row r="19864" spans="27:27" hidden="1">
      <c r="AA19864" s="33"/>
    </row>
    <row r="19865" spans="27:27" hidden="1">
      <c r="AA19865" s="33"/>
    </row>
    <row r="19866" spans="27:27" hidden="1">
      <c r="AA19866" s="33"/>
    </row>
    <row r="19867" spans="27:27" hidden="1">
      <c r="AA19867" s="33"/>
    </row>
    <row r="19868" spans="27:27" hidden="1">
      <c r="AA19868" s="33"/>
    </row>
    <row r="19869" spans="27:27" hidden="1">
      <c r="AA19869" s="33"/>
    </row>
    <row r="19870" spans="27:27" hidden="1">
      <c r="AA19870" s="33"/>
    </row>
    <row r="19871" spans="27:27" hidden="1">
      <c r="AA19871" s="33"/>
    </row>
    <row r="19872" spans="27:27" hidden="1">
      <c r="AA19872" s="33"/>
    </row>
    <row r="19873" spans="27:27" hidden="1">
      <c r="AA19873" s="33"/>
    </row>
    <row r="19874" spans="27:27" hidden="1">
      <c r="AA19874" s="33"/>
    </row>
    <row r="19875" spans="27:27" hidden="1">
      <c r="AA19875" s="33"/>
    </row>
    <row r="19876" spans="27:27" hidden="1">
      <c r="AA19876" s="33"/>
    </row>
    <row r="19877" spans="27:27" hidden="1">
      <c r="AA19877" s="33"/>
    </row>
    <row r="19878" spans="27:27" hidden="1">
      <c r="AA19878" s="33"/>
    </row>
    <row r="19879" spans="27:27" hidden="1">
      <c r="AA19879" s="33"/>
    </row>
    <row r="19880" spans="27:27" hidden="1">
      <c r="AA19880" s="33"/>
    </row>
    <row r="19881" spans="27:27" hidden="1">
      <c r="AA19881" s="33"/>
    </row>
    <row r="19882" spans="27:27" hidden="1">
      <c r="AA19882" s="33"/>
    </row>
    <row r="19883" spans="27:27" hidden="1">
      <c r="AA19883" s="33"/>
    </row>
    <row r="19884" spans="27:27" hidden="1">
      <c r="AA19884" s="33"/>
    </row>
    <row r="19885" spans="27:27" hidden="1">
      <c r="AA19885" s="33"/>
    </row>
    <row r="19886" spans="27:27" hidden="1">
      <c r="AA19886" s="33"/>
    </row>
    <row r="19887" spans="27:27" hidden="1">
      <c r="AA19887" s="33"/>
    </row>
    <row r="19888" spans="27:27" hidden="1">
      <c r="AA19888" s="33"/>
    </row>
    <row r="19889" spans="27:27" hidden="1">
      <c r="AA19889" s="33"/>
    </row>
    <row r="19890" spans="27:27" hidden="1">
      <c r="AA19890" s="33"/>
    </row>
    <row r="19891" spans="27:27" hidden="1">
      <c r="AA19891" s="33"/>
    </row>
    <row r="19892" spans="27:27" hidden="1">
      <c r="AA19892" s="33"/>
    </row>
    <row r="19893" spans="27:27" hidden="1">
      <c r="AA19893" s="33"/>
    </row>
    <row r="19894" spans="27:27" hidden="1">
      <c r="AA19894" s="33"/>
    </row>
    <row r="19895" spans="27:27" hidden="1">
      <c r="AA19895" s="33"/>
    </row>
    <row r="19896" spans="27:27" hidden="1">
      <c r="AA19896" s="33"/>
    </row>
    <row r="19897" spans="27:27" hidden="1">
      <c r="AA19897" s="33"/>
    </row>
    <row r="19898" spans="27:27" hidden="1">
      <c r="AA19898" s="33"/>
    </row>
    <row r="19899" spans="27:27" hidden="1">
      <c r="AA19899" s="33"/>
    </row>
    <row r="19900" spans="27:27" hidden="1">
      <c r="AA19900" s="33"/>
    </row>
    <row r="19901" spans="27:27" hidden="1">
      <c r="AA19901" s="33"/>
    </row>
    <row r="19902" spans="27:27" hidden="1">
      <c r="AA19902" s="33"/>
    </row>
    <row r="19903" spans="27:27" hidden="1">
      <c r="AA19903" s="33"/>
    </row>
    <row r="19904" spans="27:27" hidden="1">
      <c r="AA19904" s="33"/>
    </row>
    <row r="19905" spans="27:27" hidden="1">
      <c r="AA19905" s="33"/>
    </row>
    <row r="19906" spans="27:27" hidden="1">
      <c r="AA19906" s="33"/>
    </row>
    <row r="19907" spans="27:27" hidden="1">
      <c r="AA19907" s="33"/>
    </row>
    <row r="19908" spans="27:27" hidden="1">
      <c r="AA19908" s="33"/>
    </row>
    <row r="19909" spans="27:27" hidden="1">
      <c r="AA19909" s="33"/>
    </row>
    <row r="19910" spans="27:27" hidden="1">
      <c r="AA19910" s="33"/>
    </row>
    <row r="19911" spans="27:27" hidden="1">
      <c r="AA19911" s="33"/>
    </row>
    <row r="19912" spans="27:27" hidden="1">
      <c r="AA19912" s="33"/>
    </row>
    <row r="19913" spans="27:27" hidden="1">
      <c r="AA19913" s="33"/>
    </row>
    <row r="19914" spans="27:27" hidden="1">
      <c r="AA19914" s="33"/>
    </row>
    <row r="19915" spans="27:27" hidden="1">
      <c r="AA19915" s="33"/>
    </row>
    <row r="19916" spans="27:27" hidden="1">
      <c r="AA19916" s="33"/>
    </row>
    <row r="19917" spans="27:27" hidden="1">
      <c r="AA19917" s="33"/>
    </row>
    <row r="19918" spans="27:27" hidden="1">
      <c r="AA19918" s="33"/>
    </row>
    <row r="19919" spans="27:27" hidden="1">
      <c r="AA19919" s="33"/>
    </row>
    <row r="19920" spans="27:27" hidden="1">
      <c r="AA19920" s="33"/>
    </row>
    <row r="19921" spans="27:27" hidden="1">
      <c r="AA19921" s="33"/>
    </row>
    <row r="19922" spans="27:27" hidden="1">
      <c r="AA19922" s="33"/>
    </row>
    <row r="19923" spans="27:27" hidden="1">
      <c r="AA19923" s="33"/>
    </row>
    <row r="19924" spans="27:27" hidden="1">
      <c r="AA19924" s="33"/>
    </row>
    <row r="19925" spans="27:27" hidden="1">
      <c r="AA19925" s="33"/>
    </row>
    <row r="19926" spans="27:27" hidden="1">
      <c r="AA19926" s="33"/>
    </row>
    <row r="19927" spans="27:27" hidden="1">
      <c r="AA19927" s="33"/>
    </row>
    <row r="19928" spans="27:27" hidden="1">
      <c r="AA19928" s="33"/>
    </row>
    <row r="19929" spans="27:27" hidden="1">
      <c r="AA19929" s="33"/>
    </row>
    <row r="19930" spans="27:27" hidden="1">
      <c r="AA19930" s="33"/>
    </row>
    <row r="19931" spans="27:27" hidden="1">
      <c r="AA19931" s="33"/>
    </row>
    <row r="19932" spans="27:27" hidden="1">
      <c r="AA19932" s="33"/>
    </row>
    <row r="19933" spans="27:27" hidden="1">
      <c r="AA19933" s="33"/>
    </row>
    <row r="19934" spans="27:27" hidden="1">
      <c r="AA19934" s="33"/>
    </row>
    <row r="19935" spans="27:27" hidden="1">
      <c r="AA19935" s="33"/>
    </row>
    <row r="19936" spans="27:27" hidden="1">
      <c r="AA19936" s="33"/>
    </row>
    <row r="19937" spans="27:27" hidden="1">
      <c r="AA19937" s="33"/>
    </row>
    <row r="19938" spans="27:27" hidden="1">
      <c r="AA19938" s="33"/>
    </row>
    <row r="19939" spans="27:27" hidden="1">
      <c r="AA19939" s="33"/>
    </row>
    <row r="19940" spans="27:27" hidden="1">
      <c r="AA19940" s="33"/>
    </row>
    <row r="19941" spans="27:27" hidden="1">
      <c r="AA19941" s="33"/>
    </row>
    <row r="19942" spans="27:27" hidden="1">
      <c r="AA19942" s="33"/>
    </row>
    <row r="19943" spans="27:27" hidden="1">
      <c r="AA19943" s="33"/>
    </row>
    <row r="19944" spans="27:27" hidden="1">
      <c r="AA19944" s="33"/>
    </row>
    <row r="19945" spans="27:27" hidden="1">
      <c r="AA19945" s="33"/>
    </row>
    <row r="19946" spans="27:27" hidden="1">
      <c r="AA19946" s="33"/>
    </row>
    <row r="19947" spans="27:27" hidden="1">
      <c r="AA19947" s="33"/>
    </row>
    <row r="19948" spans="27:27" hidden="1">
      <c r="AA19948" s="33"/>
    </row>
    <row r="19949" spans="27:27" hidden="1">
      <c r="AA19949" s="33"/>
    </row>
    <row r="19950" spans="27:27" hidden="1">
      <c r="AA19950" s="33"/>
    </row>
    <row r="19951" spans="27:27" hidden="1">
      <c r="AA19951" s="33"/>
    </row>
    <row r="19952" spans="27:27" hidden="1">
      <c r="AA19952" s="33"/>
    </row>
    <row r="19953" spans="27:27" hidden="1">
      <c r="AA19953" s="33"/>
    </row>
    <row r="19954" spans="27:27" hidden="1">
      <c r="AA19954" s="33"/>
    </row>
    <row r="19955" spans="27:27" hidden="1">
      <c r="AA19955" s="33"/>
    </row>
    <row r="19956" spans="27:27" hidden="1">
      <c r="AA19956" s="33"/>
    </row>
    <row r="19957" spans="27:27" hidden="1">
      <c r="AA19957" s="33"/>
    </row>
    <row r="19958" spans="27:27" hidden="1">
      <c r="AA19958" s="33"/>
    </row>
    <row r="19959" spans="27:27" hidden="1">
      <c r="AA19959" s="33"/>
    </row>
    <row r="19960" spans="27:27" hidden="1">
      <c r="AA19960" s="33"/>
    </row>
    <row r="19961" spans="27:27" hidden="1">
      <c r="AA19961" s="33"/>
    </row>
    <row r="19962" spans="27:27" hidden="1">
      <c r="AA19962" s="33"/>
    </row>
    <row r="19963" spans="27:27" hidden="1">
      <c r="AA19963" s="33"/>
    </row>
    <row r="19964" spans="27:27" hidden="1">
      <c r="AA19964" s="33"/>
    </row>
    <row r="19965" spans="27:27" hidden="1">
      <c r="AA19965" s="33"/>
    </row>
    <row r="19966" spans="27:27" hidden="1">
      <c r="AA19966" s="33"/>
    </row>
    <row r="19967" spans="27:27" hidden="1">
      <c r="AA19967" s="33"/>
    </row>
    <row r="19968" spans="27:27" hidden="1">
      <c r="AA19968" s="33"/>
    </row>
    <row r="19969" spans="27:27" hidden="1">
      <c r="AA19969" s="33"/>
    </row>
    <row r="19970" spans="27:27" hidden="1">
      <c r="AA19970" s="33"/>
    </row>
    <row r="19971" spans="27:27" hidden="1">
      <c r="AA19971" s="33"/>
    </row>
    <row r="19972" spans="27:27" hidden="1">
      <c r="AA19972" s="33"/>
    </row>
    <row r="19973" spans="27:27" hidden="1">
      <c r="AA19973" s="33"/>
    </row>
    <row r="19974" spans="27:27" hidden="1">
      <c r="AA19974" s="33"/>
    </row>
    <row r="19975" spans="27:27" hidden="1">
      <c r="AA19975" s="33"/>
    </row>
    <row r="19976" spans="27:27" hidden="1">
      <c r="AA19976" s="33"/>
    </row>
    <row r="19977" spans="27:27" hidden="1">
      <c r="AA19977" s="33"/>
    </row>
    <row r="19978" spans="27:27" hidden="1">
      <c r="AA19978" s="33"/>
    </row>
    <row r="19979" spans="27:27" hidden="1">
      <c r="AA19979" s="33"/>
    </row>
    <row r="19980" spans="27:27" hidden="1">
      <c r="AA19980" s="33"/>
    </row>
    <row r="19981" spans="27:27" hidden="1">
      <c r="AA19981" s="33"/>
    </row>
    <row r="19982" spans="27:27" hidden="1">
      <c r="AA19982" s="33"/>
    </row>
    <row r="19983" spans="27:27" hidden="1">
      <c r="AA19983" s="33"/>
    </row>
    <row r="19984" spans="27:27" hidden="1">
      <c r="AA19984" s="33"/>
    </row>
    <row r="19985" spans="27:27" hidden="1">
      <c r="AA19985" s="33"/>
    </row>
    <row r="19986" spans="27:27" hidden="1">
      <c r="AA19986" s="33"/>
    </row>
    <row r="19987" spans="27:27" hidden="1">
      <c r="AA19987" s="33"/>
    </row>
    <row r="19988" spans="27:27" hidden="1">
      <c r="AA19988" s="33"/>
    </row>
    <row r="19989" spans="27:27" hidden="1">
      <c r="AA19989" s="33"/>
    </row>
    <row r="19990" spans="27:27" hidden="1">
      <c r="AA19990" s="33"/>
    </row>
    <row r="19991" spans="27:27" hidden="1">
      <c r="AA19991" s="33"/>
    </row>
    <row r="19992" spans="27:27" hidden="1">
      <c r="AA19992" s="33"/>
    </row>
    <row r="19993" spans="27:27" hidden="1">
      <c r="AA19993" s="33"/>
    </row>
    <row r="19994" spans="27:27" hidden="1">
      <c r="AA19994" s="33"/>
    </row>
    <row r="19995" spans="27:27" hidden="1">
      <c r="AA19995" s="33"/>
    </row>
    <row r="19996" spans="27:27" hidden="1">
      <c r="AA19996" s="33"/>
    </row>
    <row r="19997" spans="27:27" hidden="1">
      <c r="AA19997" s="33"/>
    </row>
    <row r="19998" spans="27:27" hidden="1">
      <c r="AA19998" s="33"/>
    </row>
    <row r="19999" spans="27:27" hidden="1">
      <c r="AA19999" s="33"/>
    </row>
    <row r="20000" spans="27:27" hidden="1">
      <c r="AA20000" s="33"/>
    </row>
    <row r="20001" spans="27:27" hidden="1">
      <c r="AA20001" s="33"/>
    </row>
    <row r="20002" spans="27:27" hidden="1">
      <c r="AA20002" s="33"/>
    </row>
    <row r="20003" spans="27:27" hidden="1">
      <c r="AA20003" s="33"/>
    </row>
    <row r="20004" spans="27:27" hidden="1">
      <c r="AA20004" s="33"/>
    </row>
    <row r="20005" spans="27:27" hidden="1">
      <c r="AA20005" s="33"/>
    </row>
    <row r="20006" spans="27:27" hidden="1">
      <c r="AA20006" s="33"/>
    </row>
    <row r="20007" spans="27:27" hidden="1">
      <c r="AA20007" s="33"/>
    </row>
    <row r="20008" spans="27:27" hidden="1">
      <c r="AA20008" s="33"/>
    </row>
    <row r="20009" spans="27:27" hidden="1">
      <c r="AA20009" s="33"/>
    </row>
    <row r="20010" spans="27:27" hidden="1">
      <c r="AA20010" s="33"/>
    </row>
    <row r="20011" spans="27:27" hidden="1">
      <c r="AA20011" s="33"/>
    </row>
    <row r="20012" spans="27:27" hidden="1">
      <c r="AA20012" s="33"/>
    </row>
    <row r="20013" spans="27:27" hidden="1">
      <c r="AA20013" s="33"/>
    </row>
    <row r="20014" spans="27:27" hidden="1">
      <c r="AA20014" s="33"/>
    </row>
    <row r="20015" spans="27:27" hidden="1">
      <c r="AA20015" s="33"/>
    </row>
    <row r="20016" spans="27:27" hidden="1">
      <c r="AA20016" s="33"/>
    </row>
    <row r="20017" spans="27:27" hidden="1">
      <c r="AA20017" s="33"/>
    </row>
    <row r="20018" spans="27:27" hidden="1">
      <c r="AA20018" s="33"/>
    </row>
    <row r="20019" spans="27:27" hidden="1">
      <c r="AA20019" s="33"/>
    </row>
    <row r="20020" spans="27:27" hidden="1">
      <c r="AA20020" s="33"/>
    </row>
    <row r="20021" spans="27:27" hidden="1">
      <c r="AA20021" s="33"/>
    </row>
    <row r="20022" spans="27:27" hidden="1">
      <c r="AA20022" s="33"/>
    </row>
    <row r="20023" spans="27:27" hidden="1">
      <c r="AA20023" s="33"/>
    </row>
    <row r="20024" spans="27:27" hidden="1">
      <c r="AA20024" s="33"/>
    </row>
    <row r="20025" spans="27:27" hidden="1">
      <c r="AA20025" s="33"/>
    </row>
    <row r="20026" spans="27:27" hidden="1">
      <c r="AA20026" s="33"/>
    </row>
    <row r="20027" spans="27:27" hidden="1">
      <c r="AA20027" s="33"/>
    </row>
    <row r="20028" spans="27:27" hidden="1">
      <c r="AA20028" s="33"/>
    </row>
    <row r="20029" spans="27:27" hidden="1">
      <c r="AA20029" s="33"/>
    </row>
    <row r="20030" spans="27:27" hidden="1">
      <c r="AA20030" s="33"/>
    </row>
    <row r="20031" spans="27:27" hidden="1">
      <c r="AA20031" s="33"/>
    </row>
    <row r="20032" spans="27:27" hidden="1">
      <c r="AA20032" s="33"/>
    </row>
    <row r="20033" spans="27:27" hidden="1">
      <c r="AA20033" s="33"/>
    </row>
    <row r="20034" spans="27:27" hidden="1">
      <c r="AA20034" s="33"/>
    </row>
    <row r="20035" spans="27:27" hidden="1">
      <c r="AA20035" s="33"/>
    </row>
    <row r="20036" spans="27:27" hidden="1">
      <c r="AA20036" s="33"/>
    </row>
    <row r="20037" spans="27:27" hidden="1">
      <c r="AA20037" s="33"/>
    </row>
    <row r="20038" spans="27:27" hidden="1">
      <c r="AA20038" s="33"/>
    </row>
    <row r="20039" spans="27:27" hidden="1">
      <c r="AA20039" s="33"/>
    </row>
    <row r="20040" spans="27:27" hidden="1">
      <c r="AA20040" s="33"/>
    </row>
    <row r="20041" spans="27:27" hidden="1">
      <c r="AA20041" s="33"/>
    </row>
    <row r="20042" spans="27:27" hidden="1">
      <c r="AA20042" s="33"/>
    </row>
    <row r="20043" spans="27:27" hidden="1">
      <c r="AA20043" s="33"/>
    </row>
    <row r="20044" spans="27:27" hidden="1">
      <c r="AA20044" s="33"/>
    </row>
    <row r="20045" spans="27:27" hidden="1">
      <c r="AA20045" s="33"/>
    </row>
    <row r="20046" spans="27:27" hidden="1">
      <c r="AA20046" s="33"/>
    </row>
    <row r="20047" spans="27:27" hidden="1">
      <c r="AA20047" s="33"/>
    </row>
    <row r="20048" spans="27:27" hidden="1">
      <c r="AA20048" s="33"/>
    </row>
    <row r="20049" spans="27:27" hidden="1">
      <c r="AA20049" s="33"/>
    </row>
    <row r="20050" spans="27:27" hidden="1">
      <c r="AA20050" s="33"/>
    </row>
    <row r="20051" spans="27:27" hidden="1">
      <c r="AA20051" s="33"/>
    </row>
    <row r="20052" spans="27:27" hidden="1">
      <c r="AA20052" s="33"/>
    </row>
    <row r="20053" spans="27:27" hidden="1">
      <c r="AA20053" s="33"/>
    </row>
    <row r="20054" spans="27:27" hidden="1">
      <c r="AA20054" s="33"/>
    </row>
    <row r="20055" spans="27:27" hidden="1">
      <c r="AA20055" s="33"/>
    </row>
    <row r="20056" spans="27:27" hidden="1">
      <c r="AA20056" s="33"/>
    </row>
    <row r="20057" spans="27:27" hidden="1">
      <c r="AA20057" s="33"/>
    </row>
    <row r="20058" spans="27:27" hidden="1">
      <c r="AA20058" s="33"/>
    </row>
    <row r="20059" spans="27:27" hidden="1">
      <c r="AA20059" s="33"/>
    </row>
    <row r="20060" spans="27:27" hidden="1">
      <c r="AA20060" s="33"/>
    </row>
    <row r="20061" spans="27:27" hidden="1">
      <c r="AA20061" s="33"/>
    </row>
    <row r="20062" spans="27:27" hidden="1">
      <c r="AA20062" s="33"/>
    </row>
    <row r="20063" spans="27:27" hidden="1">
      <c r="AA20063" s="33"/>
    </row>
    <row r="20064" spans="27:27" hidden="1">
      <c r="AA20064" s="33"/>
    </row>
    <row r="20065" spans="27:27" hidden="1">
      <c r="AA20065" s="33"/>
    </row>
    <row r="20066" spans="27:27" hidden="1">
      <c r="AA20066" s="33"/>
    </row>
    <row r="20067" spans="27:27" hidden="1">
      <c r="AA20067" s="33"/>
    </row>
    <row r="20068" spans="27:27" hidden="1">
      <c r="AA20068" s="33"/>
    </row>
    <row r="20069" spans="27:27" hidden="1">
      <c r="AA20069" s="33"/>
    </row>
    <row r="20070" spans="27:27" hidden="1">
      <c r="AA20070" s="33"/>
    </row>
    <row r="20071" spans="27:27" hidden="1">
      <c r="AA20071" s="33"/>
    </row>
    <row r="20072" spans="27:27" hidden="1">
      <c r="AA20072" s="33"/>
    </row>
    <row r="20073" spans="27:27" hidden="1">
      <c r="AA20073" s="33"/>
    </row>
    <row r="20074" spans="27:27" hidden="1">
      <c r="AA20074" s="33"/>
    </row>
    <row r="20075" spans="27:27" hidden="1">
      <c r="AA20075" s="33"/>
    </row>
    <row r="20076" spans="27:27" hidden="1">
      <c r="AA20076" s="33"/>
    </row>
    <row r="20077" spans="27:27" hidden="1">
      <c r="AA20077" s="33"/>
    </row>
    <row r="20078" spans="27:27" hidden="1">
      <c r="AA20078" s="33"/>
    </row>
    <row r="20079" spans="27:27" hidden="1">
      <c r="AA20079" s="33"/>
    </row>
    <row r="20080" spans="27:27" hidden="1">
      <c r="AA20080" s="33"/>
    </row>
    <row r="20081" spans="27:27" hidden="1">
      <c r="AA20081" s="33"/>
    </row>
    <row r="20082" spans="27:27" hidden="1">
      <c r="AA20082" s="33"/>
    </row>
    <row r="20083" spans="27:27" hidden="1">
      <c r="AA20083" s="33"/>
    </row>
    <row r="20084" spans="27:27" hidden="1">
      <c r="AA20084" s="33"/>
    </row>
    <row r="20085" spans="27:27" hidden="1">
      <c r="AA20085" s="33"/>
    </row>
    <row r="20086" spans="27:27" hidden="1">
      <c r="AA20086" s="33"/>
    </row>
    <row r="20087" spans="27:27" hidden="1">
      <c r="AA20087" s="33"/>
    </row>
    <row r="20088" spans="27:27" hidden="1">
      <c r="AA20088" s="33"/>
    </row>
    <row r="20089" spans="27:27" hidden="1">
      <c r="AA20089" s="33"/>
    </row>
    <row r="20090" spans="27:27" hidden="1">
      <c r="AA20090" s="33"/>
    </row>
    <row r="20091" spans="27:27" hidden="1">
      <c r="AA20091" s="33"/>
    </row>
    <row r="20092" spans="27:27" hidden="1">
      <c r="AA20092" s="33"/>
    </row>
    <row r="20093" spans="27:27" hidden="1">
      <c r="AA20093" s="33"/>
    </row>
    <row r="20094" spans="27:27" hidden="1">
      <c r="AA20094" s="33"/>
    </row>
    <row r="20095" spans="27:27" hidden="1">
      <c r="AA20095" s="33"/>
    </row>
    <row r="20096" spans="27:27" hidden="1">
      <c r="AA20096" s="33"/>
    </row>
    <row r="20097" spans="27:27" hidden="1">
      <c r="AA20097" s="33"/>
    </row>
    <row r="20098" spans="27:27" hidden="1">
      <c r="AA20098" s="33"/>
    </row>
    <row r="20099" spans="27:27" hidden="1">
      <c r="AA20099" s="33"/>
    </row>
    <row r="20100" spans="27:27" hidden="1">
      <c r="AA20100" s="33"/>
    </row>
    <row r="20101" spans="27:27" hidden="1">
      <c r="AA20101" s="33"/>
    </row>
    <row r="20102" spans="27:27" hidden="1">
      <c r="AA20102" s="33"/>
    </row>
    <row r="20103" spans="27:27" hidden="1">
      <c r="AA20103" s="33"/>
    </row>
    <row r="20104" spans="27:27" hidden="1">
      <c r="AA20104" s="33"/>
    </row>
    <row r="20105" spans="27:27" hidden="1">
      <c r="AA20105" s="33"/>
    </row>
    <row r="20106" spans="27:27" hidden="1">
      <c r="AA20106" s="33"/>
    </row>
    <row r="20107" spans="27:27" hidden="1">
      <c r="AA20107" s="33"/>
    </row>
    <row r="20108" spans="27:27" hidden="1">
      <c r="AA20108" s="33"/>
    </row>
    <row r="20109" spans="27:27" hidden="1">
      <c r="AA20109" s="33"/>
    </row>
    <row r="20110" spans="27:27" hidden="1">
      <c r="AA20110" s="33"/>
    </row>
    <row r="20111" spans="27:27" hidden="1">
      <c r="AA20111" s="33"/>
    </row>
    <row r="20112" spans="27:27" hidden="1">
      <c r="AA20112" s="33"/>
    </row>
    <row r="20113" spans="27:27" hidden="1">
      <c r="AA20113" s="33"/>
    </row>
    <row r="20114" spans="27:27" hidden="1">
      <c r="AA20114" s="33"/>
    </row>
    <row r="20115" spans="27:27" hidden="1">
      <c r="AA20115" s="33"/>
    </row>
    <row r="20116" spans="27:27" hidden="1">
      <c r="AA20116" s="33"/>
    </row>
    <row r="20117" spans="27:27" hidden="1">
      <c r="AA20117" s="33"/>
    </row>
    <row r="20118" spans="27:27" hidden="1">
      <c r="AA20118" s="33"/>
    </row>
    <row r="20119" spans="27:27" hidden="1">
      <c r="AA20119" s="33"/>
    </row>
    <row r="20120" spans="27:27" hidden="1">
      <c r="AA20120" s="33"/>
    </row>
    <row r="20121" spans="27:27" hidden="1">
      <c r="AA20121" s="33"/>
    </row>
    <row r="20122" spans="27:27" hidden="1">
      <c r="AA20122" s="33"/>
    </row>
    <row r="20123" spans="27:27" hidden="1">
      <c r="AA20123" s="33"/>
    </row>
    <row r="20124" spans="27:27" hidden="1">
      <c r="AA20124" s="33"/>
    </row>
    <row r="20125" spans="27:27" hidden="1">
      <c r="AA20125" s="33"/>
    </row>
    <row r="20126" spans="27:27" hidden="1">
      <c r="AA20126" s="33"/>
    </row>
    <row r="20127" spans="27:27" hidden="1">
      <c r="AA20127" s="33"/>
    </row>
    <row r="20128" spans="27:27" hidden="1">
      <c r="AA20128" s="33"/>
    </row>
    <row r="20129" spans="27:27" hidden="1">
      <c r="AA20129" s="33"/>
    </row>
    <row r="20130" spans="27:27" hidden="1">
      <c r="AA20130" s="33"/>
    </row>
    <row r="20131" spans="27:27" hidden="1">
      <c r="AA20131" s="33"/>
    </row>
    <row r="20132" spans="27:27" hidden="1">
      <c r="AA20132" s="33"/>
    </row>
    <row r="20133" spans="27:27" hidden="1">
      <c r="AA20133" s="33"/>
    </row>
    <row r="20134" spans="27:27" hidden="1">
      <c r="AA20134" s="33"/>
    </row>
    <row r="20135" spans="27:27" hidden="1">
      <c r="AA20135" s="33"/>
    </row>
    <row r="20136" spans="27:27" hidden="1">
      <c r="AA20136" s="33"/>
    </row>
    <row r="20137" spans="27:27" hidden="1">
      <c r="AA20137" s="33"/>
    </row>
    <row r="20138" spans="27:27" hidden="1">
      <c r="AA20138" s="33"/>
    </row>
    <row r="20139" spans="27:27" hidden="1">
      <c r="AA20139" s="33"/>
    </row>
    <row r="20140" spans="27:27" hidden="1">
      <c r="AA20140" s="33"/>
    </row>
    <row r="20141" spans="27:27" hidden="1">
      <c r="AA20141" s="33"/>
    </row>
    <row r="20142" spans="27:27" hidden="1">
      <c r="AA20142" s="33"/>
    </row>
    <row r="20143" spans="27:27" hidden="1">
      <c r="AA20143" s="33"/>
    </row>
    <row r="20144" spans="27:27" hidden="1">
      <c r="AA20144" s="33"/>
    </row>
    <row r="20145" spans="27:27" hidden="1">
      <c r="AA20145" s="33"/>
    </row>
    <row r="20146" spans="27:27" hidden="1">
      <c r="AA20146" s="33"/>
    </row>
    <row r="20147" spans="27:27" hidden="1">
      <c r="AA20147" s="33"/>
    </row>
    <row r="20148" spans="27:27" hidden="1">
      <c r="AA20148" s="33"/>
    </row>
    <row r="20149" spans="27:27" hidden="1">
      <c r="AA20149" s="33"/>
    </row>
    <row r="20150" spans="27:27" hidden="1">
      <c r="AA20150" s="33"/>
    </row>
    <row r="20151" spans="27:27" hidden="1">
      <c r="AA20151" s="33"/>
    </row>
    <row r="20152" spans="27:27" hidden="1">
      <c r="AA20152" s="33"/>
    </row>
    <row r="20153" spans="27:27" hidden="1">
      <c r="AA20153" s="33"/>
    </row>
    <row r="20154" spans="27:27" hidden="1">
      <c r="AA20154" s="33"/>
    </row>
    <row r="20155" spans="27:27" hidden="1">
      <c r="AA20155" s="33"/>
    </row>
    <row r="20156" spans="27:27" hidden="1">
      <c r="AA20156" s="33"/>
    </row>
    <row r="20157" spans="27:27" hidden="1">
      <c r="AA20157" s="33"/>
    </row>
    <row r="20158" spans="27:27" hidden="1">
      <c r="AA20158" s="33"/>
    </row>
    <row r="20159" spans="27:27" hidden="1">
      <c r="AA20159" s="33"/>
    </row>
    <row r="20160" spans="27:27" hidden="1">
      <c r="AA20160" s="33"/>
    </row>
    <row r="20161" spans="27:27" hidden="1">
      <c r="AA20161" s="33"/>
    </row>
    <row r="20162" spans="27:27" hidden="1">
      <c r="AA20162" s="33"/>
    </row>
    <row r="20163" spans="27:27" hidden="1">
      <c r="AA20163" s="33"/>
    </row>
    <row r="20164" spans="27:27" hidden="1">
      <c r="AA20164" s="33"/>
    </row>
    <row r="20165" spans="27:27" hidden="1">
      <c r="AA20165" s="33"/>
    </row>
    <row r="20166" spans="27:27" hidden="1">
      <c r="AA20166" s="33"/>
    </row>
    <row r="20167" spans="27:27" hidden="1">
      <c r="AA20167" s="33"/>
    </row>
    <row r="20168" spans="27:27" hidden="1">
      <c r="AA20168" s="33"/>
    </row>
    <row r="20169" spans="27:27" hidden="1">
      <c r="AA20169" s="33"/>
    </row>
    <row r="20170" spans="27:27" hidden="1">
      <c r="AA20170" s="33"/>
    </row>
    <row r="20171" spans="27:27" hidden="1">
      <c r="AA20171" s="33"/>
    </row>
    <row r="20172" spans="27:27" hidden="1">
      <c r="AA20172" s="33"/>
    </row>
    <row r="20173" spans="27:27" hidden="1">
      <c r="AA20173" s="33"/>
    </row>
    <row r="20174" spans="27:27" hidden="1">
      <c r="AA20174" s="33"/>
    </row>
    <row r="20175" spans="27:27" hidden="1">
      <c r="AA20175" s="33"/>
    </row>
    <row r="20176" spans="27:27" hidden="1">
      <c r="AA20176" s="33"/>
    </row>
    <row r="20177" spans="27:27" hidden="1">
      <c r="AA20177" s="33"/>
    </row>
    <row r="20178" spans="27:27" hidden="1">
      <c r="AA20178" s="33"/>
    </row>
    <row r="20179" spans="27:27" hidden="1">
      <c r="AA20179" s="33"/>
    </row>
    <row r="20180" spans="27:27" hidden="1">
      <c r="AA20180" s="33"/>
    </row>
    <row r="20181" spans="27:27" hidden="1">
      <c r="AA20181" s="33"/>
    </row>
    <row r="20182" spans="27:27" hidden="1">
      <c r="AA20182" s="33"/>
    </row>
    <row r="20183" spans="27:27" hidden="1">
      <c r="AA20183" s="33"/>
    </row>
    <row r="20184" spans="27:27" hidden="1">
      <c r="AA20184" s="33"/>
    </row>
    <row r="20185" spans="27:27" hidden="1">
      <c r="AA20185" s="33"/>
    </row>
    <row r="20186" spans="27:27" hidden="1">
      <c r="AA20186" s="33"/>
    </row>
    <row r="20187" spans="27:27" hidden="1">
      <c r="AA20187" s="33"/>
    </row>
    <row r="20188" spans="27:27" hidden="1">
      <c r="AA20188" s="33"/>
    </row>
    <row r="20189" spans="27:27" hidden="1">
      <c r="AA20189" s="33"/>
    </row>
    <row r="20190" spans="27:27" hidden="1">
      <c r="AA20190" s="33"/>
    </row>
    <row r="20191" spans="27:27" hidden="1">
      <c r="AA20191" s="33"/>
    </row>
    <row r="20192" spans="27:27" hidden="1">
      <c r="AA20192" s="33"/>
    </row>
    <row r="20193" spans="27:27" hidden="1">
      <c r="AA20193" s="33"/>
    </row>
    <row r="20194" spans="27:27" hidden="1">
      <c r="AA20194" s="33"/>
    </row>
    <row r="20195" spans="27:27" hidden="1">
      <c r="AA20195" s="33"/>
    </row>
    <row r="20196" spans="27:27" hidden="1">
      <c r="AA20196" s="33"/>
    </row>
    <row r="20197" spans="27:27" hidden="1">
      <c r="AA20197" s="33"/>
    </row>
    <row r="20198" spans="27:27" hidden="1">
      <c r="AA20198" s="33"/>
    </row>
    <row r="20199" spans="27:27" hidden="1">
      <c r="AA20199" s="33"/>
    </row>
    <row r="20200" spans="27:27" hidden="1">
      <c r="AA20200" s="33"/>
    </row>
    <row r="20201" spans="27:27" hidden="1">
      <c r="AA20201" s="33"/>
    </row>
    <row r="20202" spans="27:27" hidden="1">
      <c r="AA20202" s="33"/>
    </row>
    <row r="20203" spans="27:27" hidden="1">
      <c r="AA20203" s="33"/>
    </row>
    <row r="20204" spans="27:27" hidden="1">
      <c r="AA20204" s="33"/>
    </row>
    <row r="20205" spans="27:27" hidden="1">
      <c r="AA20205" s="33"/>
    </row>
    <row r="20206" spans="27:27" hidden="1">
      <c r="AA20206" s="33"/>
    </row>
    <row r="20207" spans="27:27" hidden="1">
      <c r="AA20207" s="33"/>
    </row>
    <row r="20208" spans="27:27" hidden="1">
      <c r="AA20208" s="33"/>
    </row>
    <row r="20209" spans="27:27" hidden="1">
      <c r="AA20209" s="33"/>
    </row>
    <row r="20210" spans="27:27" hidden="1">
      <c r="AA20210" s="33"/>
    </row>
    <row r="20211" spans="27:27" hidden="1">
      <c r="AA20211" s="33"/>
    </row>
    <row r="20212" spans="27:27" hidden="1">
      <c r="AA20212" s="33"/>
    </row>
    <row r="20213" spans="27:27" hidden="1">
      <c r="AA20213" s="33"/>
    </row>
    <row r="20214" spans="27:27" hidden="1">
      <c r="AA20214" s="33"/>
    </row>
    <row r="20215" spans="27:27" hidden="1">
      <c r="AA20215" s="33"/>
    </row>
    <row r="20216" spans="27:27" hidden="1">
      <c r="AA20216" s="33"/>
    </row>
    <row r="20217" spans="27:27" hidden="1">
      <c r="AA20217" s="33"/>
    </row>
    <row r="20218" spans="27:27" hidden="1">
      <c r="AA20218" s="33"/>
    </row>
    <row r="20219" spans="27:27" hidden="1">
      <c r="AA20219" s="33"/>
    </row>
    <row r="20220" spans="27:27" hidden="1">
      <c r="AA20220" s="33"/>
    </row>
    <row r="20221" spans="27:27" hidden="1">
      <c r="AA20221" s="33"/>
    </row>
    <row r="20222" spans="27:27" hidden="1">
      <c r="AA20222" s="33"/>
    </row>
    <row r="20223" spans="27:27" hidden="1">
      <c r="AA20223" s="33"/>
    </row>
    <row r="20224" spans="27:27" hidden="1">
      <c r="AA20224" s="33"/>
    </row>
    <row r="20225" spans="27:27" hidden="1">
      <c r="AA20225" s="33"/>
    </row>
    <row r="20226" spans="27:27" hidden="1">
      <c r="AA20226" s="33"/>
    </row>
    <row r="20227" spans="27:27" hidden="1">
      <c r="AA20227" s="33"/>
    </row>
    <row r="20228" spans="27:27" hidden="1">
      <c r="AA20228" s="33"/>
    </row>
    <row r="20229" spans="27:27" hidden="1">
      <c r="AA20229" s="33"/>
    </row>
    <row r="20230" spans="27:27" hidden="1">
      <c r="AA20230" s="33"/>
    </row>
    <row r="20231" spans="27:27" hidden="1">
      <c r="AA20231" s="33"/>
    </row>
    <row r="20232" spans="27:27" hidden="1">
      <c r="AA20232" s="33"/>
    </row>
    <row r="20233" spans="27:27" hidden="1">
      <c r="AA20233" s="33"/>
    </row>
    <row r="20234" spans="27:27" hidden="1">
      <c r="AA20234" s="33"/>
    </row>
    <row r="20235" spans="27:27" hidden="1">
      <c r="AA20235" s="33"/>
    </row>
    <row r="20236" spans="27:27" hidden="1">
      <c r="AA20236" s="33"/>
    </row>
    <row r="20237" spans="27:27" hidden="1">
      <c r="AA20237" s="33"/>
    </row>
    <row r="20238" spans="27:27" hidden="1">
      <c r="AA20238" s="33"/>
    </row>
    <row r="20239" spans="27:27" hidden="1">
      <c r="AA20239" s="33"/>
    </row>
    <row r="20240" spans="27:27" hidden="1">
      <c r="AA20240" s="33"/>
    </row>
    <row r="20241" spans="27:27" hidden="1">
      <c r="AA20241" s="33"/>
    </row>
    <row r="20242" spans="27:27" hidden="1">
      <c r="AA20242" s="33"/>
    </row>
    <row r="20243" spans="27:27" hidden="1">
      <c r="AA20243" s="33"/>
    </row>
    <row r="20244" spans="27:27" hidden="1">
      <c r="AA20244" s="33"/>
    </row>
    <row r="20245" spans="27:27" hidden="1">
      <c r="AA20245" s="33"/>
    </row>
    <row r="20246" spans="27:27" hidden="1">
      <c r="AA20246" s="33"/>
    </row>
    <row r="20247" spans="27:27" hidden="1">
      <c r="AA20247" s="33"/>
    </row>
    <row r="20248" spans="27:27" hidden="1">
      <c r="AA20248" s="33"/>
    </row>
    <row r="20249" spans="27:27" hidden="1">
      <c r="AA20249" s="33"/>
    </row>
    <row r="20250" spans="27:27" hidden="1">
      <c r="AA20250" s="33"/>
    </row>
    <row r="20251" spans="27:27" hidden="1">
      <c r="AA20251" s="33"/>
    </row>
    <row r="20252" spans="27:27" hidden="1">
      <c r="AA20252" s="33"/>
    </row>
    <row r="20253" spans="27:27" hidden="1">
      <c r="AA20253" s="33"/>
    </row>
    <row r="20254" spans="27:27" hidden="1">
      <c r="AA20254" s="33"/>
    </row>
    <row r="20255" spans="27:27" hidden="1">
      <c r="AA20255" s="33"/>
    </row>
    <row r="20256" spans="27:27" hidden="1">
      <c r="AA20256" s="33"/>
    </row>
    <row r="20257" spans="27:27" hidden="1">
      <c r="AA20257" s="33"/>
    </row>
    <row r="20258" spans="27:27" hidden="1">
      <c r="AA20258" s="33"/>
    </row>
    <row r="20259" spans="27:27" hidden="1">
      <c r="AA20259" s="33"/>
    </row>
    <row r="20260" spans="27:27" hidden="1">
      <c r="AA20260" s="33"/>
    </row>
    <row r="20261" spans="27:27" hidden="1">
      <c r="AA20261" s="33"/>
    </row>
    <row r="20262" spans="27:27" hidden="1">
      <c r="AA20262" s="33"/>
    </row>
    <row r="20263" spans="27:27" hidden="1">
      <c r="AA20263" s="33"/>
    </row>
    <row r="20264" spans="27:27" hidden="1">
      <c r="AA20264" s="33"/>
    </row>
    <row r="20265" spans="27:27" hidden="1">
      <c r="AA20265" s="33"/>
    </row>
    <row r="20266" spans="27:27" hidden="1">
      <c r="AA20266" s="33"/>
    </row>
    <row r="20267" spans="27:27" hidden="1">
      <c r="AA20267" s="33"/>
    </row>
    <row r="20268" spans="27:27" hidden="1">
      <c r="AA20268" s="33"/>
    </row>
    <row r="20269" spans="27:27" hidden="1">
      <c r="AA20269" s="33"/>
    </row>
    <row r="20270" spans="27:27" hidden="1">
      <c r="AA20270" s="33"/>
    </row>
    <row r="20271" spans="27:27" hidden="1">
      <c r="AA20271" s="33"/>
    </row>
    <row r="20272" spans="27:27" hidden="1">
      <c r="AA20272" s="33"/>
    </row>
    <row r="20273" spans="27:27" hidden="1">
      <c r="AA20273" s="33"/>
    </row>
    <row r="20274" spans="27:27" hidden="1">
      <c r="AA20274" s="33"/>
    </row>
    <row r="20275" spans="27:27" hidden="1">
      <c r="AA20275" s="33"/>
    </row>
    <row r="20276" spans="27:27" hidden="1">
      <c r="AA20276" s="33"/>
    </row>
    <row r="20277" spans="27:27" hidden="1">
      <c r="AA20277" s="33"/>
    </row>
    <row r="20278" spans="27:27" hidden="1">
      <c r="AA20278" s="33"/>
    </row>
    <row r="20279" spans="27:27" hidden="1">
      <c r="AA20279" s="33"/>
    </row>
    <row r="20280" spans="27:27" hidden="1">
      <c r="AA20280" s="33"/>
    </row>
    <row r="20281" spans="27:27" hidden="1">
      <c r="AA20281" s="33"/>
    </row>
    <row r="20282" spans="27:27" hidden="1">
      <c r="AA20282" s="33"/>
    </row>
    <row r="20283" spans="27:27" hidden="1">
      <c r="AA20283" s="33"/>
    </row>
    <row r="20284" spans="27:27" hidden="1">
      <c r="AA20284" s="33"/>
    </row>
    <row r="20285" spans="27:27" hidden="1">
      <c r="AA20285" s="33"/>
    </row>
    <row r="20286" spans="27:27" hidden="1">
      <c r="AA20286" s="33"/>
    </row>
    <row r="20287" spans="27:27" hidden="1">
      <c r="AA20287" s="33"/>
    </row>
    <row r="20288" spans="27:27" hidden="1">
      <c r="AA20288" s="33"/>
    </row>
    <row r="20289" spans="27:27" hidden="1">
      <c r="AA20289" s="33"/>
    </row>
    <row r="20290" spans="27:27" hidden="1">
      <c r="AA20290" s="33"/>
    </row>
    <row r="20291" spans="27:27" hidden="1">
      <c r="AA20291" s="33"/>
    </row>
    <row r="20292" spans="27:27" hidden="1">
      <c r="AA20292" s="33"/>
    </row>
    <row r="20293" spans="27:27" hidden="1">
      <c r="AA20293" s="33"/>
    </row>
    <row r="20294" spans="27:27" hidden="1">
      <c r="AA20294" s="33"/>
    </row>
    <row r="20295" spans="27:27" hidden="1">
      <c r="AA20295" s="33"/>
    </row>
    <row r="20296" spans="27:27" hidden="1">
      <c r="AA20296" s="33"/>
    </row>
    <row r="20297" spans="27:27" hidden="1">
      <c r="AA20297" s="33"/>
    </row>
    <row r="20298" spans="27:27" hidden="1">
      <c r="AA20298" s="33"/>
    </row>
    <row r="20299" spans="27:27" hidden="1">
      <c r="AA20299" s="33"/>
    </row>
    <row r="20300" spans="27:27" hidden="1">
      <c r="AA20300" s="33"/>
    </row>
    <row r="20301" spans="27:27" hidden="1">
      <c r="AA20301" s="33"/>
    </row>
    <row r="20302" spans="27:27" hidden="1">
      <c r="AA20302" s="33"/>
    </row>
    <row r="20303" spans="27:27" hidden="1">
      <c r="AA20303" s="33"/>
    </row>
    <row r="20304" spans="27:27" hidden="1">
      <c r="AA20304" s="33"/>
    </row>
    <row r="20305" spans="27:27" hidden="1">
      <c r="AA20305" s="33"/>
    </row>
    <row r="20306" spans="27:27" hidden="1">
      <c r="AA20306" s="33"/>
    </row>
    <row r="20307" spans="27:27" hidden="1">
      <c r="AA20307" s="33"/>
    </row>
    <row r="20308" spans="27:27" hidden="1">
      <c r="AA20308" s="33"/>
    </row>
    <row r="20309" spans="27:27" hidden="1">
      <c r="AA20309" s="33"/>
    </row>
    <row r="20310" spans="27:27" hidden="1">
      <c r="AA20310" s="33"/>
    </row>
    <row r="20311" spans="27:27" hidden="1">
      <c r="AA20311" s="33"/>
    </row>
    <row r="20312" spans="27:27" hidden="1">
      <c r="AA20312" s="33"/>
    </row>
    <row r="20313" spans="27:27" hidden="1">
      <c r="AA20313" s="33"/>
    </row>
    <row r="20314" spans="27:27" hidden="1">
      <c r="AA20314" s="33"/>
    </row>
    <row r="20315" spans="27:27" hidden="1">
      <c r="AA20315" s="33"/>
    </row>
    <row r="20316" spans="27:27" hidden="1">
      <c r="AA20316" s="33"/>
    </row>
    <row r="20317" spans="27:27" hidden="1">
      <c r="AA20317" s="33"/>
    </row>
    <row r="20318" spans="27:27" hidden="1">
      <c r="AA20318" s="33"/>
    </row>
    <row r="20319" spans="27:27" hidden="1">
      <c r="AA20319" s="33"/>
    </row>
    <row r="20320" spans="27:27" hidden="1">
      <c r="AA20320" s="33"/>
    </row>
    <row r="20321" spans="27:27" hidden="1">
      <c r="AA20321" s="33"/>
    </row>
    <row r="20322" spans="27:27" hidden="1">
      <c r="AA20322" s="33"/>
    </row>
    <row r="20323" spans="27:27" hidden="1">
      <c r="AA20323" s="33"/>
    </row>
    <row r="20324" spans="27:27" hidden="1">
      <c r="AA20324" s="33"/>
    </row>
    <row r="20325" spans="27:27" hidden="1">
      <c r="AA20325" s="33"/>
    </row>
    <row r="20326" spans="27:27" hidden="1">
      <c r="AA20326" s="33"/>
    </row>
    <row r="20327" spans="27:27" hidden="1">
      <c r="AA20327" s="33"/>
    </row>
    <row r="20328" spans="27:27" hidden="1">
      <c r="AA20328" s="33"/>
    </row>
    <row r="20329" spans="27:27" hidden="1">
      <c r="AA20329" s="33"/>
    </row>
    <row r="20330" spans="27:27" hidden="1">
      <c r="AA20330" s="33"/>
    </row>
    <row r="20331" spans="27:27" hidden="1">
      <c r="AA20331" s="33"/>
    </row>
    <row r="20332" spans="27:27" hidden="1">
      <c r="AA20332" s="33"/>
    </row>
    <row r="20333" spans="27:27" hidden="1">
      <c r="AA20333" s="33"/>
    </row>
    <row r="20334" spans="27:27" hidden="1">
      <c r="AA20334" s="33"/>
    </row>
    <row r="20335" spans="27:27" hidden="1">
      <c r="AA20335" s="33"/>
    </row>
    <row r="20336" spans="27:27" hidden="1">
      <c r="AA20336" s="33"/>
    </row>
    <row r="20337" spans="27:27" hidden="1">
      <c r="AA20337" s="33"/>
    </row>
    <row r="20338" spans="27:27" hidden="1">
      <c r="AA20338" s="33"/>
    </row>
    <row r="20339" spans="27:27" hidden="1">
      <c r="AA20339" s="33"/>
    </row>
    <row r="20340" spans="27:27" hidden="1">
      <c r="AA20340" s="33"/>
    </row>
    <row r="20341" spans="27:27" hidden="1">
      <c r="AA20341" s="33"/>
    </row>
    <row r="20342" spans="27:27" hidden="1">
      <c r="AA20342" s="33"/>
    </row>
    <row r="20343" spans="27:27" hidden="1">
      <c r="AA20343" s="33"/>
    </row>
    <row r="20344" spans="27:27" hidden="1">
      <c r="AA20344" s="33"/>
    </row>
    <row r="20345" spans="27:27" hidden="1">
      <c r="AA20345" s="33"/>
    </row>
    <row r="20346" spans="27:27" hidden="1">
      <c r="AA20346" s="33"/>
    </row>
    <row r="20347" spans="27:27" hidden="1">
      <c r="AA20347" s="33"/>
    </row>
    <row r="20348" spans="27:27" hidden="1">
      <c r="AA20348" s="33"/>
    </row>
    <row r="20349" spans="27:27" hidden="1">
      <c r="AA20349" s="33"/>
    </row>
    <row r="20350" spans="27:27" hidden="1">
      <c r="AA20350" s="33"/>
    </row>
    <row r="20351" spans="27:27" hidden="1">
      <c r="AA20351" s="33"/>
    </row>
    <row r="20352" spans="27:27" hidden="1">
      <c r="AA20352" s="33"/>
    </row>
    <row r="20353" spans="27:27" hidden="1">
      <c r="AA20353" s="33"/>
    </row>
    <row r="20354" spans="27:27" hidden="1">
      <c r="AA20354" s="33"/>
    </row>
    <row r="20355" spans="27:27" hidden="1">
      <c r="AA20355" s="33"/>
    </row>
    <row r="20356" spans="27:27" hidden="1">
      <c r="AA20356" s="33"/>
    </row>
    <row r="20357" spans="27:27" hidden="1">
      <c r="AA20357" s="33"/>
    </row>
    <row r="20358" spans="27:27" hidden="1">
      <c r="AA20358" s="33"/>
    </row>
    <row r="20359" spans="27:27" hidden="1">
      <c r="AA20359" s="33"/>
    </row>
    <row r="20360" spans="27:27" hidden="1">
      <c r="AA20360" s="33"/>
    </row>
    <row r="20361" spans="27:27" hidden="1">
      <c r="AA20361" s="33"/>
    </row>
    <row r="20362" spans="27:27" hidden="1">
      <c r="AA20362" s="33"/>
    </row>
    <row r="20363" spans="27:27" hidden="1">
      <c r="AA20363" s="33"/>
    </row>
    <row r="20364" spans="27:27" hidden="1">
      <c r="AA20364" s="33"/>
    </row>
    <row r="20365" spans="27:27" hidden="1">
      <c r="AA20365" s="33"/>
    </row>
    <row r="20366" spans="27:27" hidden="1">
      <c r="AA20366" s="33"/>
    </row>
    <row r="20367" spans="27:27" hidden="1">
      <c r="AA20367" s="33"/>
    </row>
    <row r="20368" spans="27:27" hidden="1">
      <c r="AA20368" s="33"/>
    </row>
    <row r="20369" spans="27:27" hidden="1">
      <c r="AA20369" s="33"/>
    </row>
    <row r="20370" spans="27:27" hidden="1">
      <c r="AA20370" s="33"/>
    </row>
    <row r="20371" spans="27:27" hidden="1">
      <c r="AA20371" s="33"/>
    </row>
    <row r="20372" spans="27:27" hidden="1">
      <c r="AA20372" s="33"/>
    </row>
    <row r="20373" spans="27:27" hidden="1">
      <c r="AA20373" s="33"/>
    </row>
    <row r="20374" spans="27:27" hidden="1">
      <c r="AA20374" s="33"/>
    </row>
    <row r="20375" spans="27:27" hidden="1">
      <c r="AA20375" s="33"/>
    </row>
    <row r="20376" spans="27:27" hidden="1">
      <c r="AA20376" s="33"/>
    </row>
    <row r="20377" spans="27:27" hidden="1">
      <c r="AA20377" s="33"/>
    </row>
    <row r="20378" spans="27:27" hidden="1">
      <c r="AA20378" s="33"/>
    </row>
    <row r="20379" spans="27:27" hidden="1">
      <c r="AA20379" s="33"/>
    </row>
    <row r="20380" spans="27:27" hidden="1">
      <c r="AA20380" s="33"/>
    </row>
    <row r="20381" spans="27:27" hidden="1">
      <c r="AA20381" s="33"/>
    </row>
    <row r="20382" spans="27:27" hidden="1">
      <c r="AA20382" s="33"/>
    </row>
    <row r="20383" spans="27:27" hidden="1">
      <c r="AA20383" s="33"/>
    </row>
    <row r="20384" spans="27:27" hidden="1">
      <c r="AA20384" s="33"/>
    </row>
    <row r="20385" spans="27:27" hidden="1">
      <c r="AA20385" s="33"/>
    </row>
    <row r="20386" spans="27:27" hidden="1">
      <c r="AA20386" s="33"/>
    </row>
    <row r="20387" spans="27:27" hidden="1">
      <c r="AA20387" s="33"/>
    </row>
    <row r="20388" spans="27:27" hidden="1">
      <c r="AA20388" s="33"/>
    </row>
    <row r="20389" spans="27:27" hidden="1">
      <c r="AA20389" s="33"/>
    </row>
    <row r="20390" spans="27:27" hidden="1">
      <c r="AA20390" s="33"/>
    </row>
    <row r="20391" spans="27:27" hidden="1">
      <c r="AA20391" s="33"/>
    </row>
    <row r="20392" spans="27:27" hidden="1">
      <c r="AA20392" s="33"/>
    </row>
    <row r="20393" spans="27:27" hidden="1">
      <c r="AA20393" s="33"/>
    </row>
    <row r="20394" spans="27:27" hidden="1">
      <c r="AA20394" s="33"/>
    </row>
    <row r="20395" spans="27:27" hidden="1">
      <c r="AA20395" s="33"/>
    </row>
    <row r="20396" spans="27:27" hidden="1">
      <c r="AA20396" s="33"/>
    </row>
    <row r="20397" spans="27:27" hidden="1">
      <c r="AA20397" s="33"/>
    </row>
    <row r="20398" spans="27:27" hidden="1">
      <c r="AA20398" s="33"/>
    </row>
    <row r="20399" spans="27:27" hidden="1">
      <c r="AA20399" s="33"/>
    </row>
    <row r="20400" spans="27:27" hidden="1">
      <c r="AA20400" s="33"/>
    </row>
    <row r="20401" spans="27:27" hidden="1">
      <c r="AA20401" s="33"/>
    </row>
    <row r="20402" spans="27:27" hidden="1">
      <c r="AA20402" s="33"/>
    </row>
    <row r="20403" spans="27:27" hidden="1">
      <c r="AA20403" s="33"/>
    </row>
    <row r="20404" spans="27:27" hidden="1">
      <c r="AA20404" s="33"/>
    </row>
    <row r="20405" spans="27:27" hidden="1">
      <c r="AA20405" s="33"/>
    </row>
    <row r="20406" spans="27:27" hidden="1">
      <c r="AA20406" s="33"/>
    </row>
    <row r="20407" spans="27:27" hidden="1">
      <c r="AA20407" s="33"/>
    </row>
    <row r="20408" spans="27:27" hidden="1">
      <c r="AA20408" s="33"/>
    </row>
    <row r="20409" spans="27:27" hidden="1">
      <c r="AA20409" s="33"/>
    </row>
    <row r="20410" spans="27:27" hidden="1">
      <c r="AA20410" s="33"/>
    </row>
    <row r="20411" spans="27:27" hidden="1">
      <c r="AA20411" s="33"/>
    </row>
    <row r="20412" spans="27:27" hidden="1">
      <c r="AA20412" s="33"/>
    </row>
    <row r="20413" spans="27:27" hidden="1">
      <c r="AA20413" s="33"/>
    </row>
    <row r="20414" spans="27:27" hidden="1">
      <c r="AA20414" s="33"/>
    </row>
    <row r="20415" spans="27:27" hidden="1">
      <c r="AA20415" s="33"/>
    </row>
    <row r="20416" spans="27:27" hidden="1">
      <c r="AA20416" s="33"/>
    </row>
    <row r="20417" spans="27:27" hidden="1">
      <c r="AA20417" s="33"/>
    </row>
    <row r="20418" spans="27:27" hidden="1">
      <c r="AA20418" s="33"/>
    </row>
    <row r="20419" spans="27:27" hidden="1">
      <c r="AA20419" s="33"/>
    </row>
    <row r="20420" spans="27:27" hidden="1">
      <c r="AA20420" s="33"/>
    </row>
    <row r="20421" spans="27:27" hidden="1">
      <c r="AA20421" s="33"/>
    </row>
    <row r="20422" spans="27:27" hidden="1">
      <c r="AA20422" s="33"/>
    </row>
    <row r="20423" spans="27:27" hidden="1">
      <c r="AA20423" s="33"/>
    </row>
    <row r="20424" spans="27:27" hidden="1">
      <c r="AA20424" s="33"/>
    </row>
    <row r="20425" spans="27:27" hidden="1">
      <c r="AA20425" s="33"/>
    </row>
    <row r="20426" spans="27:27" hidden="1">
      <c r="AA20426" s="33"/>
    </row>
    <row r="20427" spans="27:27" hidden="1">
      <c r="AA20427" s="33"/>
    </row>
    <row r="20428" spans="27:27" hidden="1">
      <c r="AA20428" s="33"/>
    </row>
    <row r="20429" spans="27:27" hidden="1">
      <c r="AA20429" s="33"/>
    </row>
    <row r="20430" spans="27:27" hidden="1">
      <c r="AA20430" s="33"/>
    </row>
    <row r="20431" spans="27:27" hidden="1">
      <c r="AA20431" s="33"/>
    </row>
    <row r="20432" spans="27:27" hidden="1">
      <c r="AA20432" s="33"/>
    </row>
    <row r="20433" spans="27:27" hidden="1">
      <c r="AA20433" s="33"/>
    </row>
    <row r="20434" spans="27:27" hidden="1">
      <c r="AA20434" s="33"/>
    </row>
    <row r="20435" spans="27:27" hidden="1">
      <c r="AA20435" s="33"/>
    </row>
    <row r="20436" spans="27:27" hidden="1">
      <c r="AA20436" s="33"/>
    </row>
    <row r="20437" spans="27:27" hidden="1">
      <c r="AA20437" s="33"/>
    </row>
    <row r="20438" spans="27:27" hidden="1">
      <c r="AA20438" s="33"/>
    </row>
    <row r="20439" spans="27:27" hidden="1">
      <c r="AA20439" s="33"/>
    </row>
    <row r="20440" spans="27:27" hidden="1">
      <c r="AA20440" s="33"/>
    </row>
    <row r="20441" spans="27:27" hidden="1">
      <c r="AA20441" s="33"/>
    </row>
    <row r="20442" spans="27:27" hidden="1">
      <c r="AA20442" s="33"/>
    </row>
    <row r="20443" spans="27:27" hidden="1">
      <c r="AA20443" s="33"/>
    </row>
    <row r="20444" spans="27:27" hidden="1">
      <c r="AA20444" s="33"/>
    </row>
    <row r="20445" spans="27:27" hidden="1">
      <c r="AA20445" s="33"/>
    </row>
    <row r="20446" spans="27:27" hidden="1">
      <c r="AA20446" s="33"/>
    </row>
    <row r="20447" spans="27:27" hidden="1">
      <c r="AA20447" s="33"/>
    </row>
    <row r="20448" spans="27:27" hidden="1">
      <c r="AA20448" s="33"/>
    </row>
    <row r="20449" spans="27:27" hidden="1">
      <c r="AA20449" s="33"/>
    </row>
    <row r="20450" spans="27:27" hidden="1">
      <c r="AA20450" s="33"/>
    </row>
    <row r="20451" spans="27:27" hidden="1">
      <c r="AA20451" s="33"/>
    </row>
    <row r="20452" spans="27:27" hidden="1">
      <c r="AA20452" s="33"/>
    </row>
    <row r="20453" spans="27:27" hidden="1">
      <c r="AA20453" s="33"/>
    </row>
    <row r="20454" spans="27:27" hidden="1">
      <c r="AA20454" s="33"/>
    </row>
    <row r="20455" spans="27:27" hidden="1">
      <c r="AA20455" s="33"/>
    </row>
    <row r="20456" spans="27:27" hidden="1">
      <c r="AA20456" s="33"/>
    </row>
    <row r="20457" spans="27:27" hidden="1">
      <c r="AA20457" s="33"/>
    </row>
    <row r="20458" spans="27:27" hidden="1">
      <c r="AA20458" s="33"/>
    </row>
    <row r="20459" spans="27:27" hidden="1">
      <c r="AA20459" s="33"/>
    </row>
    <row r="20460" spans="27:27" hidden="1">
      <c r="AA20460" s="33"/>
    </row>
    <row r="20461" spans="27:27" hidden="1">
      <c r="AA20461" s="33"/>
    </row>
    <row r="20462" spans="27:27" hidden="1">
      <c r="AA20462" s="33"/>
    </row>
    <row r="20463" spans="27:27" hidden="1">
      <c r="AA20463" s="33"/>
    </row>
    <row r="20464" spans="27:27" hidden="1">
      <c r="AA20464" s="33"/>
    </row>
    <row r="20465" spans="27:27" hidden="1">
      <c r="AA20465" s="33"/>
    </row>
    <row r="20466" spans="27:27" hidden="1">
      <c r="AA20466" s="33"/>
    </row>
    <row r="20467" spans="27:27" hidden="1">
      <c r="AA20467" s="33"/>
    </row>
    <row r="20468" spans="27:27" hidden="1">
      <c r="AA20468" s="33"/>
    </row>
    <row r="20469" spans="27:27" hidden="1">
      <c r="AA20469" s="33"/>
    </row>
    <row r="20470" spans="27:27" hidden="1">
      <c r="AA20470" s="33"/>
    </row>
    <row r="20471" spans="27:27" hidden="1">
      <c r="AA20471" s="33"/>
    </row>
    <row r="20472" spans="27:27" hidden="1">
      <c r="AA20472" s="33"/>
    </row>
    <row r="20473" spans="27:27" hidden="1">
      <c r="AA20473" s="33"/>
    </row>
    <row r="20474" spans="27:27" hidden="1">
      <c r="AA20474" s="33"/>
    </row>
    <row r="20475" spans="27:27" hidden="1">
      <c r="AA20475" s="33"/>
    </row>
    <row r="20476" spans="27:27" hidden="1">
      <c r="AA20476" s="33"/>
    </row>
    <row r="20477" spans="27:27" hidden="1">
      <c r="AA20477" s="33"/>
    </row>
    <row r="20478" spans="27:27" hidden="1">
      <c r="AA20478" s="33"/>
    </row>
    <row r="20479" spans="27:27" hidden="1">
      <c r="AA20479" s="33"/>
    </row>
    <row r="20480" spans="27:27" hidden="1">
      <c r="AA20480" s="33"/>
    </row>
    <row r="20481" spans="27:27" hidden="1">
      <c r="AA20481" s="33"/>
    </row>
    <row r="20482" spans="27:27" hidden="1">
      <c r="AA20482" s="33"/>
    </row>
    <row r="20483" spans="27:27" hidden="1">
      <c r="AA20483" s="33"/>
    </row>
    <row r="20484" spans="27:27" hidden="1">
      <c r="AA20484" s="33"/>
    </row>
    <row r="20485" spans="27:27" hidden="1">
      <c r="AA20485" s="33"/>
    </row>
    <row r="20486" spans="27:27" hidden="1">
      <c r="AA20486" s="33"/>
    </row>
    <row r="20487" spans="27:27" hidden="1">
      <c r="AA20487" s="33"/>
    </row>
    <row r="20488" spans="27:27" hidden="1">
      <c r="AA20488" s="33"/>
    </row>
    <row r="20489" spans="27:27" hidden="1">
      <c r="AA20489" s="33"/>
    </row>
    <row r="20490" spans="27:27" hidden="1">
      <c r="AA20490" s="33"/>
    </row>
    <row r="20491" spans="27:27" hidden="1">
      <c r="AA20491" s="33"/>
    </row>
    <row r="20492" spans="27:27" hidden="1">
      <c r="AA20492" s="33"/>
    </row>
    <row r="20493" spans="27:27" hidden="1">
      <c r="AA20493" s="33"/>
    </row>
    <row r="20494" spans="27:27" hidden="1">
      <c r="AA20494" s="33"/>
    </row>
    <row r="20495" spans="27:27" hidden="1">
      <c r="AA20495" s="33"/>
    </row>
    <row r="20496" spans="27:27" hidden="1">
      <c r="AA20496" s="33"/>
    </row>
    <row r="20497" spans="27:27" hidden="1">
      <c r="AA20497" s="33"/>
    </row>
    <row r="20498" spans="27:27" hidden="1">
      <c r="AA20498" s="33"/>
    </row>
    <row r="20499" spans="27:27" hidden="1">
      <c r="AA20499" s="33"/>
    </row>
    <row r="20500" spans="27:27" hidden="1">
      <c r="AA20500" s="33"/>
    </row>
    <row r="20501" spans="27:27" hidden="1">
      <c r="AA20501" s="33"/>
    </row>
    <row r="20502" spans="27:27" hidden="1">
      <c r="AA20502" s="33"/>
    </row>
    <row r="20503" spans="27:27" hidden="1">
      <c r="AA20503" s="33"/>
    </row>
    <row r="20504" spans="27:27" hidden="1">
      <c r="AA20504" s="33"/>
    </row>
    <row r="20505" spans="27:27" hidden="1">
      <c r="AA20505" s="33"/>
    </row>
    <row r="20506" spans="27:27" hidden="1">
      <c r="AA20506" s="33"/>
    </row>
    <row r="20507" spans="27:27" hidden="1">
      <c r="AA20507" s="33"/>
    </row>
    <row r="20508" spans="27:27" hidden="1">
      <c r="AA20508" s="33"/>
    </row>
    <row r="20509" spans="27:27" hidden="1">
      <c r="AA20509" s="33"/>
    </row>
    <row r="20510" spans="27:27" hidden="1">
      <c r="AA20510" s="33"/>
    </row>
    <row r="20511" spans="27:27" hidden="1">
      <c r="AA20511" s="33"/>
    </row>
    <row r="20512" spans="27:27" hidden="1">
      <c r="AA20512" s="33"/>
    </row>
    <row r="20513" spans="27:27" hidden="1">
      <c r="AA20513" s="33"/>
    </row>
    <row r="20514" spans="27:27" hidden="1">
      <c r="AA20514" s="33"/>
    </row>
    <row r="20515" spans="27:27" hidden="1">
      <c r="AA20515" s="33"/>
    </row>
    <row r="20516" spans="27:27" hidden="1">
      <c r="AA20516" s="33"/>
    </row>
    <row r="20517" spans="27:27" hidden="1">
      <c r="AA20517" s="33"/>
    </row>
    <row r="20518" spans="27:27" hidden="1">
      <c r="AA20518" s="33"/>
    </row>
    <row r="20519" spans="27:27" hidden="1">
      <c r="AA20519" s="33"/>
    </row>
    <row r="20520" spans="27:27" hidden="1">
      <c r="AA20520" s="33"/>
    </row>
    <row r="20521" spans="27:27" hidden="1">
      <c r="AA20521" s="33"/>
    </row>
    <row r="20522" spans="27:27" hidden="1">
      <c r="AA20522" s="33"/>
    </row>
    <row r="20523" spans="27:27" hidden="1">
      <c r="AA20523" s="33"/>
    </row>
    <row r="20524" spans="27:27" hidden="1">
      <c r="AA20524" s="33"/>
    </row>
    <row r="20525" spans="27:27" hidden="1">
      <c r="AA20525" s="33"/>
    </row>
    <row r="20526" spans="27:27" hidden="1">
      <c r="AA20526" s="33"/>
    </row>
    <row r="20527" spans="27:27" hidden="1">
      <c r="AA20527" s="33"/>
    </row>
    <row r="20528" spans="27:27" hidden="1">
      <c r="AA20528" s="33"/>
    </row>
    <row r="20529" spans="27:27" hidden="1">
      <c r="AA20529" s="33"/>
    </row>
    <row r="20530" spans="27:27" hidden="1">
      <c r="AA20530" s="33"/>
    </row>
    <row r="20531" spans="27:27" hidden="1">
      <c r="AA20531" s="33"/>
    </row>
    <row r="20532" spans="27:27" hidden="1">
      <c r="AA20532" s="33"/>
    </row>
    <row r="20533" spans="27:27" hidden="1">
      <c r="AA20533" s="33"/>
    </row>
    <row r="20534" spans="27:27" hidden="1">
      <c r="AA20534" s="33"/>
    </row>
    <row r="20535" spans="27:27" hidden="1">
      <c r="AA20535" s="33"/>
    </row>
    <row r="20536" spans="27:27" hidden="1">
      <c r="AA20536" s="33"/>
    </row>
    <row r="20537" spans="27:27" hidden="1">
      <c r="AA20537" s="33"/>
    </row>
    <row r="20538" spans="27:27" hidden="1">
      <c r="AA20538" s="33"/>
    </row>
    <row r="20539" spans="27:27" hidden="1">
      <c r="AA20539" s="33"/>
    </row>
    <row r="20540" spans="27:27" hidden="1">
      <c r="AA20540" s="33"/>
    </row>
    <row r="20541" spans="27:27" hidden="1">
      <c r="AA20541" s="33"/>
    </row>
    <row r="20542" spans="27:27" hidden="1">
      <c r="AA20542" s="33"/>
    </row>
    <row r="20543" spans="27:27" hidden="1">
      <c r="AA20543" s="33"/>
    </row>
    <row r="20544" spans="27:27" hidden="1">
      <c r="AA20544" s="33"/>
    </row>
    <row r="20545" spans="27:27" hidden="1">
      <c r="AA20545" s="33"/>
    </row>
    <row r="20546" spans="27:27" hidden="1">
      <c r="AA20546" s="33"/>
    </row>
    <row r="20547" spans="27:27" hidden="1">
      <c r="AA20547" s="33"/>
    </row>
    <row r="20548" spans="27:27" hidden="1">
      <c r="AA20548" s="33"/>
    </row>
    <row r="20549" spans="27:27" hidden="1">
      <c r="AA20549" s="33"/>
    </row>
    <row r="20550" spans="27:27" hidden="1">
      <c r="AA20550" s="33"/>
    </row>
    <row r="20551" spans="27:27" hidden="1">
      <c r="AA20551" s="33"/>
    </row>
    <row r="20552" spans="27:27" hidden="1">
      <c r="AA20552" s="33"/>
    </row>
    <row r="20553" spans="27:27" hidden="1">
      <c r="AA20553" s="33"/>
    </row>
    <row r="20554" spans="27:27" hidden="1">
      <c r="AA20554" s="33"/>
    </row>
    <row r="20555" spans="27:27" hidden="1">
      <c r="AA20555" s="33"/>
    </row>
    <row r="20556" spans="27:27" hidden="1">
      <c r="AA20556" s="33"/>
    </row>
    <row r="20557" spans="27:27" hidden="1">
      <c r="AA20557" s="33"/>
    </row>
    <row r="20558" spans="27:27" hidden="1">
      <c r="AA20558" s="33"/>
    </row>
    <row r="20559" spans="27:27" hidden="1">
      <c r="AA20559" s="33"/>
    </row>
    <row r="20560" spans="27:27" hidden="1">
      <c r="AA20560" s="33"/>
    </row>
    <row r="20561" spans="27:27" hidden="1">
      <c r="AA20561" s="33"/>
    </row>
    <row r="20562" spans="27:27" hidden="1">
      <c r="AA20562" s="33"/>
    </row>
    <row r="20563" spans="27:27" hidden="1">
      <c r="AA20563" s="33"/>
    </row>
    <row r="20564" spans="27:27" hidden="1">
      <c r="AA20564" s="33"/>
    </row>
    <row r="20565" spans="27:27" hidden="1">
      <c r="AA20565" s="33"/>
    </row>
    <row r="20566" spans="27:27" hidden="1">
      <c r="AA20566" s="33"/>
    </row>
    <row r="20567" spans="27:27" hidden="1">
      <c r="AA20567" s="33"/>
    </row>
    <row r="20568" spans="27:27" hidden="1">
      <c r="AA20568" s="33"/>
    </row>
    <row r="20569" spans="27:27" hidden="1">
      <c r="AA20569" s="33"/>
    </row>
    <row r="20570" spans="27:27" hidden="1">
      <c r="AA20570" s="33"/>
    </row>
    <row r="20571" spans="27:27" hidden="1">
      <c r="AA20571" s="33"/>
    </row>
    <row r="20572" spans="27:27" hidden="1">
      <c r="AA20572" s="33"/>
    </row>
    <row r="20573" spans="27:27" hidden="1">
      <c r="AA20573" s="33"/>
    </row>
    <row r="20574" spans="27:27" hidden="1">
      <c r="AA20574" s="33"/>
    </row>
    <row r="20575" spans="27:27" hidden="1">
      <c r="AA20575" s="33"/>
    </row>
    <row r="20576" spans="27:27" hidden="1">
      <c r="AA20576" s="33"/>
    </row>
    <row r="20577" spans="27:27" hidden="1">
      <c r="AA20577" s="33"/>
    </row>
    <row r="20578" spans="27:27" hidden="1">
      <c r="AA20578" s="33"/>
    </row>
    <row r="20579" spans="27:27" hidden="1">
      <c r="AA20579" s="33"/>
    </row>
    <row r="20580" spans="27:27" hidden="1">
      <c r="AA20580" s="33"/>
    </row>
    <row r="20581" spans="27:27" hidden="1">
      <c r="AA20581" s="33"/>
    </row>
    <row r="20582" spans="27:27" hidden="1">
      <c r="AA20582" s="33"/>
    </row>
    <row r="20583" spans="27:27" hidden="1">
      <c r="AA20583" s="33"/>
    </row>
    <row r="20584" spans="27:27" hidden="1">
      <c r="AA20584" s="33"/>
    </row>
    <row r="20585" spans="27:27" hidden="1">
      <c r="AA20585" s="33"/>
    </row>
    <row r="20586" spans="27:27" hidden="1">
      <c r="AA20586" s="33"/>
    </row>
    <row r="20587" spans="27:27" hidden="1">
      <c r="AA20587" s="33"/>
    </row>
    <row r="20588" spans="27:27" hidden="1">
      <c r="AA20588" s="33"/>
    </row>
    <row r="20589" spans="27:27" hidden="1">
      <c r="AA20589" s="33"/>
    </row>
    <row r="20590" spans="27:27" hidden="1">
      <c r="AA20590" s="33"/>
    </row>
    <row r="20591" spans="27:27" hidden="1">
      <c r="AA20591" s="33"/>
    </row>
    <row r="20592" spans="27:27" hidden="1">
      <c r="AA20592" s="33"/>
    </row>
    <row r="20593" spans="27:27" hidden="1">
      <c r="AA20593" s="33"/>
    </row>
    <row r="20594" spans="27:27" hidden="1">
      <c r="AA20594" s="33"/>
    </row>
    <row r="20595" spans="27:27" hidden="1">
      <c r="AA20595" s="33"/>
    </row>
    <row r="20596" spans="27:27" hidden="1">
      <c r="AA20596" s="33"/>
    </row>
    <row r="20597" spans="27:27" hidden="1">
      <c r="AA20597" s="33"/>
    </row>
    <row r="20598" spans="27:27" hidden="1">
      <c r="AA20598" s="33"/>
    </row>
    <row r="20599" spans="27:27" hidden="1">
      <c r="AA20599" s="33"/>
    </row>
    <row r="20600" spans="27:27" hidden="1">
      <c r="AA20600" s="33"/>
    </row>
    <row r="20601" spans="27:27" hidden="1">
      <c r="AA20601" s="33"/>
    </row>
    <row r="20602" spans="27:27" hidden="1">
      <c r="AA20602" s="33"/>
    </row>
    <row r="20603" spans="27:27" hidden="1">
      <c r="AA20603" s="33"/>
    </row>
    <row r="20604" spans="27:27" hidden="1">
      <c r="AA20604" s="33"/>
    </row>
    <row r="20605" spans="27:27" hidden="1">
      <c r="AA20605" s="33"/>
    </row>
    <row r="20606" spans="27:27" hidden="1">
      <c r="AA20606" s="33"/>
    </row>
    <row r="20607" spans="27:27" hidden="1">
      <c r="AA20607" s="33"/>
    </row>
    <row r="20608" spans="27:27" hidden="1">
      <c r="AA20608" s="33"/>
    </row>
    <row r="20609" spans="27:27" hidden="1">
      <c r="AA20609" s="33"/>
    </row>
    <row r="20610" spans="27:27" hidden="1">
      <c r="AA20610" s="33"/>
    </row>
    <row r="20611" spans="27:27" hidden="1">
      <c r="AA20611" s="33"/>
    </row>
    <row r="20612" spans="27:27" hidden="1">
      <c r="AA20612" s="33"/>
    </row>
    <row r="20613" spans="27:27" hidden="1">
      <c r="AA20613" s="33"/>
    </row>
    <row r="20614" spans="27:27" hidden="1">
      <c r="AA20614" s="33"/>
    </row>
    <row r="20615" spans="27:27" hidden="1">
      <c r="AA20615" s="33"/>
    </row>
    <row r="20616" spans="27:27" hidden="1">
      <c r="AA20616" s="33"/>
    </row>
    <row r="20617" spans="27:27" hidden="1">
      <c r="AA20617" s="33"/>
    </row>
    <row r="20618" spans="27:27" hidden="1">
      <c r="AA20618" s="33"/>
    </row>
    <row r="20619" spans="27:27" hidden="1">
      <c r="AA20619" s="33"/>
    </row>
    <row r="20620" spans="27:27" hidden="1">
      <c r="AA20620" s="33"/>
    </row>
    <row r="20621" spans="27:27" hidden="1">
      <c r="AA20621" s="33"/>
    </row>
    <row r="20622" spans="27:27" hidden="1">
      <c r="AA20622" s="33"/>
    </row>
    <row r="20623" spans="27:27" hidden="1">
      <c r="AA20623" s="33"/>
    </row>
    <row r="20624" spans="27:27" hidden="1">
      <c r="AA20624" s="33"/>
    </row>
    <row r="20625" spans="27:27" hidden="1">
      <c r="AA20625" s="33"/>
    </row>
    <row r="20626" spans="27:27" hidden="1">
      <c r="AA20626" s="33"/>
    </row>
    <row r="20627" spans="27:27" hidden="1">
      <c r="AA20627" s="33"/>
    </row>
    <row r="20628" spans="27:27" hidden="1">
      <c r="AA20628" s="33"/>
    </row>
    <row r="20629" spans="27:27" hidden="1">
      <c r="AA20629" s="33"/>
    </row>
    <row r="20630" spans="27:27" hidden="1">
      <c r="AA20630" s="33"/>
    </row>
    <row r="20631" spans="27:27" hidden="1">
      <c r="AA20631" s="33"/>
    </row>
    <row r="20632" spans="27:27" hidden="1">
      <c r="AA20632" s="33"/>
    </row>
    <row r="20633" spans="27:27" hidden="1">
      <c r="AA20633" s="33"/>
    </row>
    <row r="20634" spans="27:27" hidden="1">
      <c r="AA20634" s="33"/>
    </row>
    <row r="20635" spans="27:27" hidden="1">
      <c r="AA20635" s="33"/>
    </row>
    <row r="20636" spans="27:27" hidden="1">
      <c r="AA20636" s="33"/>
    </row>
    <row r="20637" spans="27:27" hidden="1">
      <c r="AA20637" s="33"/>
    </row>
    <row r="20638" spans="27:27" hidden="1">
      <c r="AA20638" s="33"/>
    </row>
    <row r="20639" spans="27:27" hidden="1">
      <c r="AA20639" s="33"/>
    </row>
    <row r="20640" spans="27:27" hidden="1">
      <c r="AA20640" s="33"/>
    </row>
    <row r="20641" spans="27:27" hidden="1">
      <c r="AA20641" s="33"/>
    </row>
    <row r="20642" spans="27:27" hidden="1">
      <c r="AA20642" s="33"/>
    </row>
    <row r="20643" spans="27:27" hidden="1">
      <c r="AA20643" s="33"/>
    </row>
    <row r="20644" spans="27:27" hidden="1">
      <c r="AA20644" s="33"/>
    </row>
    <row r="20645" spans="27:27" hidden="1">
      <c r="AA20645" s="33"/>
    </row>
    <row r="20646" spans="27:27" hidden="1">
      <c r="AA20646" s="33"/>
    </row>
    <row r="20647" spans="27:27" hidden="1">
      <c r="AA20647" s="33"/>
    </row>
    <row r="20648" spans="27:27" hidden="1">
      <c r="AA20648" s="33"/>
    </row>
    <row r="20649" spans="27:27" hidden="1">
      <c r="AA20649" s="33"/>
    </row>
    <row r="20650" spans="27:27" hidden="1">
      <c r="AA20650" s="33"/>
    </row>
    <row r="20651" spans="27:27" hidden="1">
      <c r="AA20651" s="33"/>
    </row>
    <row r="20652" spans="27:27" hidden="1">
      <c r="AA20652" s="33"/>
    </row>
    <row r="20653" spans="27:27" hidden="1">
      <c r="AA20653" s="33"/>
    </row>
    <row r="20654" spans="27:27" hidden="1">
      <c r="AA20654" s="33"/>
    </row>
    <row r="20655" spans="27:27" hidden="1">
      <c r="AA20655" s="33"/>
    </row>
    <row r="20656" spans="27:27" hidden="1">
      <c r="AA20656" s="33"/>
    </row>
    <row r="20657" spans="27:27" hidden="1">
      <c r="AA20657" s="33"/>
    </row>
    <row r="20658" spans="27:27" hidden="1">
      <c r="AA20658" s="33"/>
    </row>
    <row r="20659" spans="27:27" hidden="1">
      <c r="AA20659" s="33"/>
    </row>
    <row r="20660" spans="27:27" hidden="1">
      <c r="AA20660" s="33"/>
    </row>
    <row r="20661" spans="27:27" hidden="1">
      <c r="AA20661" s="33"/>
    </row>
    <row r="20662" spans="27:27" hidden="1">
      <c r="AA20662" s="33"/>
    </row>
    <row r="20663" spans="27:27" hidden="1">
      <c r="AA20663" s="33"/>
    </row>
    <row r="20664" spans="27:27" hidden="1">
      <c r="AA20664" s="33"/>
    </row>
    <row r="20665" spans="27:27" hidden="1">
      <c r="AA20665" s="33"/>
    </row>
    <row r="20666" spans="27:27" hidden="1">
      <c r="AA20666" s="33"/>
    </row>
    <row r="20667" spans="27:27" hidden="1">
      <c r="AA20667" s="33"/>
    </row>
    <row r="20668" spans="27:27" hidden="1">
      <c r="AA20668" s="33"/>
    </row>
    <row r="20669" spans="27:27" hidden="1">
      <c r="AA20669" s="33"/>
    </row>
    <row r="20670" spans="27:27" hidden="1">
      <c r="AA20670" s="33"/>
    </row>
    <row r="20671" spans="27:27" hidden="1">
      <c r="AA20671" s="33"/>
    </row>
    <row r="20672" spans="27:27" hidden="1">
      <c r="AA20672" s="33"/>
    </row>
    <row r="20673" spans="27:27" hidden="1">
      <c r="AA20673" s="33"/>
    </row>
    <row r="20674" spans="27:27" hidden="1">
      <c r="AA20674" s="33"/>
    </row>
    <row r="20675" spans="27:27" hidden="1">
      <c r="AA20675" s="33"/>
    </row>
    <row r="20676" spans="27:27" hidden="1">
      <c r="AA20676" s="33"/>
    </row>
    <row r="20677" spans="27:27" hidden="1">
      <c r="AA20677" s="33"/>
    </row>
    <row r="20678" spans="27:27" hidden="1">
      <c r="AA20678" s="33"/>
    </row>
    <row r="20679" spans="27:27" hidden="1">
      <c r="AA20679" s="33"/>
    </row>
    <row r="20680" spans="27:27" hidden="1">
      <c r="AA20680" s="33"/>
    </row>
    <row r="20681" spans="27:27" hidden="1">
      <c r="AA20681" s="33"/>
    </row>
    <row r="20682" spans="27:27" hidden="1">
      <c r="AA20682" s="33"/>
    </row>
    <row r="20683" spans="27:27" hidden="1">
      <c r="AA20683" s="33"/>
    </row>
    <row r="20684" spans="27:27" hidden="1">
      <c r="AA20684" s="33"/>
    </row>
    <row r="20685" spans="27:27" hidden="1">
      <c r="AA20685" s="33"/>
    </row>
    <row r="20686" spans="27:27" hidden="1">
      <c r="AA20686" s="33"/>
    </row>
    <row r="20687" spans="27:27" hidden="1">
      <c r="AA20687" s="33"/>
    </row>
    <row r="20688" spans="27:27" hidden="1">
      <c r="AA20688" s="33"/>
    </row>
    <row r="20689" spans="27:27" hidden="1">
      <c r="AA20689" s="33"/>
    </row>
    <row r="20690" spans="27:27" hidden="1">
      <c r="AA20690" s="33"/>
    </row>
    <row r="20691" spans="27:27" hidden="1">
      <c r="AA20691" s="33"/>
    </row>
    <row r="20692" spans="27:27" hidden="1">
      <c r="AA20692" s="33"/>
    </row>
    <row r="20693" spans="27:27" hidden="1">
      <c r="AA20693" s="33"/>
    </row>
    <row r="20694" spans="27:27" hidden="1">
      <c r="AA20694" s="33"/>
    </row>
    <row r="20695" spans="27:27" hidden="1">
      <c r="AA20695" s="33"/>
    </row>
    <row r="20696" spans="27:27" hidden="1">
      <c r="AA20696" s="33"/>
    </row>
    <row r="20697" spans="27:27" hidden="1">
      <c r="AA20697" s="33"/>
    </row>
    <row r="20698" spans="27:27" hidden="1">
      <c r="AA20698" s="33"/>
    </row>
    <row r="20699" spans="27:27" hidden="1">
      <c r="AA20699" s="33"/>
    </row>
    <row r="20700" spans="27:27" hidden="1">
      <c r="AA20700" s="33"/>
    </row>
    <row r="20701" spans="27:27" hidden="1">
      <c r="AA20701" s="33"/>
    </row>
    <row r="20702" spans="27:27" hidden="1">
      <c r="AA20702" s="33"/>
    </row>
    <row r="20703" spans="27:27" hidden="1">
      <c r="AA20703" s="33"/>
    </row>
    <row r="20704" spans="27:27" hidden="1">
      <c r="AA20704" s="33"/>
    </row>
    <row r="20705" spans="27:27" hidden="1">
      <c r="AA20705" s="33"/>
    </row>
    <row r="20706" spans="27:27" hidden="1">
      <c r="AA20706" s="33"/>
    </row>
    <row r="20707" spans="27:27" hidden="1">
      <c r="AA20707" s="33"/>
    </row>
    <row r="20708" spans="27:27" hidden="1">
      <c r="AA20708" s="33"/>
    </row>
    <row r="20709" spans="27:27" hidden="1">
      <c r="AA20709" s="33"/>
    </row>
    <row r="20710" spans="27:27" hidden="1">
      <c r="AA20710" s="33"/>
    </row>
    <row r="20711" spans="27:27" hidden="1">
      <c r="AA20711" s="33"/>
    </row>
    <row r="20712" spans="27:27" hidden="1">
      <c r="AA20712" s="33"/>
    </row>
    <row r="20713" spans="27:27" hidden="1">
      <c r="AA20713" s="33"/>
    </row>
    <row r="20714" spans="27:27" hidden="1">
      <c r="AA20714" s="33"/>
    </row>
    <row r="20715" spans="27:27" hidden="1">
      <c r="AA20715" s="33"/>
    </row>
    <row r="20716" spans="27:27" hidden="1">
      <c r="AA20716" s="33"/>
    </row>
    <row r="20717" spans="27:27" hidden="1">
      <c r="AA20717" s="33"/>
    </row>
    <row r="20718" spans="27:27" hidden="1">
      <c r="AA20718" s="33"/>
    </row>
    <row r="20719" spans="27:27" hidden="1">
      <c r="AA20719" s="33"/>
    </row>
    <row r="20720" spans="27:27" hidden="1">
      <c r="AA20720" s="33"/>
    </row>
    <row r="20721" spans="27:27" hidden="1">
      <c r="AA20721" s="33"/>
    </row>
    <row r="20722" spans="27:27" hidden="1">
      <c r="AA20722" s="33"/>
    </row>
    <row r="20723" spans="27:27" hidden="1">
      <c r="AA20723" s="33"/>
    </row>
    <row r="20724" spans="27:27" hidden="1">
      <c r="AA20724" s="33"/>
    </row>
    <row r="20725" spans="27:27" hidden="1">
      <c r="AA20725" s="33"/>
    </row>
    <row r="20726" spans="27:27" hidden="1">
      <c r="AA20726" s="33"/>
    </row>
    <row r="20727" spans="27:27" hidden="1">
      <c r="AA20727" s="33"/>
    </row>
    <row r="20728" spans="27:27" hidden="1">
      <c r="AA20728" s="33"/>
    </row>
    <row r="20729" spans="27:27" hidden="1">
      <c r="AA20729" s="33"/>
    </row>
    <row r="20730" spans="27:27" hidden="1">
      <c r="AA20730" s="33"/>
    </row>
    <row r="20731" spans="27:27" hidden="1">
      <c r="AA20731" s="33"/>
    </row>
    <row r="20732" spans="27:27" hidden="1">
      <c r="AA20732" s="33"/>
    </row>
    <row r="20733" spans="27:27" hidden="1">
      <c r="AA20733" s="33"/>
    </row>
    <row r="20734" spans="27:27" hidden="1">
      <c r="AA20734" s="33"/>
    </row>
    <row r="20735" spans="27:27" hidden="1">
      <c r="AA20735" s="33"/>
    </row>
    <row r="20736" spans="27:27" hidden="1">
      <c r="AA20736" s="33"/>
    </row>
    <row r="20737" spans="27:27" hidden="1">
      <c r="AA20737" s="33"/>
    </row>
    <row r="20738" spans="27:27" hidden="1">
      <c r="AA20738" s="33"/>
    </row>
    <row r="20739" spans="27:27" hidden="1">
      <c r="AA20739" s="33"/>
    </row>
    <row r="20740" spans="27:27" hidden="1">
      <c r="AA20740" s="33"/>
    </row>
    <row r="20741" spans="27:27" hidden="1">
      <c r="AA20741" s="33"/>
    </row>
    <row r="20742" spans="27:27" hidden="1">
      <c r="AA20742" s="33"/>
    </row>
    <row r="20743" spans="27:27" hidden="1">
      <c r="AA20743" s="33"/>
    </row>
    <row r="20744" spans="27:27" hidden="1">
      <c r="AA20744" s="33"/>
    </row>
    <row r="20745" spans="27:27" hidden="1">
      <c r="AA20745" s="33"/>
    </row>
    <row r="20746" spans="27:27" hidden="1">
      <c r="AA20746" s="33"/>
    </row>
    <row r="20747" spans="27:27" hidden="1">
      <c r="AA20747" s="33"/>
    </row>
    <row r="20748" spans="27:27" hidden="1">
      <c r="AA20748" s="33"/>
    </row>
    <row r="20749" spans="27:27" hidden="1">
      <c r="AA20749" s="33"/>
    </row>
    <row r="20750" spans="27:27" hidden="1">
      <c r="AA20750" s="33"/>
    </row>
    <row r="20751" spans="27:27" hidden="1">
      <c r="AA20751" s="33"/>
    </row>
    <row r="20752" spans="27:27" hidden="1">
      <c r="AA20752" s="33"/>
    </row>
    <row r="20753" spans="27:27" hidden="1">
      <c r="AA20753" s="33"/>
    </row>
    <row r="20754" spans="27:27" hidden="1">
      <c r="AA20754" s="33"/>
    </row>
    <row r="20755" spans="27:27" hidden="1">
      <c r="AA20755" s="33"/>
    </row>
    <row r="20756" spans="27:27" hidden="1">
      <c r="AA20756" s="33"/>
    </row>
    <row r="20757" spans="27:27" hidden="1">
      <c r="AA20757" s="33"/>
    </row>
    <row r="20758" spans="27:27" hidden="1">
      <c r="AA20758" s="33"/>
    </row>
    <row r="20759" spans="27:27" hidden="1">
      <c r="AA20759" s="33"/>
    </row>
    <row r="20760" spans="27:27" hidden="1">
      <c r="AA20760" s="33"/>
    </row>
    <row r="20761" spans="27:27" hidden="1">
      <c r="AA20761" s="33"/>
    </row>
    <row r="20762" spans="27:27" hidden="1">
      <c r="AA20762" s="33"/>
    </row>
    <row r="20763" spans="27:27" hidden="1">
      <c r="AA20763" s="33"/>
    </row>
    <row r="20764" spans="27:27" hidden="1">
      <c r="AA20764" s="33"/>
    </row>
    <row r="20765" spans="27:27" hidden="1">
      <c r="AA20765" s="33"/>
    </row>
    <row r="20766" spans="27:27" hidden="1">
      <c r="AA20766" s="33"/>
    </row>
    <row r="20767" spans="27:27" hidden="1">
      <c r="AA20767" s="33"/>
    </row>
    <row r="20768" spans="27:27" hidden="1">
      <c r="AA20768" s="33"/>
    </row>
    <row r="20769" spans="27:27" hidden="1">
      <c r="AA20769" s="33"/>
    </row>
    <row r="20770" spans="27:27" hidden="1">
      <c r="AA20770" s="33"/>
    </row>
    <row r="20771" spans="27:27" hidden="1">
      <c r="AA20771" s="33"/>
    </row>
    <row r="20772" spans="27:27" hidden="1">
      <c r="AA20772" s="33"/>
    </row>
    <row r="20773" spans="27:27" hidden="1">
      <c r="AA20773" s="33"/>
    </row>
    <row r="20774" spans="27:27" hidden="1">
      <c r="AA20774" s="33"/>
    </row>
    <row r="20775" spans="27:27" hidden="1">
      <c r="AA20775" s="33"/>
    </row>
    <row r="20776" spans="27:27" hidden="1">
      <c r="AA20776" s="33"/>
    </row>
    <row r="20777" spans="27:27" hidden="1">
      <c r="AA20777" s="33"/>
    </row>
    <row r="20778" spans="27:27" hidden="1">
      <c r="AA20778" s="33"/>
    </row>
    <row r="20779" spans="27:27" hidden="1">
      <c r="AA20779" s="33"/>
    </row>
    <row r="20780" spans="27:27" hidden="1">
      <c r="AA20780" s="33"/>
    </row>
    <row r="20781" spans="27:27" hidden="1">
      <c r="AA20781" s="33"/>
    </row>
    <row r="20782" spans="27:27" hidden="1">
      <c r="AA20782" s="33"/>
    </row>
    <row r="20783" spans="27:27" hidden="1">
      <c r="AA20783" s="33"/>
    </row>
    <row r="20784" spans="27:27" hidden="1">
      <c r="AA20784" s="33"/>
    </row>
    <row r="20785" spans="27:27" hidden="1">
      <c r="AA20785" s="33"/>
    </row>
    <row r="20786" spans="27:27" hidden="1">
      <c r="AA20786" s="33"/>
    </row>
    <row r="20787" spans="27:27" hidden="1">
      <c r="AA20787" s="33"/>
    </row>
    <row r="20788" spans="27:27" hidden="1">
      <c r="AA20788" s="33"/>
    </row>
    <row r="20789" spans="27:27" hidden="1">
      <c r="AA20789" s="33"/>
    </row>
    <row r="20790" spans="27:27" hidden="1">
      <c r="AA20790" s="33"/>
    </row>
    <row r="20791" spans="27:27" hidden="1">
      <c r="AA20791" s="33"/>
    </row>
    <row r="20792" spans="27:27" hidden="1">
      <c r="AA20792" s="33"/>
    </row>
    <row r="20793" spans="27:27" hidden="1">
      <c r="AA20793" s="33"/>
    </row>
    <row r="20794" spans="27:27" hidden="1">
      <c r="AA20794" s="33"/>
    </row>
    <row r="20795" spans="27:27" hidden="1">
      <c r="AA20795" s="33"/>
    </row>
    <row r="20796" spans="27:27" hidden="1">
      <c r="AA20796" s="33"/>
    </row>
    <row r="20797" spans="27:27" hidden="1">
      <c r="AA20797" s="33"/>
    </row>
    <row r="20798" spans="27:27" hidden="1">
      <c r="AA20798" s="33"/>
    </row>
    <row r="20799" spans="27:27" hidden="1">
      <c r="AA20799" s="33"/>
    </row>
    <row r="20800" spans="27:27" hidden="1">
      <c r="AA20800" s="33"/>
    </row>
    <row r="20801" spans="27:27" hidden="1">
      <c r="AA20801" s="33"/>
    </row>
    <row r="20802" spans="27:27" hidden="1">
      <c r="AA20802" s="33"/>
    </row>
    <row r="20803" spans="27:27" hidden="1">
      <c r="AA20803" s="33"/>
    </row>
    <row r="20804" spans="27:27" hidden="1">
      <c r="AA20804" s="33"/>
    </row>
    <row r="20805" spans="27:27" hidden="1">
      <c r="AA20805" s="33"/>
    </row>
    <row r="20806" spans="27:27" hidden="1">
      <c r="AA20806" s="33"/>
    </row>
    <row r="20807" spans="27:27" hidden="1">
      <c r="AA20807" s="33"/>
    </row>
    <row r="20808" spans="27:27" hidden="1">
      <c r="AA20808" s="33"/>
    </row>
    <row r="20809" spans="27:27" hidden="1">
      <c r="AA20809" s="33"/>
    </row>
    <row r="20810" spans="27:27" hidden="1">
      <c r="AA20810" s="33"/>
    </row>
    <row r="20811" spans="27:27" hidden="1">
      <c r="AA20811" s="33"/>
    </row>
    <row r="20812" spans="27:27" hidden="1">
      <c r="AA20812" s="33"/>
    </row>
    <row r="20813" spans="27:27" hidden="1">
      <c r="AA20813" s="33"/>
    </row>
    <row r="20814" spans="27:27" hidden="1">
      <c r="AA20814" s="33"/>
    </row>
    <row r="20815" spans="27:27" hidden="1">
      <c r="AA20815" s="33"/>
    </row>
    <row r="20816" spans="27:27" hidden="1">
      <c r="AA20816" s="33"/>
    </row>
    <row r="20817" spans="27:27" hidden="1">
      <c r="AA20817" s="33"/>
    </row>
    <row r="20818" spans="27:27" hidden="1">
      <c r="AA20818" s="33"/>
    </row>
    <row r="20819" spans="27:27" hidden="1">
      <c r="AA20819" s="33"/>
    </row>
    <row r="20820" spans="27:27" hidden="1">
      <c r="AA20820" s="33"/>
    </row>
    <row r="20821" spans="27:27" hidden="1">
      <c r="AA20821" s="33"/>
    </row>
    <row r="20822" spans="27:27" hidden="1">
      <c r="AA20822" s="33"/>
    </row>
    <row r="20823" spans="27:27" hidden="1">
      <c r="AA20823" s="33"/>
    </row>
    <row r="20824" spans="27:27" hidden="1">
      <c r="AA20824" s="33"/>
    </row>
    <row r="20825" spans="27:27" hidden="1">
      <c r="AA20825" s="33"/>
    </row>
    <row r="20826" spans="27:27" hidden="1">
      <c r="AA20826" s="33"/>
    </row>
    <row r="20827" spans="27:27" hidden="1">
      <c r="AA20827" s="33"/>
    </row>
    <row r="20828" spans="27:27" hidden="1">
      <c r="AA20828" s="33"/>
    </row>
    <row r="20829" spans="27:27" hidden="1">
      <c r="AA20829" s="33"/>
    </row>
    <row r="20830" spans="27:27" hidden="1">
      <c r="AA20830" s="33"/>
    </row>
    <row r="20831" spans="27:27" hidden="1">
      <c r="AA20831" s="33"/>
    </row>
    <row r="20832" spans="27:27" hidden="1">
      <c r="AA20832" s="33"/>
    </row>
    <row r="20833" spans="27:27" hidden="1">
      <c r="AA20833" s="33"/>
    </row>
    <row r="20834" spans="27:27" hidden="1">
      <c r="AA20834" s="33"/>
    </row>
    <row r="20835" spans="27:27" hidden="1">
      <c r="AA20835" s="33"/>
    </row>
    <row r="20836" spans="27:27" hidden="1">
      <c r="AA20836" s="33"/>
    </row>
    <row r="20837" spans="27:27" hidden="1">
      <c r="AA20837" s="33"/>
    </row>
    <row r="20838" spans="27:27" hidden="1">
      <c r="AA20838" s="33"/>
    </row>
    <row r="20839" spans="27:27" hidden="1">
      <c r="AA20839" s="33"/>
    </row>
    <row r="20840" spans="27:27" hidden="1">
      <c r="AA20840" s="33"/>
    </row>
    <row r="20841" spans="27:27" hidden="1">
      <c r="AA20841" s="33"/>
    </row>
    <row r="20842" spans="27:27" hidden="1">
      <c r="AA20842" s="33"/>
    </row>
    <row r="20843" spans="27:27" hidden="1">
      <c r="AA20843" s="33"/>
    </row>
    <row r="20844" spans="27:27" hidden="1">
      <c r="AA20844" s="33"/>
    </row>
    <row r="20845" spans="27:27" hidden="1">
      <c r="AA20845" s="33"/>
    </row>
    <row r="20846" spans="27:27" hidden="1">
      <c r="AA20846" s="33"/>
    </row>
    <row r="20847" spans="27:27" hidden="1">
      <c r="AA20847" s="33"/>
    </row>
    <row r="20848" spans="27:27" hidden="1">
      <c r="AA20848" s="33"/>
    </row>
    <row r="20849" spans="27:27" hidden="1">
      <c r="AA20849" s="33"/>
    </row>
    <row r="20850" spans="27:27" hidden="1">
      <c r="AA20850" s="33"/>
    </row>
    <row r="20851" spans="27:27" hidden="1">
      <c r="AA20851" s="33"/>
    </row>
    <row r="20852" spans="27:27" hidden="1">
      <c r="AA20852" s="33"/>
    </row>
    <row r="20853" spans="27:27" hidden="1">
      <c r="AA20853" s="33"/>
    </row>
    <row r="20854" spans="27:27" hidden="1">
      <c r="AA20854" s="33"/>
    </row>
    <row r="20855" spans="27:27" hidden="1">
      <c r="AA20855" s="33"/>
    </row>
    <row r="20856" spans="27:27" hidden="1">
      <c r="AA20856" s="33"/>
    </row>
    <row r="20857" spans="27:27" hidden="1">
      <c r="AA20857" s="33"/>
    </row>
    <row r="20858" spans="27:27" hidden="1">
      <c r="AA20858" s="33"/>
    </row>
    <row r="20859" spans="27:27" hidden="1">
      <c r="AA20859" s="33"/>
    </row>
    <row r="20860" spans="27:27" hidden="1">
      <c r="AA20860" s="33"/>
    </row>
    <row r="20861" spans="27:27" hidden="1">
      <c r="AA20861" s="33"/>
    </row>
    <row r="20862" spans="27:27" hidden="1">
      <c r="AA20862" s="33"/>
    </row>
    <row r="20863" spans="27:27" hidden="1">
      <c r="AA20863" s="33"/>
    </row>
    <row r="20864" spans="27:27" hidden="1">
      <c r="AA20864" s="33"/>
    </row>
    <row r="20865" spans="27:27" hidden="1">
      <c r="AA20865" s="33"/>
    </row>
    <row r="20866" spans="27:27" hidden="1">
      <c r="AA20866" s="33"/>
    </row>
    <row r="20867" spans="27:27" hidden="1">
      <c r="AA20867" s="33"/>
    </row>
    <row r="20868" spans="27:27" hidden="1">
      <c r="AA20868" s="33"/>
    </row>
    <row r="20869" spans="27:27" hidden="1">
      <c r="AA20869" s="33"/>
    </row>
    <row r="20870" spans="27:27" hidden="1">
      <c r="AA20870" s="33"/>
    </row>
    <row r="20871" spans="27:27" hidden="1">
      <c r="AA20871" s="33"/>
    </row>
    <row r="20872" spans="27:27" hidden="1">
      <c r="AA20872" s="33"/>
    </row>
    <row r="20873" spans="27:27" hidden="1">
      <c r="AA20873" s="33"/>
    </row>
    <row r="20874" spans="27:27" hidden="1">
      <c r="AA20874" s="33"/>
    </row>
    <row r="20875" spans="27:27" hidden="1">
      <c r="AA20875" s="33"/>
    </row>
    <row r="20876" spans="27:27" hidden="1">
      <c r="AA20876" s="33"/>
    </row>
    <row r="20877" spans="27:27" hidden="1">
      <c r="AA20877" s="33"/>
    </row>
    <row r="20878" spans="27:27" hidden="1">
      <c r="AA20878" s="33"/>
    </row>
    <row r="20879" spans="27:27" hidden="1">
      <c r="AA20879" s="33"/>
    </row>
    <row r="20880" spans="27:27" hidden="1">
      <c r="AA20880" s="33"/>
    </row>
    <row r="20881" spans="27:27" hidden="1">
      <c r="AA20881" s="33"/>
    </row>
    <row r="20882" spans="27:27" hidden="1">
      <c r="AA20882" s="33"/>
    </row>
    <row r="20883" spans="27:27" hidden="1">
      <c r="AA20883" s="33"/>
    </row>
    <row r="20884" spans="27:27" hidden="1">
      <c r="AA20884" s="33"/>
    </row>
    <row r="20885" spans="27:27" hidden="1">
      <c r="AA20885" s="33"/>
    </row>
    <row r="20886" spans="27:27" hidden="1">
      <c r="AA20886" s="33"/>
    </row>
    <row r="20887" spans="27:27" hidden="1">
      <c r="AA20887" s="33"/>
    </row>
    <row r="20888" spans="27:27" hidden="1">
      <c r="AA20888" s="33"/>
    </row>
    <row r="20889" spans="27:27" hidden="1">
      <c r="AA20889" s="33"/>
    </row>
    <row r="20890" spans="27:27" hidden="1">
      <c r="AA20890" s="33"/>
    </row>
    <row r="20891" spans="27:27" hidden="1">
      <c r="AA20891" s="33"/>
    </row>
    <row r="20892" spans="27:27" hidden="1">
      <c r="AA20892" s="33"/>
    </row>
    <row r="20893" spans="27:27" hidden="1">
      <c r="AA20893" s="33"/>
    </row>
    <row r="20894" spans="27:27" hidden="1">
      <c r="AA20894" s="33"/>
    </row>
    <row r="20895" spans="27:27" hidden="1">
      <c r="AA20895" s="33"/>
    </row>
    <row r="20896" spans="27:27" hidden="1">
      <c r="AA20896" s="33"/>
    </row>
    <row r="20897" spans="27:27" hidden="1">
      <c r="AA20897" s="33"/>
    </row>
    <row r="20898" spans="27:27" hidden="1">
      <c r="AA20898" s="33"/>
    </row>
    <row r="20899" spans="27:27" hidden="1">
      <c r="AA20899" s="33"/>
    </row>
    <row r="20900" spans="27:27" hidden="1">
      <c r="AA20900" s="33"/>
    </row>
    <row r="20901" spans="27:27" hidden="1">
      <c r="AA20901" s="33"/>
    </row>
    <row r="20902" spans="27:27" hidden="1">
      <c r="AA20902" s="33"/>
    </row>
    <row r="20903" spans="27:27" hidden="1">
      <c r="AA20903" s="33"/>
    </row>
    <row r="20904" spans="27:27" hidden="1">
      <c r="AA20904" s="33"/>
    </row>
    <row r="20905" spans="27:27" hidden="1">
      <c r="AA20905" s="33"/>
    </row>
    <row r="20906" spans="27:27" hidden="1">
      <c r="AA20906" s="33"/>
    </row>
    <row r="20907" spans="27:27" hidden="1">
      <c r="AA20907" s="33"/>
    </row>
    <row r="20908" spans="27:27" hidden="1">
      <c r="AA20908" s="33"/>
    </row>
    <row r="20909" spans="27:27" hidden="1">
      <c r="AA20909" s="33"/>
    </row>
    <row r="20910" spans="27:27" hidden="1">
      <c r="AA20910" s="33"/>
    </row>
    <row r="20911" spans="27:27" hidden="1">
      <c r="AA20911" s="33"/>
    </row>
    <row r="20912" spans="27:27" hidden="1">
      <c r="AA20912" s="33"/>
    </row>
    <row r="20913" spans="27:27" hidden="1">
      <c r="AA20913" s="33"/>
    </row>
    <row r="20914" spans="27:27" hidden="1">
      <c r="AA20914" s="33"/>
    </row>
    <row r="20915" spans="27:27" hidden="1">
      <c r="AA20915" s="33"/>
    </row>
    <row r="20916" spans="27:27" hidden="1">
      <c r="AA20916" s="33"/>
    </row>
    <row r="20917" spans="27:27" hidden="1">
      <c r="AA20917" s="33"/>
    </row>
    <row r="20918" spans="27:27" hidden="1">
      <c r="AA20918" s="33"/>
    </row>
    <row r="20919" spans="27:27" hidden="1">
      <c r="AA20919" s="33"/>
    </row>
    <row r="20920" spans="27:27" hidden="1">
      <c r="AA20920" s="33"/>
    </row>
    <row r="20921" spans="27:27" hidden="1">
      <c r="AA20921" s="33"/>
    </row>
    <row r="20922" spans="27:27" hidden="1">
      <c r="AA20922" s="33"/>
    </row>
    <row r="20923" spans="27:27" hidden="1">
      <c r="AA20923" s="33"/>
    </row>
    <row r="20924" spans="27:27" hidden="1">
      <c r="AA20924" s="33"/>
    </row>
    <row r="20925" spans="27:27" hidden="1">
      <c r="AA20925" s="33"/>
    </row>
    <row r="20926" spans="27:27" hidden="1">
      <c r="AA20926" s="33"/>
    </row>
    <row r="20927" spans="27:27" hidden="1">
      <c r="AA20927" s="33"/>
    </row>
    <row r="20928" spans="27:27" hidden="1">
      <c r="AA20928" s="33"/>
    </row>
    <row r="20929" spans="27:27" hidden="1">
      <c r="AA20929" s="33"/>
    </row>
    <row r="20930" spans="27:27" hidden="1">
      <c r="AA20930" s="33"/>
    </row>
    <row r="20931" spans="27:27" hidden="1">
      <c r="AA20931" s="33"/>
    </row>
    <row r="20932" spans="27:27" hidden="1">
      <c r="AA20932" s="33"/>
    </row>
    <row r="20933" spans="27:27" hidden="1">
      <c r="AA20933" s="33"/>
    </row>
    <row r="20934" spans="27:27" hidden="1">
      <c r="AA20934" s="33"/>
    </row>
    <row r="20935" spans="27:27" hidden="1">
      <c r="AA20935" s="33"/>
    </row>
    <row r="20936" spans="27:27" hidden="1">
      <c r="AA20936" s="33"/>
    </row>
    <row r="20937" spans="27:27" hidden="1">
      <c r="AA20937" s="33"/>
    </row>
    <row r="20938" spans="27:27" hidden="1">
      <c r="AA20938" s="33"/>
    </row>
    <row r="20939" spans="27:27" hidden="1">
      <c r="AA20939" s="33"/>
    </row>
    <row r="20940" spans="27:27" hidden="1">
      <c r="AA20940" s="33"/>
    </row>
    <row r="20941" spans="27:27" hidden="1">
      <c r="AA20941" s="33"/>
    </row>
    <row r="20942" spans="27:27" hidden="1">
      <c r="AA20942" s="33"/>
    </row>
    <row r="20943" spans="27:27" hidden="1">
      <c r="AA20943" s="33"/>
    </row>
    <row r="20944" spans="27:27" hidden="1">
      <c r="AA20944" s="33"/>
    </row>
    <row r="20945" spans="27:27" hidden="1">
      <c r="AA20945" s="33"/>
    </row>
    <row r="20946" spans="27:27" hidden="1">
      <c r="AA20946" s="33"/>
    </row>
    <row r="20947" spans="27:27" hidden="1">
      <c r="AA20947" s="33"/>
    </row>
    <row r="20948" spans="27:27" hidden="1">
      <c r="AA20948" s="33"/>
    </row>
    <row r="20949" spans="27:27" hidden="1">
      <c r="AA20949" s="33"/>
    </row>
    <row r="20950" spans="27:27" hidden="1">
      <c r="AA20950" s="33"/>
    </row>
    <row r="20951" spans="27:27" hidden="1">
      <c r="AA20951" s="33"/>
    </row>
    <row r="20952" spans="27:27" hidden="1">
      <c r="AA20952" s="33"/>
    </row>
    <row r="20953" spans="27:27" hidden="1">
      <c r="AA20953" s="33"/>
    </row>
    <row r="20954" spans="27:27" hidden="1">
      <c r="AA20954" s="33"/>
    </row>
    <row r="20955" spans="27:27" hidden="1">
      <c r="AA20955" s="33"/>
    </row>
    <row r="20956" spans="27:27" hidden="1">
      <c r="AA20956" s="33"/>
    </row>
    <row r="20957" spans="27:27" hidden="1">
      <c r="AA20957" s="33"/>
    </row>
    <row r="20958" spans="27:27" hidden="1">
      <c r="AA20958" s="33"/>
    </row>
    <row r="20959" spans="27:27" hidden="1">
      <c r="AA20959" s="33"/>
    </row>
    <row r="20960" spans="27:27" hidden="1">
      <c r="AA20960" s="33"/>
    </row>
    <row r="20961" spans="27:27" hidden="1">
      <c r="AA20961" s="33"/>
    </row>
    <row r="20962" spans="27:27" hidden="1">
      <c r="AA20962" s="33"/>
    </row>
    <row r="20963" spans="27:27" hidden="1">
      <c r="AA20963" s="33"/>
    </row>
    <row r="20964" spans="27:27" hidden="1">
      <c r="AA20964" s="33"/>
    </row>
    <row r="20965" spans="27:27" hidden="1">
      <c r="AA20965" s="33"/>
    </row>
    <row r="20966" spans="27:27" hidden="1">
      <c r="AA20966" s="33"/>
    </row>
    <row r="20967" spans="27:27" hidden="1">
      <c r="AA20967" s="33"/>
    </row>
    <row r="20968" spans="27:27" hidden="1">
      <c r="AA20968" s="33"/>
    </row>
    <row r="20969" spans="27:27" hidden="1">
      <c r="AA20969" s="33"/>
    </row>
    <row r="20970" spans="27:27" hidden="1">
      <c r="AA20970" s="33"/>
    </row>
    <row r="20971" spans="27:27" hidden="1">
      <c r="AA20971" s="33"/>
    </row>
    <row r="20972" spans="27:27" hidden="1">
      <c r="AA20972" s="33"/>
    </row>
    <row r="20973" spans="27:27" hidden="1">
      <c r="AA20973" s="33"/>
    </row>
    <row r="20974" spans="27:27" hidden="1">
      <c r="AA20974" s="33"/>
    </row>
    <row r="20975" spans="27:27" hidden="1">
      <c r="AA20975" s="33"/>
    </row>
    <row r="20976" spans="27:27" hidden="1">
      <c r="AA20976" s="33"/>
    </row>
    <row r="20977" spans="27:27" hidden="1">
      <c r="AA20977" s="33"/>
    </row>
    <row r="20978" spans="27:27" hidden="1">
      <c r="AA20978" s="33"/>
    </row>
    <row r="20979" spans="27:27" hidden="1">
      <c r="AA20979" s="33"/>
    </row>
    <row r="20980" spans="27:27" hidden="1">
      <c r="AA20980" s="33"/>
    </row>
    <row r="20981" spans="27:27" hidden="1">
      <c r="AA20981" s="33"/>
    </row>
    <row r="20982" spans="27:27" hidden="1">
      <c r="AA20982" s="33"/>
    </row>
    <row r="20983" spans="27:27" hidden="1">
      <c r="AA20983" s="33"/>
    </row>
    <row r="20984" spans="27:27" hidden="1">
      <c r="AA20984" s="33"/>
    </row>
    <row r="20985" spans="27:27" hidden="1">
      <c r="AA20985" s="33"/>
    </row>
    <row r="20986" spans="27:27" hidden="1">
      <c r="AA20986" s="33"/>
    </row>
    <row r="20987" spans="27:27" hidden="1">
      <c r="AA20987" s="33"/>
    </row>
    <row r="20988" spans="27:27" hidden="1">
      <c r="AA20988" s="33"/>
    </row>
    <row r="20989" spans="27:27" hidden="1">
      <c r="AA20989" s="33"/>
    </row>
    <row r="20990" spans="27:27" hidden="1">
      <c r="AA20990" s="33"/>
    </row>
    <row r="20991" spans="27:27" hidden="1">
      <c r="AA20991" s="33"/>
    </row>
    <row r="20992" spans="27:27" hidden="1">
      <c r="AA20992" s="33"/>
    </row>
    <row r="20993" spans="27:27" hidden="1">
      <c r="AA20993" s="33"/>
    </row>
    <row r="20994" spans="27:27" hidden="1">
      <c r="AA20994" s="33"/>
    </row>
    <row r="20995" spans="27:27" hidden="1">
      <c r="AA20995" s="33"/>
    </row>
    <row r="20996" spans="27:27" hidden="1">
      <c r="AA20996" s="33"/>
    </row>
    <row r="20997" spans="27:27" hidden="1">
      <c r="AA20997" s="33"/>
    </row>
    <row r="20998" spans="27:27" hidden="1">
      <c r="AA20998" s="33"/>
    </row>
    <row r="20999" spans="27:27" hidden="1">
      <c r="AA20999" s="33"/>
    </row>
    <row r="21000" spans="27:27" hidden="1">
      <c r="AA21000" s="33"/>
    </row>
    <row r="21001" spans="27:27" hidden="1">
      <c r="AA21001" s="33"/>
    </row>
    <row r="21002" spans="27:27" hidden="1">
      <c r="AA21002" s="33"/>
    </row>
    <row r="21003" spans="27:27" hidden="1">
      <c r="AA21003" s="33"/>
    </row>
    <row r="21004" spans="27:27" hidden="1">
      <c r="AA21004" s="33"/>
    </row>
    <row r="21005" spans="27:27" hidden="1">
      <c r="AA21005" s="33"/>
    </row>
    <row r="21006" spans="27:27" hidden="1">
      <c r="AA21006" s="33"/>
    </row>
    <row r="21007" spans="27:27" hidden="1">
      <c r="AA21007" s="33"/>
    </row>
    <row r="21008" spans="27:27" hidden="1">
      <c r="AA21008" s="33"/>
    </row>
    <row r="21009" spans="27:27" hidden="1">
      <c r="AA21009" s="33"/>
    </row>
    <row r="21010" spans="27:27" hidden="1">
      <c r="AA21010" s="33"/>
    </row>
    <row r="21011" spans="27:27" hidden="1">
      <c r="AA21011" s="33"/>
    </row>
    <row r="21012" spans="27:27" hidden="1">
      <c r="AA21012" s="33"/>
    </row>
    <row r="21013" spans="27:27" hidden="1">
      <c r="AA21013" s="33"/>
    </row>
    <row r="21014" spans="27:27" hidden="1">
      <c r="AA21014" s="33"/>
    </row>
    <row r="21015" spans="27:27" hidden="1">
      <c r="AA21015" s="33"/>
    </row>
    <row r="21016" spans="27:27" hidden="1">
      <c r="AA21016" s="33"/>
    </row>
    <row r="21017" spans="27:27" hidden="1">
      <c r="AA21017" s="33"/>
    </row>
    <row r="21018" spans="27:27" hidden="1">
      <c r="AA21018" s="33"/>
    </row>
    <row r="21019" spans="27:27" hidden="1">
      <c r="AA21019" s="33"/>
    </row>
    <row r="21020" spans="27:27" hidden="1">
      <c r="AA21020" s="33"/>
    </row>
    <row r="21021" spans="27:27" hidden="1">
      <c r="AA21021" s="33"/>
    </row>
    <row r="21022" spans="27:27" hidden="1">
      <c r="AA21022" s="33"/>
    </row>
    <row r="21023" spans="27:27" hidden="1">
      <c r="AA21023" s="33"/>
    </row>
    <row r="21024" spans="27:27" hidden="1">
      <c r="AA21024" s="33"/>
    </row>
    <row r="21025" spans="27:27" hidden="1">
      <c r="AA21025" s="33"/>
    </row>
    <row r="21026" spans="27:27" hidden="1">
      <c r="AA21026" s="33"/>
    </row>
    <row r="21027" spans="27:27" hidden="1">
      <c r="AA21027" s="33"/>
    </row>
    <row r="21028" spans="27:27" hidden="1">
      <c r="AA21028" s="33"/>
    </row>
    <row r="21029" spans="27:27" hidden="1">
      <c r="AA21029" s="33"/>
    </row>
    <row r="21030" spans="27:27" hidden="1">
      <c r="AA21030" s="33"/>
    </row>
    <row r="21031" spans="27:27" hidden="1">
      <c r="AA21031" s="33"/>
    </row>
    <row r="21032" spans="27:27" hidden="1">
      <c r="AA21032" s="33"/>
    </row>
    <row r="21033" spans="27:27" hidden="1">
      <c r="AA21033" s="33"/>
    </row>
    <row r="21034" spans="27:27" hidden="1">
      <c r="AA21034" s="33"/>
    </row>
    <row r="21035" spans="27:27" hidden="1">
      <c r="AA21035" s="33"/>
    </row>
    <row r="21036" spans="27:27" hidden="1">
      <c r="AA21036" s="33"/>
    </row>
    <row r="21037" spans="27:27" hidden="1">
      <c r="AA21037" s="33"/>
    </row>
    <row r="21038" spans="27:27" hidden="1">
      <c r="AA21038" s="33"/>
    </row>
    <row r="21039" spans="27:27" hidden="1">
      <c r="AA21039" s="33"/>
    </row>
    <row r="21040" spans="27:27" hidden="1">
      <c r="AA21040" s="33"/>
    </row>
    <row r="21041" spans="27:27" hidden="1">
      <c r="AA21041" s="33"/>
    </row>
    <row r="21042" spans="27:27" hidden="1">
      <c r="AA21042" s="33"/>
    </row>
    <row r="21043" spans="27:27" hidden="1">
      <c r="AA21043" s="33"/>
    </row>
    <row r="21044" spans="27:27" hidden="1">
      <c r="AA21044" s="33"/>
    </row>
    <row r="21045" spans="27:27" hidden="1">
      <c r="AA21045" s="33"/>
    </row>
    <row r="21046" spans="27:27" hidden="1">
      <c r="AA21046" s="33"/>
    </row>
    <row r="21047" spans="27:27" hidden="1">
      <c r="AA21047" s="33"/>
    </row>
    <row r="21048" spans="27:27" hidden="1">
      <c r="AA21048" s="33"/>
    </row>
    <row r="21049" spans="27:27" hidden="1">
      <c r="AA21049" s="33"/>
    </row>
    <row r="21050" spans="27:27" hidden="1">
      <c r="AA21050" s="33"/>
    </row>
    <row r="21051" spans="27:27" hidden="1">
      <c r="AA21051" s="33"/>
    </row>
    <row r="21052" spans="27:27" hidden="1">
      <c r="AA21052" s="33"/>
    </row>
    <row r="21053" spans="27:27" hidden="1">
      <c r="AA21053" s="33"/>
    </row>
    <row r="21054" spans="27:27" hidden="1">
      <c r="AA21054" s="33"/>
    </row>
    <row r="21055" spans="27:27" hidden="1">
      <c r="AA21055" s="33"/>
    </row>
    <row r="21056" spans="27:27" hidden="1">
      <c r="AA21056" s="33"/>
    </row>
    <row r="21057" spans="27:27" hidden="1">
      <c r="AA21057" s="33"/>
    </row>
    <row r="21058" spans="27:27" hidden="1">
      <c r="AA21058" s="33"/>
    </row>
    <row r="21059" spans="27:27" hidden="1">
      <c r="AA21059" s="33"/>
    </row>
    <row r="21060" spans="27:27" hidden="1">
      <c r="AA21060" s="33"/>
    </row>
    <row r="21061" spans="27:27" hidden="1">
      <c r="AA21061" s="33"/>
    </row>
    <row r="21062" spans="27:27" hidden="1">
      <c r="AA21062" s="33"/>
    </row>
    <row r="21063" spans="27:27" hidden="1">
      <c r="AA21063" s="33"/>
    </row>
    <row r="21064" spans="27:27" hidden="1">
      <c r="AA21064" s="33"/>
    </row>
    <row r="21065" spans="27:27" hidden="1">
      <c r="AA21065" s="33"/>
    </row>
    <row r="21066" spans="27:27" hidden="1">
      <c r="AA21066" s="33"/>
    </row>
    <row r="21067" spans="27:27" hidden="1">
      <c r="AA21067" s="33"/>
    </row>
    <row r="21068" spans="27:27" hidden="1">
      <c r="AA21068" s="33"/>
    </row>
    <row r="21069" spans="27:27" hidden="1">
      <c r="AA21069" s="33"/>
    </row>
    <row r="21070" spans="27:27" hidden="1">
      <c r="AA21070" s="33"/>
    </row>
    <row r="21071" spans="27:27" hidden="1">
      <c r="AA21071" s="33"/>
    </row>
    <row r="21072" spans="27:27" hidden="1">
      <c r="AA21072" s="33"/>
    </row>
    <row r="21073" spans="27:27" hidden="1">
      <c r="AA21073" s="33"/>
    </row>
    <row r="21074" spans="27:27" hidden="1">
      <c r="AA21074" s="33"/>
    </row>
    <row r="21075" spans="27:27" hidden="1">
      <c r="AA21075" s="33"/>
    </row>
    <row r="21076" spans="27:27" hidden="1">
      <c r="AA21076" s="33"/>
    </row>
    <row r="21077" spans="27:27" hidden="1">
      <c r="AA21077" s="33"/>
    </row>
    <row r="21078" spans="27:27" hidden="1">
      <c r="AA21078" s="33"/>
    </row>
    <row r="21079" spans="27:27" hidden="1">
      <c r="AA21079" s="33"/>
    </row>
    <row r="21080" spans="27:27" hidden="1">
      <c r="AA21080" s="33"/>
    </row>
    <row r="21081" spans="27:27" hidden="1">
      <c r="AA21081" s="33"/>
    </row>
    <row r="21082" spans="27:27" hidden="1">
      <c r="AA21082" s="33"/>
    </row>
    <row r="21083" spans="27:27" hidden="1">
      <c r="AA21083" s="33"/>
    </row>
    <row r="21084" spans="27:27" hidden="1">
      <c r="AA21084" s="33"/>
    </row>
    <row r="21085" spans="27:27" hidden="1">
      <c r="AA21085" s="33"/>
    </row>
    <row r="21086" spans="27:27" hidden="1">
      <c r="AA21086" s="33"/>
    </row>
    <row r="21087" spans="27:27" hidden="1">
      <c r="AA21087" s="33"/>
    </row>
    <row r="21088" spans="27:27" hidden="1">
      <c r="AA21088" s="33"/>
    </row>
    <row r="21089" spans="27:27" hidden="1">
      <c r="AA21089" s="33"/>
    </row>
    <row r="21090" spans="27:27" hidden="1">
      <c r="AA21090" s="33"/>
    </row>
    <row r="21091" spans="27:27" hidden="1">
      <c r="AA21091" s="33"/>
    </row>
    <row r="21092" spans="27:27" hidden="1">
      <c r="AA21092" s="33"/>
    </row>
    <row r="21093" spans="27:27" hidden="1">
      <c r="AA21093" s="33"/>
    </row>
    <row r="21094" spans="27:27" hidden="1">
      <c r="AA21094" s="33"/>
    </row>
    <row r="21095" spans="27:27" hidden="1">
      <c r="AA21095" s="33"/>
    </row>
    <row r="21096" spans="27:27" hidden="1">
      <c r="AA21096" s="33"/>
    </row>
    <row r="21097" spans="27:27" hidden="1">
      <c r="AA21097" s="33"/>
    </row>
    <row r="21098" spans="27:27" hidden="1">
      <c r="AA21098" s="33"/>
    </row>
    <row r="21099" spans="27:27" hidden="1">
      <c r="AA21099" s="33"/>
    </row>
    <row r="21100" spans="27:27" hidden="1">
      <c r="AA21100" s="33"/>
    </row>
    <row r="21101" spans="27:27" hidden="1">
      <c r="AA21101" s="33"/>
    </row>
    <row r="21102" spans="27:27" hidden="1">
      <c r="AA21102" s="33"/>
    </row>
    <row r="21103" spans="27:27" hidden="1">
      <c r="AA21103" s="33"/>
    </row>
    <row r="21104" spans="27:27" hidden="1">
      <c r="AA21104" s="33"/>
    </row>
    <row r="21105" spans="27:27" hidden="1">
      <c r="AA21105" s="33"/>
    </row>
    <row r="21106" spans="27:27" hidden="1">
      <c r="AA21106" s="33"/>
    </row>
    <row r="21107" spans="27:27" hidden="1">
      <c r="AA21107" s="33"/>
    </row>
    <row r="21108" spans="27:27" hidden="1">
      <c r="AA21108" s="33"/>
    </row>
    <row r="21109" spans="27:27" hidden="1">
      <c r="AA21109" s="33"/>
    </row>
    <row r="21110" spans="27:27" hidden="1">
      <c r="AA21110" s="33"/>
    </row>
    <row r="21111" spans="27:27" hidden="1">
      <c r="AA21111" s="33"/>
    </row>
    <row r="21112" spans="27:27" hidden="1">
      <c r="AA21112" s="33"/>
    </row>
    <row r="21113" spans="27:27" hidden="1">
      <c r="AA21113" s="33"/>
    </row>
    <row r="21114" spans="27:27" hidden="1">
      <c r="AA21114" s="33"/>
    </row>
    <row r="21115" spans="27:27" hidden="1">
      <c r="AA21115" s="33"/>
    </row>
    <row r="21116" spans="27:27" hidden="1">
      <c r="AA21116" s="33"/>
    </row>
    <row r="21117" spans="27:27" hidden="1">
      <c r="AA21117" s="33"/>
    </row>
    <row r="21118" spans="27:27" hidden="1">
      <c r="AA21118" s="33"/>
    </row>
    <row r="21119" spans="27:27" hidden="1">
      <c r="AA21119" s="33"/>
    </row>
    <row r="21120" spans="27:27" hidden="1">
      <c r="AA21120" s="33"/>
    </row>
    <row r="21121" spans="27:27" hidden="1">
      <c r="AA21121" s="33"/>
    </row>
    <row r="21122" spans="27:27" hidden="1">
      <c r="AA21122" s="33"/>
    </row>
    <row r="21123" spans="27:27" hidden="1">
      <c r="AA21123" s="33"/>
    </row>
    <row r="21124" spans="27:27" hidden="1">
      <c r="AA21124" s="33"/>
    </row>
    <row r="21125" spans="27:27" hidden="1">
      <c r="AA21125" s="33"/>
    </row>
    <row r="21126" spans="27:27" hidden="1">
      <c r="AA21126" s="33"/>
    </row>
    <row r="21127" spans="27:27" hidden="1">
      <c r="AA21127" s="33"/>
    </row>
    <row r="21128" spans="27:27" hidden="1">
      <c r="AA21128" s="33"/>
    </row>
    <row r="21129" spans="27:27" hidden="1">
      <c r="AA21129" s="33"/>
    </row>
    <row r="21130" spans="27:27" hidden="1">
      <c r="AA21130" s="33"/>
    </row>
    <row r="21131" spans="27:27" hidden="1">
      <c r="AA21131" s="33"/>
    </row>
    <row r="21132" spans="27:27" hidden="1">
      <c r="AA21132" s="33"/>
    </row>
    <row r="21133" spans="27:27" hidden="1">
      <c r="AA21133" s="33"/>
    </row>
    <row r="21134" spans="27:27" hidden="1">
      <c r="AA21134" s="33"/>
    </row>
    <row r="21135" spans="27:27" hidden="1">
      <c r="AA21135" s="33"/>
    </row>
    <row r="21136" spans="27:27" hidden="1">
      <c r="AA21136" s="33"/>
    </row>
    <row r="21137" spans="27:27" hidden="1">
      <c r="AA21137" s="33"/>
    </row>
    <row r="21138" spans="27:27" hidden="1">
      <c r="AA21138" s="33"/>
    </row>
    <row r="21139" spans="27:27" hidden="1">
      <c r="AA21139" s="33"/>
    </row>
    <row r="21140" spans="27:27" hidden="1">
      <c r="AA21140" s="33"/>
    </row>
    <row r="21141" spans="27:27" hidden="1">
      <c r="AA21141" s="33"/>
    </row>
    <row r="21142" spans="27:27" hidden="1">
      <c r="AA21142" s="33"/>
    </row>
    <row r="21143" spans="27:27" hidden="1">
      <c r="AA21143" s="33"/>
    </row>
    <row r="21144" spans="27:27" hidden="1">
      <c r="AA21144" s="33"/>
    </row>
    <row r="21145" spans="27:27" hidden="1">
      <c r="AA21145" s="33"/>
    </row>
    <row r="21146" spans="27:27" hidden="1">
      <c r="AA21146" s="33"/>
    </row>
    <row r="21147" spans="27:27" hidden="1">
      <c r="AA21147" s="33"/>
    </row>
    <row r="21148" spans="27:27" hidden="1">
      <c r="AA21148" s="33"/>
    </row>
    <row r="21149" spans="27:27" hidden="1">
      <c r="AA21149" s="33"/>
    </row>
    <row r="21150" spans="27:27" hidden="1">
      <c r="AA21150" s="33"/>
    </row>
    <row r="21151" spans="27:27" hidden="1">
      <c r="AA21151" s="33"/>
    </row>
    <row r="21152" spans="27:27" hidden="1">
      <c r="AA21152" s="33"/>
    </row>
    <row r="21153" spans="27:27" hidden="1">
      <c r="AA21153" s="33"/>
    </row>
    <row r="21154" spans="27:27" hidden="1">
      <c r="AA21154" s="33"/>
    </row>
    <row r="21155" spans="27:27" hidden="1">
      <c r="AA21155" s="33"/>
    </row>
    <row r="21156" spans="27:27" hidden="1">
      <c r="AA21156" s="33"/>
    </row>
    <row r="21157" spans="27:27" hidden="1">
      <c r="AA21157" s="33"/>
    </row>
    <row r="21158" spans="27:27" hidden="1">
      <c r="AA21158" s="33"/>
    </row>
    <row r="21159" spans="27:27" hidden="1">
      <c r="AA21159" s="33"/>
    </row>
    <row r="21160" spans="27:27" hidden="1">
      <c r="AA21160" s="33"/>
    </row>
    <row r="21161" spans="27:27" hidden="1">
      <c r="AA21161" s="33"/>
    </row>
    <row r="21162" spans="27:27" hidden="1">
      <c r="AA21162" s="33"/>
    </row>
    <row r="21163" spans="27:27" hidden="1">
      <c r="AA21163" s="33"/>
    </row>
    <row r="21164" spans="27:27" hidden="1">
      <c r="AA21164" s="33"/>
    </row>
    <row r="21165" spans="27:27" hidden="1">
      <c r="AA21165" s="33"/>
    </row>
    <row r="21166" spans="27:27" hidden="1">
      <c r="AA21166" s="33"/>
    </row>
    <row r="21167" spans="27:27" hidden="1">
      <c r="AA21167" s="33"/>
    </row>
    <row r="21168" spans="27:27" hidden="1">
      <c r="AA21168" s="33"/>
    </row>
    <row r="21169" spans="27:27" hidden="1">
      <c r="AA21169" s="33"/>
    </row>
    <row r="21170" spans="27:27" hidden="1">
      <c r="AA21170" s="33"/>
    </row>
    <row r="21171" spans="27:27" hidden="1">
      <c r="AA21171" s="33"/>
    </row>
    <row r="21172" spans="27:27" hidden="1">
      <c r="AA21172" s="33"/>
    </row>
    <row r="21173" spans="27:27" hidden="1">
      <c r="AA21173" s="33"/>
    </row>
    <row r="21174" spans="27:27" hidden="1">
      <c r="AA21174" s="33"/>
    </row>
    <row r="21175" spans="27:27" hidden="1">
      <c r="AA21175" s="33"/>
    </row>
    <row r="21176" spans="27:27" hidden="1">
      <c r="AA21176" s="33"/>
    </row>
    <row r="21177" spans="27:27" hidden="1">
      <c r="AA21177" s="33"/>
    </row>
    <row r="21178" spans="27:27" hidden="1">
      <c r="AA21178" s="33"/>
    </row>
    <row r="21179" spans="27:27" hidden="1">
      <c r="AA21179" s="33"/>
    </row>
    <row r="21180" spans="27:27" hidden="1">
      <c r="AA21180" s="33"/>
    </row>
    <row r="21181" spans="27:27" hidden="1">
      <c r="AA21181" s="33"/>
    </row>
    <row r="21182" spans="27:27" hidden="1">
      <c r="AA21182" s="33"/>
    </row>
    <row r="21183" spans="27:27" hidden="1">
      <c r="AA21183" s="33"/>
    </row>
    <row r="21184" spans="27:27" hidden="1">
      <c r="AA21184" s="33"/>
    </row>
    <row r="21185" spans="27:27" hidden="1">
      <c r="AA21185" s="33"/>
    </row>
    <row r="21186" spans="27:27" hidden="1">
      <c r="AA21186" s="33"/>
    </row>
    <row r="21187" spans="27:27" hidden="1">
      <c r="AA21187" s="33"/>
    </row>
    <row r="21188" spans="27:27" hidden="1">
      <c r="AA21188" s="33"/>
    </row>
    <row r="21189" spans="27:27" hidden="1">
      <c r="AA21189" s="33"/>
    </row>
    <row r="21190" spans="27:27" hidden="1">
      <c r="AA21190" s="33"/>
    </row>
    <row r="21191" spans="27:27" hidden="1">
      <c r="AA21191" s="33"/>
    </row>
    <row r="21192" spans="27:27" hidden="1">
      <c r="AA21192" s="33"/>
    </row>
    <row r="21193" spans="27:27" hidden="1">
      <c r="AA21193" s="33"/>
    </row>
    <row r="21194" spans="27:27" hidden="1">
      <c r="AA21194" s="33"/>
    </row>
    <row r="21195" spans="27:27" hidden="1">
      <c r="AA21195" s="33"/>
    </row>
    <row r="21196" spans="27:27" hidden="1">
      <c r="AA21196" s="33"/>
    </row>
    <row r="21197" spans="27:27" hidden="1">
      <c r="AA21197" s="33"/>
    </row>
    <row r="21198" spans="27:27" hidden="1">
      <c r="AA21198" s="33"/>
    </row>
    <row r="21199" spans="27:27" hidden="1">
      <c r="AA21199" s="33"/>
    </row>
    <row r="21200" spans="27:27" hidden="1">
      <c r="AA21200" s="33"/>
    </row>
    <row r="21201" spans="27:27" hidden="1">
      <c r="AA21201" s="33"/>
    </row>
    <row r="21202" spans="27:27" hidden="1">
      <c r="AA21202" s="33"/>
    </row>
    <row r="21203" spans="27:27" hidden="1">
      <c r="AA21203" s="33"/>
    </row>
    <row r="21204" spans="27:27" hidden="1">
      <c r="AA21204" s="33"/>
    </row>
    <row r="21205" spans="27:27" hidden="1">
      <c r="AA21205" s="33"/>
    </row>
    <row r="21206" spans="27:27" hidden="1">
      <c r="AA21206" s="33"/>
    </row>
    <row r="21207" spans="27:27" hidden="1">
      <c r="AA21207" s="33"/>
    </row>
    <row r="21208" spans="27:27" hidden="1">
      <c r="AA21208" s="33"/>
    </row>
    <row r="21209" spans="27:27" hidden="1">
      <c r="AA21209" s="33"/>
    </row>
    <row r="21210" spans="27:27" hidden="1">
      <c r="AA21210" s="33"/>
    </row>
    <row r="21211" spans="27:27" hidden="1">
      <c r="AA21211" s="33"/>
    </row>
    <row r="21212" spans="27:27" hidden="1">
      <c r="AA21212" s="33"/>
    </row>
    <row r="21213" spans="27:27" hidden="1">
      <c r="AA21213" s="33"/>
    </row>
    <row r="21214" spans="27:27" hidden="1">
      <c r="AA21214" s="33"/>
    </row>
    <row r="21215" spans="27:27" hidden="1">
      <c r="AA21215" s="33"/>
    </row>
    <row r="21216" spans="27:27" hidden="1">
      <c r="AA21216" s="33"/>
    </row>
    <row r="21217" spans="27:27" hidden="1">
      <c r="AA21217" s="33"/>
    </row>
    <row r="21218" spans="27:27" hidden="1">
      <c r="AA21218" s="33"/>
    </row>
    <row r="21219" spans="27:27" hidden="1">
      <c r="AA21219" s="33"/>
    </row>
    <row r="21220" spans="27:27" hidden="1">
      <c r="AA21220" s="33"/>
    </row>
    <row r="21221" spans="27:27" hidden="1">
      <c r="AA21221" s="33"/>
    </row>
    <row r="21222" spans="27:27" hidden="1">
      <c r="AA21222" s="33"/>
    </row>
    <row r="21223" spans="27:27" hidden="1">
      <c r="AA21223" s="33"/>
    </row>
    <row r="21224" spans="27:27" hidden="1">
      <c r="AA21224" s="33"/>
    </row>
    <row r="21225" spans="27:27" hidden="1">
      <c r="AA21225" s="33"/>
    </row>
    <row r="21226" spans="27:27" hidden="1">
      <c r="AA21226" s="33"/>
    </row>
    <row r="21227" spans="27:27" hidden="1">
      <c r="AA21227" s="33"/>
    </row>
    <row r="21228" spans="27:27" hidden="1">
      <c r="AA21228" s="33"/>
    </row>
    <row r="21229" spans="27:27" hidden="1">
      <c r="AA21229" s="33"/>
    </row>
    <row r="21230" spans="27:27" hidden="1">
      <c r="AA21230" s="33"/>
    </row>
    <row r="21231" spans="27:27" hidden="1">
      <c r="AA21231" s="33"/>
    </row>
    <row r="21232" spans="27:27" hidden="1">
      <c r="AA21232" s="33"/>
    </row>
    <row r="21233" spans="27:27" hidden="1">
      <c r="AA21233" s="33"/>
    </row>
    <row r="21234" spans="27:27" hidden="1">
      <c r="AA21234" s="33"/>
    </row>
    <row r="21235" spans="27:27" hidden="1">
      <c r="AA21235" s="33"/>
    </row>
    <row r="21236" spans="27:27" hidden="1">
      <c r="AA21236" s="33"/>
    </row>
    <row r="21237" spans="27:27" hidden="1">
      <c r="AA21237" s="33"/>
    </row>
    <row r="21238" spans="27:27" hidden="1">
      <c r="AA21238" s="33"/>
    </row>
    <row r="21239" spans="27:27" hidden="1">
      <c r="AA21239" s="33"/>
    </row>
    <row r="21240" spans="27:27" hidden="1">
      <c r="AA21240" s="33"/>
    </row>
    <row r="21241" spans="27:27" hidden="1">
      <c r="AA21241" s="33"/>
    </row>
    <row r="21242" spans="27:27" hidden="1">
      <c r="AA21242" s="33"/>
    </row>
    <row r="21243" spans="27:27" hidden="1">
      <c r="AA21243" s="33"/>
    </row>
    <row r="21244" spans="27:27" hidden="1">
      <c r="AA21244" s="33"/>
    </row>
    <row r="21245" spans="27:27" hidden="1">
      <c r="AA21245" s="33"/>
    </row>
    <row r="21246" spans="27:27" hidden="1">
      <c r="AA21246" s="33"/>
    </row>
    <row r="21247" spans="27:27" hidden="1">
      <c r="AA21247" s="33"/>
    </row>
    <row r="21248" spans="27:27" hidden="1">
      <c r="AA21248" s="33"/>
    </row>
    <row r="21249" spans="27:27" hidden="1">
      <c r="AA21249" s="33"/>
    </row>
    <row r="21250" spans="27:27" hidden="1">
      <c r="AA21250" s="33"/>
    </row>
    <row r="21251" spans="27:27" hidden="1">
      <c r="AA21251" s="33"/>
    </row>
    <row r="21252" spans="27:27" hidden="1">
      <c r="AA21252" s="33"/>
    </row>
    <row r="21253" spans="27:27" hidden="1">
      <c r="AA21253" s="33"/>
    </row>
    <row r="21254" spans="27:27" hidden="1">
      <c r="AA21254" s="33"/>
    </row>
    <row r="21255" spans="27:27" hidden="1">
      <c r="AA21255" s="33"/>
    </row>
    <row r="21256" spans="27:27" hidden="1">
      <c r="AA21256" s="33"/>
    </row>
    <row r="21257" spans="27:27" hidden="1">
      <c r="AA21257" s="33"/>
    </row>
    <row r="21258" spans="27:27" hidden="1">
      <c r="AA21258" s="33"/>
    </row>
    <row r="21259" spans="27:27" hidden="1">
      <c r="AA21259" s="33"/>
    </row>
    <row r="21260" spans="27:27" hidden="1">
      <c r="AA21260" s="33"/>
    </row>
    <row r="21261" spans="27:27" hidden="1">
      <c r="AA21261" s="33"/>
    </row>
    <row r="21262" spans="27:27" hidden="1">
      <c r="AA21262" s="33"/>
    </row>
    <row r="21263" spans="27:27" hidden="1">
      <c r="AA21263" s="33"/>
    </row>
    <row r="21264" spans="27:27" hidden="1">
      <c r="AA21264" s="33"/>
    </row>
    <row r="21265" spans="27:27" hidden="1">
      <c r="AA21265" s="33"/>
    </row>
    <row r="21266" spans="27:27" hidden="1">
      <c r="AA21266" s="33"/>
    </row>
    <row r="21267" spans="27:27" hidden="1">
      <c r="AA21267" s="33"/>
    </row>
    <row r="21268" spans="27:27" hidden="1">
      <c r="AA21268" s="33"/>
    </row>
    <row r="21269" spans="27:27" hidden="1">
      <c r="AA21269" s="33"/>
    </row>
    <row r="21270" spans="27:27" hidden="1">
      <c r="AA21270" s="33"/>
    </row>
    <row r="21271" spans="27:27" hidden="1">
      <c r="AA21271" s="33"/>
    </row>
    <row r="21272" spans="27:27" hidden="1">
      <c r="AA21272" s="33"/>
    </row>
    <row r="21273" spans="27:27" hidden="1">
      <c r="AA21273" s="33"/>
    </row>
    <row r="21274" spans="27:27" hidden="1">
      <c r="AA21274" s="33"/>
    </row>
    <row r="21275" spans="27:27" hidden="1">
      <c r="AA21275" s="33"/>
    </row>
    <row r="21276" spans="27:27" hidden="1">
      <c r="AA21276" s="33"/>
    </row>
    <row r="21277" spans="27:27" hidden="1">
      <c r="AA21277" s="33"/>
    </row>
    <row r="21278" spans="27:27" hidden="1">
      <c r="AA21278" s="33"/>
    </row>
    <row r="21279" spans="27:27" hidden="1">
      <c r="AA21279" s="33"/>
    </row>
    <row r="21280" spans="27:27" hidden="1">
      <c r="AA21280" s="33"/>
    </row>
    <row r="21281" spans="27:27" hidden="1">
      <c r="AA21281" s="33"/>
    </row>
    <row r="21282" spans="27:27" hidden="1">
      <c r="AA21282" s="33"/>
    </row>
    <row r="21283" spans="27:27" hidden="1">
      <c r="AA21283" s="33"/>
    </row>
    <row r="21284" spans="27:27" hidden="1">
      <c r="AA21284" s="33"/>
    </row>
    <row r="21285" spans="27:27" hidden="1">
      <c r="AA21285" s="33"/>
    </row>
    <row r="21286" spans="27:27" hidden="1">
      <c r="AA21286" s="33"/>
    </row>
    <row r="21287" spans="27:27" hidden="1">
      <c r="AA21287" s="33"/>
    </row>
    <row r="21288" spans="27:27" hidden="1">
      <c r="AA21288" s="33"/>
    </row>
    <row r="21289" spans="27:27" hidden="1">
      <c r="AA21289" s="33"/>
    </row>
    <row r="21290" spans="27:27" hidden="1">
      <c r="AA21290" s="33"/>
    </row>
    <row r="21291" spans="27:27" hidden="1">
      <c r="AA21291" s="33"/>
    </row>
    <row r="21292" spans="27:27" hidden="1">
      <c r="AA21292" s="33"/>
    </row>
    <row r="21293" spans="27:27" hidden="1">
      <c r="AA21293" s="33"/>
    </row>
    <row r="21294" spans="27:27" hidden="1">
      <c r="AA21294" s="33"/>
    </row>
    <row r="21295" spans="27:27" hidden="1">
      <c r="AA21295" s="33"/>
    </row>
    <row r="21296" spans="27:27" hidden="1">
      <c r="AA21296" s="33"/>
    </row>
    <row r="21297" spans="27:27" hidden="1">
      <c r="AA21297" s="33"/>
    </row>
    <row r="21298" spans="27:27" hidden="1">
      <c r="AA21298" s="33"/>
    </row>
    <row r="21299" spans="27:27" hidden="1">
      <c r="AA21299" s="33"/>
    </row>
    <row r="21300" spans="27:27" hidden="1">
      <c r="AA21300" s="33"/>
    </row>
    <row r="21301" spans="27:27" hidden="1">
      <c r="AA21301" s="33"/>
    </row>
    <row r="21302" spans="27:27" hidden="1">
      <c r="AA21302" s="33"/>
    </row>
    <row r="21303" spans="27:27" hidden="1">
      <c r="AA21303" s="33"/>
    </row>
    <row r="21304" spans="27:27" hidden="1">
      <c r="AA21304" s="33"/>
    </row>
    <row r="21305" spans="27:27" hidden="1">
      <c r="AA21305" s="33"/>
    </row>
    <row r="21306" spans="27:27" hidden="1">
      <c r="AA21306" s="33"/>
    </row>
    <row r="21307" spans="27:27" hidden="1">
      <c r="AA21307" s="33"/>
    </row>
    <row r="21308" spans="27:27" hidden="1">
      <c r="AA21308" s="33"/>
    </row>
    <row r="21309" spans="27:27" hidden="1">
      <c r="AA21309" s="33"/>
    </row>
    <row r="21310" spans="27:27" hidden="1">
      <c r="AA21310" s="33"/>
    </row>
    <row r="21311" spans="27:27" hidden="1">
      <c r="AA21311" s="33"/>
    </row>
    <row r="21312" spans="27:27" hidden="1">
      <c r="AA21312" s="33"/>
    </row>
    <row r="21313" spans="27:27" hidden="1">
      <c r="AA21313" s="33"/>
    </row>
    <row r="21314" spans="27:27" hidden="1">
      <c r="AA21314" s="33"/>
    </row>
    <row r="21315" spans="27:27" hidden="1">
      <c r="AA21315" s="33"/>
    </row>
    <row r="21316" spans="27:27" hidden="1">
      <c r="AA21316" s="33"/>
    </row>
    <row r="21317" spans="27:27" hidden="1">
      <c r="AA21317" s="33"/>
    </row>
    <row r="21318" spans="27:27" hidden="1">
      <c r="AA21318" s="33"/>
    </row>
    <row r="21319" spans="27:27" hidden="1">
      <c r="AA21319" s="33"/>
    </row>
    <row r="21320" spans="27:27" hidden="1">
      <c r="AA21320" s="33"/>
    </row>
    <row r="21321" spans="27:27" hidden="1">
      <c r="AA21321" s="33"/>
    </row>
    <row r="21322" spans="27:27" hidden="1">
      <c r="AA21322" s="33"/>
    </row>
    <row r="21323" spans="27:27" hidden="1">
      <c r="AA21323" s="33"/>
    </row>
    <row r="21324" spans="27:27" hidden="1">
      <c r="AA21324" s="33"/>
    </row>
    <row r="21325" spans="27:27" hidden="1">
      <c r="AA21325" s="33"/>
    </row>
    <row r="21326" spans="27:27" hidden="1">
      <c r="AA21326" s="33"/>
    </row>
    <row r="21327" spans="27:27" hidden="1">
      <c r="AA21327" s="33"/>
    </row>
    <row r="21328" spans="27:27" hidden="1">
      <c r="AA21328" s="33"/>
    </row>
    <row r="21329" spans="27:27" hidden="1">
      <c r="AA21329" s="33"/>
    </row>
    <row r="21330" spans="27:27" hidden="1">
      <c r="AA21330" s="33"/>
    </row>
    <row r="21331" spans="27:27" hidden="1">
      <c r="AA21331" s="33"/>
    </row>
    <row r="21332" spans="27:27" hidden="1">
      <c r="AA21332" s="33"/>
    </row>
    <row r="21333" spans="27:27" hidden="1">
      <c r="AA21333" s="33"/>
    </row>
    <row r="21334" spans="27:27" hidden="1">
      <c r="AA21334" s="33"/>
    </row>
    <row r="21335" spans="27:27" hidden="1">
      <c r="AA21335" s="33"/>
    </row>
    <row r="21336" spans="27:27" hidden="1">
      <c r="AA21336" s="33"/>
    </row>
    <row r="21337" spans="27:27" hidden="1">
      <c r="AA21337" s="33"/>
    </row>
    <row r="21338" spans="27:27" hidden="1">
      <c r="AA21338" s="33"/>
    </row>
    <row r="21339" spans="27:27" hidden="1">
      <c r="AA21339" s="33"/>
    </row>
    <row r="21340" spans="27:27" hidden="1">
      <c r="AA21340" s="33"/>
    </row>
    <row r="21341" spans="27:27" hidden="1">
      <c r="AA21341" s="33"/>
    </row>
    <row r="21342" spans="27:27" hidden="1">
      <c r="AA21342" s="33"/>
    </row>
    <row r="21343" spans="27:27" hidden="1">
      <c r="AA21343" s="33"/>
    </row>
    <row r="21344" spans="27:27" hidden="1">
      <c r="AA21344" s="33"/>
    </row>
    <row r="21345" spans="27:27" hidden="1">
      <c r="AA21345" s="33"/>
    </row>
    <row r="21346" spans="27:27" hidden="1">
      <c r="AA21346" s="33"/>
    </row>
    <row r="21347" spans="27:27" hidden="1">
      <c r="AA21347" s="33"/>
    </row>
    <row r="21348" spans="27:27" hidden="1">
      <c r="AA21348" s="33"/>
    </row>
    <row r="21349" spans="27:27" hidden="1">
      <c r="AA21349" s="33"/>
    </row>
    <row r="21350" spans="27:27" hidden="1">
      <c r="AA21350" s="33"/>
    </row>
    <row r="21351" spans="27:27" hidden="1">
      <c r="AA21351" s="33"/>
    </row>
    <row r="21352" spans="27:27" hidden="1">
      <c r="AA21352" s="33"/>
    </row>
    <row r="21353" spans="27:27" hidden="1">
      <c r="AA21353" s="33"/>
    </row>
    <row r="21354" spans="27:27" hidden="1">
      <c r="AA21354" s="33"/>
    </row>
    <row r="21355" spans="27:27" hidden="1">
      <c r="AA21355" s="33"/>
    </row>
    <row r="21356" spans="27:27" hidden="1">
      <c r="AA21356" s="33"/>
    </row>
    <row r="21357" spans="27:27" hidden="1">
      <c r="AA21357" s="33"/>
    </row>
    <row r="21358" spans="27:27" hidden="1">
      <c r="AA21358" s="33"/>
    </row>
    <row r="21359" spans="27:27" hidden="1">
      <c r="AA21359" s="33"/>
    </row>
    <row r="21360" spans="27:27" hidden="1">
      <c r="AA21360" s="33"/>
    </row>
    <row r="21361" spans="27:27" hidden="1">
      <c r="AA21361" s="33"/>
    </row>
    <row r="21362" spans="27:27" hidden="1">
      <c r="AA21362" s="33"/>
    </row>
    <row r="21363" spans="27:27" hidden="1">
      <c r="AA21363" s="33"/>
    </row>
    <row r="21364" spans="27:27" hidden="1">
      <c r="AA21364" s="33"/>
    </row>
    <row r="21365" spans="27:27" hidden="1">
      <c r="AA21365" s="33"/>
    </row>
    <row r="21366" spans="27:27" hidden="1">
      <c r="AA21366" s="33"/>
    </row>
    <row r="21367" spans="27:27" hidden="1">
      <c r="AA21367" s="33"/>
    </row>
    <row r="21368" spans="27:27" hidden="1">
      <c r="AA21368" s="33"/>
    </row>
    <row r="21369" spans="27:27" hidden="1">
      <c r="AA21369" s="33"/>
    </row>
    <row r="21370" spans="27:27" hidden="1">
      <c r="AA21370" s="33"/>
    </row>
    <row r="21371" spans="27:27" hidden="1">
      <c r="AA21371" s="33"/>
    </row>
    <row r="21372" spans="27:27" hidden="1">
      <c r="AA21372" s="33"/>
    </row>
    <row r="21373" spans="27:27" hidden="1">
      <c r="AA21373" s="33"/>
    </row>
    <row r="21374" spans="27:27" hidden="1">
      <c r="AA21374" s="33"/>
    </row>
    <row r="21375" spans="27:27" hidden="1">
      <c r="AA21375" s="33"/>
    </row>
    <row r="21376" spans="27:27" hidden="1">
      <c r="AA21376" s="33"/>
    </row>
    <row r="21377" spans="27:27" hidden="1">
      <c r="AA21377" s="33"/>
    </row>
    <row r="21378" spans="27:27" hidden="1">
      <c r="AA21378" s="33"/>
    </row>
    <row r="21379" spans="27:27" hidden="1">
      <c r="AA21379" s="33"/>
    </row>
    <row r="21380" spans="27:27" hidden="1">
      <c r="AA21380" s="33"/>
    </row>
    <row r="21381" spans="27:27" hidden="1">
      <c r="AA21381" s="33"/>
    </row>
    <row r="21382" spans="27:27" hidden="1">
      <c r="AA21382" s="33"/>
    </row>
    <row r="21383" spans="27:27" hidden="1">
      <c r="AA21383" s="33"/>
    </row>
    <row r="21384" spans="27:27" hidden="1">
      <c r="AA21384" s="33"/>
    </row>
    <row r="21385" spans="27:27" hidden="1">
      <c r="AA21385" s="33"/>
    </row>
    <row r="21386" spans="27:27" hidden="1">
      <c r="AA21386" s="33"/>
    </row>
    <row r="21387" spans="27:27" hidden="1">
      <c r="AA21387" s="33"/>
    </row>
    <row r="21388" spans="27:27" hidden="1">
      <c r="AA21388" s="33"/>
    </row>
    <row r="21389" spans="27:27" hidden="1">
      <c r="AA21389" s="33"/>
    </row>
    <row r="21390" spans="27:27" hidden="1">
      <c r="AA21390" s="33"/>
    </row>
    <row r="21391" spans="27:27" hidden="1">
      <c r="AA21391" s="33"/>
    </row>
    <row r="21392" spans="27:27" hidden="1">
      <c r="AA21392" s="33"/>
    </row>
    <row r="21393" spans="27:27" hidden="1">
      <c r="AA21393" s="33"/>
    </row>
    <row r="21394" spans="27:27" hidden="1">
      <c r="AA21394" s="33"/>
    </row>
    <row r="21395" spans="27:27" hidden="1">
      <c r="AA21395" s="33"/>
    </row>
    <row r="21396" spans="27:27" hidden="1">
      <c r="AA21396" s="33"/>
    </row>
    <row r="21397" spans="27:27" hidden="1">
      <c r="AA21397" s="33"/>
    </row>
    <row r="21398" spans="27:27" hidden="1">
      <c r="AA21398" s="33"/>
    </row>
    <row r="21399" spans="27:27" hidden="1">
      <c r="AA21399" s="33"/>
    </row>
    <row r="21400" spans="27:27" hidden="1">
      <c r="AA21400" s="33"/>
    </row>
    <row r="21401" spans="27:27" hidden="1">
      <c r="AA21401" s="33"/>
    </row>
    <row r="21402" spans="27:27" hidden="1">
      <c r="AA21402" s="33"/>
    </row>
    <row r="21403" spans="27:27" hidden="1">
      <c r="AA21403" s="33"/>
    </row>
    <row r="21404" spans="27:27" hidden="1">
      <c r="AA21404" s="33"/>
    </row>
    <row r="21405" spans="27:27" hidden="1">
      <c r="AA21405" s="33"/>
    </row>
    <row r="21406" spans="27:27" hidden="1">
      <c r="AA21406" s="33"/>
    </row>
    <row r="21407" spans="27:27" hidden="1">
      <c r="AA21407" s="33"/>
    </row>
    <row r="21408" spans="27:27" hidden="1">
      <c r="AA21408" s="33"/>
    </row>
    <row r="21409" spans="27:27" hidden="1">
      <c r="AA21409" s="33"/>
    </row>
    <row r="21410" spans="27:27" hidden="1">
      <c r="AA21410" s="33"/>
    </row>
    <row r="21411" spans="27:27" hidden="1">
      <c r="AA21411" s="33"/>
    </row>
    <row r="21412" spans="27:27" hidden="1">
      <c r="AA21412" s="33"/>
    </row>
    <row r="21413" spans="27:27" hidden="1">
      <c r="AA21413" s="33"/>
    </row>
    <row r="21414" spans="27:27" hidden="1">
      <c r="AA21414" s="33"/>
    </row>
    <row r="21415" spans="27:27" hidden="1">
      <c r="AA21415" s="33"/>
    </row>
    <row r="21416" spans="27:27" hidden="1">
      <c r="AA21416" s="33"/>
    </row>
    <row r="21417" spans="27:27" hidden="1">
      <c r="AA21417" s="33"/>
    </row>
    <row r="21418" spans="27:27" hidden="1">
      <c r="AA21418" s="33"/>
    </row>
    <row r="21419" spans="27:27" hidden="1">
      <c r="AA21419" s="33"/>
    </row>
    <row r="21420" spans="27:27" hidden="1">
      <c r="AA21420" s="33"/>
    </row>
    <row r="21421" spans="27:27" hidden="1">
      <c r="AA21421" s="33"/>
    </row>
    <row r="21422" spans="27:27" hidden="1">
      <c r="AA21422" s="33"/>
    </row>
    <row r="21423" spans="27:27" hidden="1">
      <c r="AA21423" s="33"/>
    </row>
    <row r="21424" spans="27:27" hidden="1">
      <c r="AA21424" s="33"/>
    </row>
    <row r="21425" spans="27:27" hidden="1">
      <c r="AA21425" s="33"/>
    </row>
    <row r="21426" spans="27:27" hidden="1">
      <c r="AA21426" s="33"/>
    </row>
    <row r="21427" spans="27:27" hidden="1">
      <c r="AA21427" s="33"/>
    </row>
    <row r="21428" spans="27:27" hidden="1">
      <c r="AA21428" s="33"/>
    </row>
    <row r="21429" spans="27:27" hidden="1">
      <c r="AA21429" s="33"/>
    </row>
    <row r="21430" spans="27:27" hidden="1">
      <c r="AA21430" s="33"/>
    </row>
    <row r="21431" spans="27:27" hidden="1">
      <c r="AA21431" s="33"/>
    </row>
    <row r="21432" spans="27:27" hidden="1">
      <c r="AA21432" s="33"/>
    </row>
    <row r="21433" spans="27:27" hidden="1">
      <c r="AA21433" s="33"/>
    </row>
    <row r="21434" spans="27:27" hidden="1">
      <c r="AA21434" s="33"/>
    </row>
    <row r="21435" spans="27:27" hidden="1">
      <c r="AA21435" s="33"/>
    </row>
    <row r="21436" spans="27:27" hidden="1">
      <c r="AA21436" s="33"/>
    </row>
    <row r="21437" spans="27:27" hidden="1">
      <c r="AA21437" s="33"/>
    </row>
    <row r="21438" spans="27:27" hidden="1">
      <c r="AA21438" s="33"/>
    </row>
    <row r="21439" spans="27:27" hidden="1">
      <c r="AA21439" s="33"/>
    </row>
    <row r="21440" spans="27:27" hidden="1">
      <c r="AA21440" s="33"/>
    </row>
    <row r="21441" spans="27:27" hidden="1">
      <c r="AA21441" s="33"/>
    </row>
    <row r="21442" spans="27:27" hidden="1">
      <c r="AA21442" s="33"/>
    </row>
    <row r="21443" spans="27:27" hidden="1">
      <c r="AA21443" s="33"/>
    </row>
    <row r="21444" spans="27:27" hidden="1">
      <c r="AA21444" s="33"/>
    </row>
    <row r="21445" spans="27:27" hidden="1">
      <c r="AA21445" s="33"/>
    </row>
    <row r="21446" spans="27:27" hidden="1">
      <c r="AA21446" s="33"/>
    </row>
    <row r="21447" spans="27:27" hidden="1">
      <c r="AA21447" s="33"/>
    </row>
    <row r="21448" spans="27:27" hidden="1">
      <c r="AA21448" s="33"/>
    </row>
    <row r="21449" spans="27:27" hidden="1">
      <c r="AA21449" s="33"/>
    </row>
    <row r="21450" spans="27:27" hidden="1">
      <c r="AA21450" s="33"/>
    </row>
    <row r="21451" spans="27:27" hidden="1">
      <c r="AA21451" s="33"/>
    </row>
    <row r="21452" spans="27:27" hidden="1">
      <c r="AA21452" s="33"/>
    </row>
    <row r="21453" spans="27:27" hidden="1">
      <c r="AA21453" s="33"/>
    </row>
    <row r="21454" spans="27:27" hidden="1">
      <c r="AA21454" s="33"/>
    </row>
    <row r="21455" spans="27:27" hidden="1">
      <c r="AA21455" s="33"/>
    </row>
    <row r="21456" spans="27:27" hidden="1">
      <c r="AA21456" s="33"/>
    </row>
    <row r="21457" spans="27:27" hidden="1">
      <c r="AA21457" s="33"/>
    </row>
    <row r="21458" spans="27:27" hidden="1">
      <c r="AA21458" s="33"/>
    </row>
    <row r="21459" spans="27:27" hidden="1">
      <c r="AA21459" s="33"/>
    </row>
    <row r="21460" spans="27:27" hidden="1">
      <c r="AA21460" s="33"/>
    </row>
    <row r="21461" spans="27:27" hidden="1">
      <c r="AA21461" s="33"/>
    </row>
    <row r="21462" spans="27:27" hidden="1">
      <c r="AA21462" s="33"/>
    </row>
    <row r="21463" spans="27:27" hidden="1">
      <c r="AA21463" s="33"/>
    </row>
    <row r="21464" spans="27:27" hidden="1">
      <c r="AA21464" s="33"/>
    </row>
    <row r="21465" spans="27:27" hidden="1">
      <c r="AA21465" s="33"/>
    </row>
    <row r="21466" spans="27:27" hidden="1">
      <c r="AA21466" s="33"/>
    </row>
    <row r="21467" spans="27:27" hidden="1">
      <c r="AA21467" s="33"/>
    </row>
    <row r="21468" spans="27:27" hidden="1">
      <c r="AA21468" s="33"/>
    </row>
    <row r="21469" spans="27:27" hidden="1">
      <c r="AA21469" s="33"/>
    </row>
    <row r="21470" spans="27:27" hidden="1">
      <c r="AA21470" s="33"/>
    </row>
    <row r="21471" spans="27:27" hidden="1">
      <c r="AA21471" s="33"/>
    </row>
    <row r="21472" spans="27:27" hidden="1">
      <c r="AA21472" s="33"/>
    </row>
    <row r="21473" spans="27:27" hidden="1">
      <c r="AA21473" s="33"/>
    </row>
    <row r="21474" spans="27:27" hidden="1">
      <c r="AA21474" s="33"/>
    </row>
    <row r="21475" spans="27:27" hidden="1">
      <c r="AA21475" s="33"/>
    </row>
    <row r="21476" spans="27:27" hidden="1">
      <c r="AA21476" s="33"/>
    </row>
    <row r="21477" spans="27:27" hidden="1">
      <c r="AA21477" s="33"/>
    </row>
    <row r="21478" spans="27:27" hidden="1">
      <c r="AA21478" s="33"/>
    </row>
    <row r="21479" spans="27:27" hidden="1">
      <c r="AA21479" s="33"/>
    </row>
    <row r="21480" spans="27:27" hidden="1">
      <c r="AA21480" s="33"/>
    </row>
    <row r="21481" spans="27:27" hidden="1">
      <c r="AA21481" s="33"/>
    </row>
    <row r="21482" spans="27:27" hidden="1">
      <c r="AA21482" s="33"/>
    </row>
    <row r="21483" spans="27:27" hidden="1">
      <c r="AA21483" s="33"/>
    </row>
    <row r="21484" spans="27:27" hidden="1">
      <c r="AA21484" s="33"/>
    </row>
    <row r="21485" spans="27:27" hidden="1">
      <c r="AA21485" s="33"/>
    </row>
    <row r="21486" spans="27:27" hidden="1">
      <c r="AA21486" s="33"/>
    </row>
    <row r="21487" spans="27:27" hidden="1">
      <c r="AA21487" s="33"/>
    </row>
    <row r="21488" spans="27:27" hidden="1">
      <c r="AA21488" s="33"/>
    </row>
    <row r="21489" spans="27:27" hidden="1">
      <c r="AA21489" s="33"/>
    </row>
    <row r="21490" spans="27:27" hidden="1">
      <c r="AA21490" s="33"/>
    </row>
    <row r="21491" spans="27:27" hidden="1">
      <c r="AA21491" s="33"/>
    </row>
    <row r="21492" spans="27:27" hidden="1">
      <c r="AA21492" s="33"/>
    </row>
    <row r="21493" spans="27:27" hidden="1">
      <c r="AA21493" s="33"/>
    </row>
    <row r="21494" spans="27:27" hidden="1">
      <c r="AA21494" s="33"/>
    </row>
    <row r="21495" spans="27:27" hidden="1">
      <c r="AA21495" s="33"/>
    </row>
    <row r="21496" spans="27:27" hidden="1">
      <c r="AA21496" s="33"/>
    </row>
    <row r="21497" spans="27:27" hidden="1">
      <c r="AA21497" s="33"/>
    </row>
    <row r="21498" spans="27:27" hidden="1">
      <c r="AA21498" s="33"/>
    </row>
    <row r="21499" spans="27:27" hidden="1">
      <c r="AA21499" s="33"/>
    </row>
    <row r="21500" spans="27:27" hidden="1">
      <c r="AA21500" s="33"/>
    </row>
    <row r="21501" spans="27:27" hidden="1">
      <c r="AA21501" s="33"/>
    </row>
    <row r="21502" spans="27:27" hidden="1">
      <c r="AA21502" s="33"/>
    </row>
    <row r="21503" spans="27:27" hidden="1">
      <c r="AA21503" s="33"/>
    </row>
    <row r="21504" spans="27:27" hidden="1">
      <c r="AA21504" s="33"/>
    </row>
    <row r="21505" spans="27:27" hidden="1">
      <c r="AA21505" s="33"/>
    </row>
    <row r="21506" spans="27:27" hidden="1">
      <c r="AA21506" s="33"/>
    </row>
    <row r="21507" spans="27:27" hidden="1">
      <c r="AA21507" s="33"/>
    </row>
    <row r="21508" spans="27:27" hidden="1">
      <c r="AA21508" s="33"/>
    </row>
    <row r="21509" spans="27:27" hidden="1">
      <c r="AA21509" s="33"/>
    </row>
    <row r="21510" spans="27:27" hidden="1">
      <c r="AA21510" s="33"/>
    </row>
    <row r="21511" spans="27:27" hidden="1">
      <c r="AA21511" s="33"/>
    </row>
    <row r="21512" spans="27:27" hidden="1">
      <c r="AA21512" s="33"/>
    </row>
    <row r="21513" spans="27:27" hidden="1">
      <c r="AA21513" s="33"/>
    </row>
    <row r="21514" spans="27:27" hidden="1">
      <c r="AA21514" s="33"/>
    </row>
    <row r="21515" spans="27:27" hidden="1">
      <c r="AA21515" s="33"/>
    </row>
    <row r="21516" spans="27:27" hidden="1">
      <c r="AA21516" s="33"/>
    </row>
    <row r="21517" spans="27:27" hidden="1">
      <c r="AA21517" s="33"/>
    </row>
    <row r="21518" spans="27:27" hidden="1">
      <c r="AA21518" s="33"/>
    </row>
    <row r="21519" spans="27:27" hidden="1">
      <c r="AA21519" s="33"/>
    </row>
    <row r="21520" spans="27:27" hidden="1">
      <c r="AA21520" s="33"/>
    </row>
    <row r="21521" spans="27:27" hidden="1">
      <c r="AA21521" s="33"/>
    </row>
    <row r="21522" spans="27:27" hidden="1">
      <c r="AA21522" s="33"/>
    </row>
    <row r="21523" spans="27:27" hidden="1">
      <c r="AA21523" s="33"/>
    </row>
    <row r="21524" spans="27:27" hidden="1">
      <c r="AA21524" s="33"/>
    </row>
    <row r="21525" spans="27:27" hidden="1">
      <c r="AA21525" s="33"/>
    </row>
    <row r="21526" spans="27:27" hidden="1">
      <c r="AA21526" s="33"/>
    </row>
    <row r="21527" spans="27:27" hidden="1">
      <c r="AA21527" s="33"/>
    </row>
    <row r="21528" spans="27:27" hidden="1">
      <c r="AA21528" s="33"/>
    </row>
    <row r="21529" spans="27:27" hidden="1">
      <c r="AA21529" s="33"/>
    </row>
    <row r="21530" spans="27:27" hidden="1">
      <c r="AA21530" s="33"/>
    </row>
    <row r="21531" spans="27:27" hidden="1">
      <c r="AA21531" s="33"/>
    </row>
    <row r="21532" spans="27:27" hidden="1">
      <c r="AA21532" s="33"/>
    </row>
    <row r="21533" spans="27:27" hidden="1">
      <c r="AA21533" s="33"/>
    </row>
    <row r="21534" spans="27:27" hidden="1">
      <c r="AA21534" s="33"/>
    </row>
    <row r="21535" spans="27:27" hidden="1">
      <c r="AA21535" s="33"/>
    </row>
    <row r="21536" spans="27:27" hidden="1">
      <c r="AA21536" s="33"/>
    </row>
    <row r="21537" spans="27:27" hidden="1">
      <c r="AA21537" s="33"/>
    </row>
    <row r="21538" spans="27:27" hidden="1">
      <c r="AA21538" s="33"/>
    </row>
    <row r="21539" spans="27:27" hidden="1">
      <c r="AA21539" s="33"/>
    </row>
    <row r="21540" spans="27:27" hidden="1">
      <c r="AA21540" s="33"/>
    </row>
    <row r="21541" spans="27:27" hidden="1">
      <c r="AA21541" s="33"/>
    </row>
    <row r="21542" spans="27:27" hidden="1">
      <c r="AA21542" s="33"/>
    </row>
    <row r="21543" spans="27:27" hidden="1">
      <c r="AA21543" s="33"/>
    </row>
    <row r="21544" spans="27:27" hidden="1">
      <c r="AA21544" s="33"/>
    </row>
    <row r="21545" spans="27:27" hidden="1">
      <c r="AA21545" s="33"/>
    </row>
    <row r="21546" spans="27:27" hidden="1">
      <c r="AA21546" s="33"/>
    </row>
    <row r="21547" spans="27:27" hidden="1">
      <c r="AA21547" s="33"/>
    </row>
    <row r="21548" spans="27:27" hidden="1">
      <c r="AA21548" s="33"/>
    </row>
    <row r="21549" spans="27:27" hidden="1">
      <c r="AA21549" s="33"/>
    </row>
    <row r="21550" spans="27:27" hidden="1">
      <c r="AA21550" s="33"/>
    </row>
    <row r="21551" spans="27:27" hidden="1">
      <c r="AA21551" s="33"/>
    </row>
    <row r="21552" spans="27:27" hidden="1">
      <c r="AA21552" s="33"/>
    </row>
    <row r="21553" spans="27:27" hidden="1">
      <c r="AA21553" s="33"/>
    </row>
    <row r="21554" spans="27:27" hidden="1">
      <c r="AA21554" s="33"/>
    </row>
    <row r="21555" spans="27:27" hidden="1">
      <c r="AA21555" s="33"/>
    </row>
    <row r="21556" spans="27:27" hidden="1">
      <c r="AA21556" s="33"/>
    </row>
    <row r="21557" spans="27:27" hidden="1">
      <c r="AA21557" s="33"/>
    </row>
    <row r="21558" spans="27:27" hidden="1">
      <c r="AA21558" s="33"/>
    </row>
    <row r="21559" spans="27:27" hidden="1">
      <c r="AA21559" s="33"/>
    </row>
    <row r="21560" spans="27:27" hidden="1">
      <c r="AA21560" s="33"/>
    </row>
    <row r="21561" spans="27:27" hidden="1">
      <c r="AA21561" s="33"/>
    </row>
    <row r="21562" spans="27:27" hidden="1">
      <c r="AA21562" s="33"/>
    </row>
    <row r="21563" spans="27:27" hidden="1">
      <c r="AA21563" s="33"/>
    </row>
    <row r="21564" spans="27:27" hidden="1">
      <c r="AA21564" s="33"/>
    </row>
    <row r="21565" spans="27:27" hidden="1">
      <c r="AA21565" s="33"/>
    </row>
    <row r="21566" spans="27:27" hidden="1">
      <c r="AA21566" s="33"/>
    </row>
    <row r="21567" spans="27:27" hidden="1">
      <c r="AA21567" s="33"/>
    </row>
    <row r="21568" spans="27:27" hidden="1">
      <c r="AA21568" s="33"/>
    </row>
    <row r="21569" spans="27:27" hidden="1">
      <c r="AA21569" s="33"/>
    </row>
    <row r="21570" spans="27:27" hidden="1">
      <c r="AA21570" s="33"/>
    </row>
    <row r="21571" spans="27:27" hidden="1">
      <c r="AA21571" s="33"/>
    </row>
    <row r="21572" spans="27:27" hidden="1">
      <c r="AA21572" s="33"/>
    </row>
    <row r="21573" spans="27:27" hidden="1">
      <c r="AA21573" s="33"/>
    </row>
    <row r="21574" spans="27:27" hidden="1">
      <c r="AA21574" s="33"/>
    </row>
    <row r="21575" spans="27:27" hidden="1">
      <c r="AA21575" s="33"/>
    </row>
    <row r="21576" spans="27:27" hidden="1">
      <c r="AA21576" s="33"/>
    </row>
    <row r="21577" spans="27:27" hidden="1">
      <c r="AA21577" s="33"/>
    </row>
    <row r="21578" spans="27:27" hidden="1">
      <c r="AA21578" s="33"/>
    </row>
    <row r="21579" spans="27:27" hidden="1">
      <c r="AA21579" s="33"/>
    </row>
    <row r="21580" spans="27:27" hidden="1">
      <c r="AA21580" s="33"/>
    </row>
    <row r="21581" spans="27:27" hidden="1">
      <c r="AA21581" s="33"/>
    </row>
    <row r="21582" spans="27:27" hidden="1">
      <c r="AA21582" s="33"/>
    </row>
    <row r="21583" spans="27:27" hidden="1">
      <c r="AA21583" s="33"/>
    </row>
    <row r="21584" spans="27:27" hidden="1">
      <c r="AA21584" s="33"/>
    </row>
    <row r="21585" spans="27:27" hidden="1">
      <c r="AA21585" s="33"/>
    </row>
    <row r="21586" spans="27:27" hidden="1">
      <c r="AA21586" s="33"/>
    </row>
    <row r="21587" spans="27:27" hidden="1">
      <c r="AA21587" s="33"/>
    </row>
    <row r="21588" spans="27:27" hidden="1">
      <c r="AA21588" s="33"/>
    </row>
    <row r="21589" spans="27:27" hidden="1">
      <c r="AA21589" s="33"/>
    </row>
    <row r="21590" spans="27:27" hidden="1">
      <c r="AA21590" s="33"/>
    </row>
    <row r="21591" spans="27:27" hidden="1">
      <c r="AA21591" s="33"/>
    </row>
    <row r="21592" spans="27:27" hidden="1">
      <c r="AA21592" s="33"/>
    </row>
    <row r="21593" spans="27:27" hidden="1">
      <c r="AA21593" s="33"/>
    </row>
    <row r="21594" spans="27:27" hidden="1">
      <c r="AA21594" s="33"/>
    </row>
    <row r="21595" spans="27:27" hidden="1">
      <c r="AA21595" s="33"/>
    </row>
    <row r="21596" spans="27:27" hidden="1">
      <c r="AA21596" s="33"/>
    </row>
    <row r="21597" spans="27:27" hidden="1">
      <c r="AA21597" s="33"/>
    </row>
    <row r="21598" spans="27:27" hidden="1">
      <c r="AA21598" s="33"/>
    </row>
    <row r="21599" spans="27:27" hidden="1">
      <c r="AA21599" s="33"/>
    </row>
    <row r="21600" spans="27:27" hidden="1">
      <c r="AA21600" s="33"/>
    </row>
    <row r="21601" spans="27:27" hidden="1">
      <c r="AA21601" s="33"/>
    </row>
    <row r="21602" spans="27:27" hidden="1">
      <c r="AA21602" s="33"/>
    </row>
    <row r="21603" spans="27:27" hidden="1">
      <c r="AA21603" s="33"/>
    </row>
    <row r="21604" spans="27:27" hidden="1">
      <c r="AA21604" s="33"/>
    </row>
    <row r="21605" spans="27:27" hidden="1">
      <c r="AA21605" s="33"/>
    </row>
    <row r="21606" spans="27:27" hidden="1">
      <c r="AA21606" s="33"/>
    </row>
    <row r="21607" spans="27:27" hidden="1">
      <c r="AA21607" s="33"/>
    </row>
    <row r="21608" spans="27:27" hidden="1">
      <c r="AA21608" s="33"/>
    </row>
    <row r="21609" spans="27:27" hidden="1">
      <c r="AA21609" s="33"/>
    </row>
    <row r="21610" spans="27:27" hidden="1">
      <c r="AA21610" s="33"/>
    </row>
    <row r="21611" spans="27:27" hidden="1">
      <c r="AA21611" s="33"/>
    </row>
    <row r="21612" spans="27:27" hidden="1">
      <c r="AA21612" s="33"/>
    </row>
    <row r="21613" spans="27:27" hidden="1">
      <c r="AA21613" s="33"/>
    </row>
    <row r="21614" spans="27:27" hidden="1">
      <c r="AA21614" s="33"/>
    </row>
    <row r="21615" spans="27:27" hidden="1">
      <c r="AA21615" s="33"/>
    </row>
    <row r="21616" spans="27:27" hidden="1">
      <c r="AA21616" s="33"/>
    </row>
    <row r="21617" spans="27:27" hidden="1">
      <c r="AA21617" s="33"/>
    </row>
    <row r="21618" spans="27:27" hidden="1">
      <c r="AA21618" s="33"/>
    </row>
    <row r="21619" spans="27:27" hidden="1">
      <c r="AA21619" s="33"/>
    </row>
    <row r="21620" spans="27:27" hidden="1">
      <c r="AA21620" s="33"/>
    </row>
    <row r="21621" spans="27:27" hidden="1">
      <c r="AA21621" s="33"/>
    </row>
    <row r="21622" spans="27:27" hidden="1">
      <c r="AA21622" s="33"/>
    </row>
    <row r="21623" spans="27:27" hidden="1">
      <c r="AA21623" s="33"/>
    </row>
    <row r="21624" spans="27:27" hidden="1">
      <c r="AA21624" s="33"/>
    </row>
    <row r="21625" spans="27:27" hidden="1">
      <c r="AA21625" s="33"/>
    </row>
    <row r="21626" spans="27:27" hidden="1">
      <c r="AA21626" s="33"/>
    </row>
    <row r="21627" spans="27:27" hidden="1">
      <c r="AA21627" s="33"/>
    </row>
    <row r="21628" spans="27:27" hidden="1">
      <c r="AA21628" s="33"/>
    </row>
    <row r="21629" spans="27:27" hidden="1">
      <c r="AA21629" s="33"/>
    </row>
    <row r="21630" spans="27:27" hidden="1">
      <c r="AA21630" s="33"/>
    </row>
    <row r="21631" spans="27:27" hidden="1">
      <c r="AA21631" s="33"/>
    </row>
    <row r="21632" spans="27:27" hidden="1">
      <c r="AA21632" s="33"/>
    </row>
    <row r="21633" spans="27:27" hidden="1">
      <c r="AA21633" s="33"/>
    </row>
    <row r="21634" spans="27:27" hidden="1">
      <c r="AA21634" s="33"/>
    </row>
    <row r="21635" spans="27:27" hidden="1">
      <c r="AA21635" s="33"/>
    </row>
    <row r="21636" spans="27:27" hidden="1">
      <c r="AA21636" s="33"/>
    </row>
    <row r="21637" spans="27:27" hidden="1">
      <c r="AA21637" s="33"/>
    </row>
    <row r="21638" spans="27:27" hidden="1">
      <c r="AA21638" s="33"/>
    </row>
    <row r="21639" spans="27:27" hidden="1">
      <c r="AA21639" s="33"/>
    </row>
    <row r="21640" spans="27:27" hidden="1">
      <c r="AA21640" s="33"/>
    </row>
    <row r="21641" spans="27:27" hidden="1">
      <c r="AA21641" s="33"/>
    </row>
    <row r="21642" spans="27:27" hidden="1">
      <c r="AA21642" s="33"/>
    </row>
    <row r="21643" spans="27:27" hidden="1">
      <c r="AA21643" s="33"/>
    </row>
    <row r="21644" spans="27:27" hidden="1">
      <c r="AA21644" s="33"/>
    </row>
    <row r="21645" spans="27:27" hidden="1">
      <c r="AA21645" s="33"/>
    </row>
    <row r="21646" spans="27:27" hidden="1">
      <c r="AA21646" s="33"/>
    </row>
    <row r="21647" spans="27:27" hidden="1">
      <c r="AA21647" s="33"/>
    </row>
    <row r="21648" spans="27:27" hidden="1">
      <c r="AA21648" s="33"/>
    </row>
    <row r="21649" spans="27:27" hidden="1">
      <c r="AA21649" s="33"/>
    </row>
    <row r="21650" spans="27:27" hidden="1">
      <c r="AA21650" s="33"/>
    </row>
    <row r="21651" spans="27:27" hidden="1">
      <c r="AA21651" s="33"/>
    </row>
    <row r="21652" spans="27:27" hidden="1">
      <c r="AA21652" s="33"/>
    </row>
    <row r="21653" spans="27:27" hidden="1">
      <c r="AA21653" s="33"/>
    </row>
    <row r="21654" spans="27:27" hidden="1">
      <c r="AA21654" s="33"/>
    </row>
    <row r="21655" spans="27:27" hidden="1">
      <c r="AA21655" s="33"/>
    </row>
    <row r="21656" spans="27:27" hidden="1">
      <c r="AA21656" s="33"/>
    </row>
    <row r="21657" spans="27:27" hidden="1">
      <c r="AA21657" s="33"/>
    </row>
    <row r="21658" spans="27:27" hidden="1">
      <c r="AA21658" s="33"/>
    </row>
    <row r="21659" spans="27:27" hidden="1">
      <c r="AA21659" s="33"/>
    </row>
    <row r="21660" spans="27:27" hidden="1">
      <c r="AA21660" s="33"/>
    </row>
    <row r="21661" spans="27:27" hidden="1">
      <c r="AA21661" s="33"/>
    </row>
    <row r="21662" spans="27:27" hidden="1">
      <c r="AA21662" s="33"/>
    </row>
    <row r="21663" spans="27:27" hidden="1">
      <c r="AA21663" s="33"/>
    </row>
    <row r="21664" spans="27:27" hidden="1">
      <c r="AA21664" s="33"/>
    </row>
    <row r="21665" spans="27:27" hidden="1">
      <c r="AA21665" s="33"/>
    </row>
    <row r="21666" spans="27:27" hidden="1">
      <c r="AA21666" s="33"/>
    </row>
    <row r="21667" spans="27:27" hidden="1">
      <c r="AA21667" s="33"/>
    </row>
    <row r="21668" spans="27:27" hidden="1">
      <c r="AA21668" s="33"/>
    </row>
    <row r="21669" spans="27:27" hidden="1">
      <c r="AA21669" s="33"/>
    </row>
    <row r="21670" spans="27:27" hidden="1">
      <c r="AA21670" s="33"/>
    </row>
    <row r="21671" spans="27:27" hidden="1">
      <c r="AA21671" s="33"/>
    </row>
    <row r="21672" spans="27:27" hidden="1">
      <c r="AA21672" s="33"/>
    </row>
    <row r="21673" spans="27:27" hidden="1">
      <c r="AA21673" s="33"/>
    </row>
    <row r="21674" spans="27:27" hidden="1">
      <c r="AA21674" s="33"/>
    </row>
    <row r="21675" spans="27:27" hidden="1">
      <c r="AA21675" s="33"/>
    </row>
    <row r="21676" spans="27:27" hidden="1">
      <c r="AA21676" s="33"/>
    </row>
    <row r="21677" spans="27:27" hidden="1">
      <c r="AA21677" s="33"/>
    </row>
    <row r="21678" spans="27:27" hidden="1">
      <c r="AA21678" s="33"/>
    </row>
    <row r="21679" spans="27:27" hidden="1">
      <c r="AA21679" s="33"/>
    </row>
    <row r="21680" spans="27:27" hidden="1">
      <c r="AA21680" s="33"/>
    </row>
    <row r="21681" spans="27:27" hidden="1">
      <c r="AA21681" s="33"/>
    </row>
    <row r="21682" spans="27:27" hidden="1">
      <c r="AA21682" s="33"/>
    </row>
    <row r="21683" spans="27:27" hidden="1">
      <c r="AA21683" s="33"/>
    </row>
    <row r="21684" spans="27:27" hidden="1">
      <c r="AA21684" s="33"/>
    </row>
    <row r="21685" spans="27:27" hidden="1">
      <c r="AA21685" s="33"/>
    </row>
    <row r="21686" spans="27:27" hidden="1">
      <c r="AA21686" s="33"/>
    </row>
    <row r="21687" spans="27:27" hidden="1">
      <c r="AA21687" s="33"/>
    </row>
    <row r="21688" spans="27:27" hidden="1">
      <c r="AA21688" s="33"/>
    </row>
    <row r="21689" spans="27:27" hidden="1">
      <c r="AA21689" s="33"/>
    </row>
    <row r="21690" spans="27:27" hidden="1">
      <c r="AA21690" s="33"/>
    </row>
    <row r="21691" spans="27:27" hidden="1">
      <c r="AA21691" s="33"/>
    </row>
    <row r="21692" spans="27:27" hidden="1">
      <c r="AA21692" s="33"/>
    </row>
    <row r="21693" spans="27:27" hidden="1">
      <c r="AA21693" s="33"/>
    </row>
    <row r="21694" spans="27:27" hidden="1">
      <c r="AA21694" s="33"/>
    </row>
    <row r="21695" spans="27:27" hidden="1">
      <c r="AA21695" s="33"/>
    </row>
    <row r="21696" spans="27:27" hidden="1">
      <c r="AA21696" s="33"/>
    </row>
    <row r="21697" spans="27:27" hidden="1">
      <c r="AA21697" s="33"/>
    </row>
    <row r="21698" spans="27:27" hidden="1">
      <c r="AA21698" s="33"/>
    </row>
    <row r="21699" spans="27:27" hidden="1">
      <c r="AA21699" s="33"/>
    </row>
    <row r="21700" spans="27:27" hidden="1">
      <c r="AA21700" s="33"/>
    </row>
    <row r="21701" spans="27:27" hidden="1">
      <c r="AA21701" s="33"/>
    </row>
    <row r="21702" spans="27:27" hidden="1">
      <c r="AA21702" s="33"/>
    </row>
    <row r="21703" spans="27:27" hidden="1">
      <c r="AA21703" s="33"/>
    </row>
    <row r="21704" spans="27:27" hidden="1">
      <c r="AA21704" s="33"/>
    </row>
    <row r="21705" spans="27:27" hidden="1">
      <c r="AA21705" s="33"/>
    </row>
    <row r="21706" spans="27:27" hidden="1">
      <c r="AA21706" s="33"/>
    </row>
    <row r="21707" spans="27:27" hidden="1">
      <c r="AA21707" s="33"/>
    </row>
    <row r="21708" spans="27:27" hidden="1">
      <c r="AA21708" s="33"/>
    </row>
    <row r="21709" spans="27:27" hidden="1">
      <c r="AA21709" s="33"/>
    </row>
    <row r="21710" spans="27:27" hidden="1">
      <c r="AA21710" s="33"/>
    </row>
    <row r="21711" spans="27:27" hidden="1">
      <c r="AA21711" s="33"/>
    </row>
    <row r="21712" spans="27:27" hidden="1">
      <c r="AA21712" s="33"/>
    </row>
    <row r="21713" spans="27:27" hidden="1">
      <c r="AA21713" s="33"/>
    </row>
    <row r="21714" spans="27:27" hidden="1">
      <c r="AA21714" s="33"/>
    </row>
    <row r="21715" spans="27:27" hidden="1">
      <c r="AA21715" s="33"/>
    </row>
    <row r="21716" spans="27:27" hidden="1">
      <c r="AA21716" s="33"/>
    </row>
    <row r="21717" spans="27:27" hidden="1">
      <c r="AA21717" s="33"/>
    </row>
    <row r="21718" spans="27:27" hidden="1">
      <c r="AA21718" s="33"/>
    </row>
    <row r="21719" spans="27:27" hidden="1">
      <c r="AA21719" s="33"/>
    </row>
    <row r="21720" spans="27:27" hidden="1">
      <c r="AA21720" s="33"/>
    </row>
    <row r="21721" spans="27:27" hidden="1">
      <c r="AA21721" s="33"/>
    </row>
    <row r="21722" spans="27:27" hidden="1">
      <c r="AA21722" s="33"/>
    </row>
    <row r="21723" spans="27:27" hidden="1">
      <c r="AA21723" s="33"/>
    </row>
    <row r="21724" spans="27:27" hidden="1">
      <c r="AA21724" s="33"/>
    </row>
    <row r="21725" spans="27:27" hidden="1">
      <c r="AA21725" s="33"/>
    </row>
    <row r="21726" spans="27:27" hidden="1">
      <c r="AA21726" s="33"/>
    </row>
    <row r="21727" spans="27:27" hidden="1">
      <c r="AA21727" s="33"/>
    </row>
    <row r="21728" spans="27:27" hidden="1">
      <c r="AA21728" s="33"/>
    </row>
    <row r="21729" spans="27:27" hidden="1">
      <c r="AA21729" s="33"/>
    </row>
    <row r="21730" spans="27:27" hidden="1">
      <c r="AA21730" s="33"/>
    </row>
    <row r="21731" spans="27:27" hidden="1">
      <c r="AA21731" s="33"/>
    </row>
    <row r="21732" spans="27:27" hidden="1">
      <c r="AA21732" s="33"/>
    </row>
    <row r="21733" spans="27:27" hidden="1">
      <c r="AA21733" s="33"/>
    </row>
    <row r="21734" spans="27:27" hidden="1">
      <c r="AA21734" s="33"/>
    </row>
    <row r="21735" spans="27:27" hidden="1">
      <c r="AA21735" s="33"/>
    </row>
    <row r="21736" spans="27:27" hidden="1">
      <c r="AA21736" s="33"/>
    </row>
    <row r="21737" spans="27:27" hidden="1">
      <c r="AA21737" s="33"/>
    </row>
    <row r="21738" spans="27:27" hidden="1">
      <c r="AA21738" s="33"/>
    </row>
    <row r="21739" spans="27:27" hidden="1">
      <c r="AA21739" s="33"/>
    </row>
    <row r="21740" spans="27:27" hidden="1">
      <c r="AA21740" s="33"/>
    </row>
    <row r="21741" spans="27:27" hidden="1">
      <c r="AA21741" s="33"/>
    </row>
    <row r="21742" spans="27:27" hidden="1">
      <c r="AA21742" s="33"/>
    </row>
    <row r="21743" spans="27:27" hidden="1">
      <c r="AA21743" s="33"/>
    </row>
    <row r="21744" spans="27:27" hidden="1">
      <c r="AA21744" s="33"/>
    </row>
    <row r="21745" spans="27:27" hidden="1">
      <c r="AA21745" s="33"/>
    </row>
    <row r="21746" spans="27:27" hidden="1">
      <c r="AA21746" s="33"/>
    </row>
    <row r="21747" spans="27:27" hidden="1">
      <c r="AA21747" s="33"/>
    </row>
    <row r="21748" spans="27:27" hidden="1">
      <c r="AA21748" s="33"/>
    </row>
    <row r="21749" spans="27:27" hidden="1">
      <c r="AA21749" s="33"/>
    </row>
    <row r="21750" spans="27:27" hidden="1">
      <c r="AA21750" s="33"/>
    </row>
    <row r="21751" spans="27:27" hidden="1">
      <c r="AA21751" s="33"/>
    </row>
    <row r="21752" spans="27:27" hidden="1">
      <c r="AA21752" s="33"/>
    </row>
    <row r="21753" spans="27:27" hidden="1">
      <c r="AA21753" s="33"/>
    </row>
    <row r="21754" spans="27:27" hidden="1">
      <c r="AA21754" s="33"/>
    </row>
    <row r="21755" spans="27:27" hidden="1">
      <c r="AA21755" s="33"/>
    </row>
    <row r="21756" spans="27:27" hidden="1">
      <c r="AA21756" s="33"/>
    </row>
    <row r="21757" spans="27:27" hidden="1">
      <c r="AA21757" s="33"/>
    </row>
    <row r="21758" spans="27:27" hidden="1">
      <c r="AA21758" s="33"/>
    </row>
    <row r="21759" spans="27:27" hidden="1">
      <c r="AA21759" s="33"/>
    </row>
    <row r="21760" spans="27:27" hidden="1">
      <c r="AA21760" s="33"/>
    </row>
    <row r="21761" spans="27:27" hidden="1">
      <c r="AA21761" s="33"/>
    </row>
    <row r="21762" spans="27:27" hidden="1">
      <c r="AA21762" s="33"/>
    </row>
    <row r="21763" spans="27:27" hidden="1">
      <c r="AA21763" s="33"/>
    </row>
    <row r="21764" spans="27:27" hidden="1">
      <c r="AA21764" s="33"/>
    </row>
    <row r="21765" spans="27:27" hidden="1">
      <c r="AA21765" s="33"/>
    </row>
    <row r="21766" spans="27:27" hidden="1">
      <c r="AA21766" s="33"/>
    </row>
    <row r="21767" spans="27:27" hidden="1">
      <c r="AA21767" s="33"/>
    </row>
    <row r="21768" spans="27:27" hidden="1">
      <c r="AA21768" s="33"/>
    </row>
    <row r="21769" spans="27:27" hidden="1">
      <c r="AA21769" s="33"/>
    </row>
    <row r="21770" spans="27:27" hidden="1">
      <c r="AA21770" s="33"/>
    </row>
    <row r="21771" spans="27:27" hidden="1">
      <c r="AA21771" s="33"/>
    </row>
    <row r="21772" spans="27:27" hidden="1">
      <c r="AA21772" s="33"/>
    </row>
    <row r="21773" spans="27:27" hidden="1">
      <c r="AA21773" s="33"/>
    </row>
    <row r="21774" spans="27:27" hidden="1">
      <c r="AA21774" s="33"/>
    </row>
    <row r="21775" spans="27:27" hidden="1">
      <c r="AA21775" s="33"/>
    </row>
    <row r="21776" spans="27:27" hidden="1">
      <c r="AA21776" s="33"/>
    </row>
    <row r="21777" spans="27:27" hidden="1">
      <c r="AA21777" s="33"/>
    </row>
    <row r="21778" spans="27:27" hidden="1">
      <c r="AA21778" s="33"/>
    </row>
    <row r="21779" spans="27:27" hidden="1">
      <c r="AA21779" s="33"/>
    </row>
    <row r="21780" spans="27:27" hidden="1">
      <c r="AA21780" s="33"/>
    </row>
    <row r="21781" spans="27:27" hidden="1">
      <c r="AA21781" s="33"/>
    </row>
    <row r="21782" spans="27:27" hidden="1">
      <c r="AA21782" s="33"/>
    </row>
    <row r="21783" spans="27:27" hidden="1">
      <c r="AA21783" s="33"/>
    </row>
    <row r="21784" spans="27:27" hidden="1">
      <c r="AA21784" s="33"/>
    </row>
    <row r="21785" spans="27:27" hidden="1">
      <c r="AA21785" s="33"/>
    </row>
    <row r="21786" spans="27:27" hidden="1">
      <c r="AA21786" s="33"/>
    </row>
    <row r="21787" spans="27:27" hidden="1">
      <c r="AA21787" s="33"/>
    </row>
    <row r="21788" spans="27:27" hidden="1">
      <c r="AA21788" s="33"/>
    </row>
    <row r="21789" spans="27:27" hidden="1">
      <c r="AA21789" s="33"/>
    </row>
    <row r="21790" spans="27:27" hidden="1">
      <c r="AA21790" s="33"/>
    </row>
    <row r="21791" spans="27:27" hidden="1">
      <c r="AA21791" s="33"/>
    </row>
    <row r="21792" spans="27:27" hidden="1">
      <c r="AA21792" s="33"/>
    </row>
    <row r="21793" spans="27:27" hidden="1">
      <c r="AA21793" s="33"/>
    </row>
    <row r="21794" spans="27:27" hidden="1">
      <c r="AA21794" s="33"/>
    </row>
    <row r="21795" spans="27:27" hidden="1">
      <c r="AA21795" s="33"/>
    </row>
    <row r="21796" spans="27:27" hidden="1">
      <c r="AA21796" s="33"/>
    </row>
    <row r="21797" spans="27:27" hidden="1">
      <c r="AA21797" s="33"/>
    </row>
    <row r="21798" spans="27:27" hidden="1">
      <c r="AA21798" s="33"/>
    </row>
    <row r="21799" spans="27:27" hidden="1">
      <c r="AA21799" s="33"/>
    </row>
    <row r="21800" spans="27:27" hidden="1">
      <c r="AA21800" s="33"/>
    </row>
    <row r="21801" spans="27:27" hidden="1">
      <c r="AA21801" s="33"/>
    </row>
    <row r="21802" spans="27:27" hidden="1">
      <c r="AA21802" s="33"/>
    </row>
    <row r="21803" spans="27:27" hidden="1">
      <c r="AA21803" s="33"/>
    </row>
    <row r="21804" spans="27:27" hidden="1">
      <c r="AA21804" s="33"/>
    </row>
    <row r="21805" spans="27:27" hidden="1">
      <c r="AA21805" s="33"/>
    </row>
    <row r="21806" spans="27:27" hidden="1">
      <c r="AA21806" s="33"/>
    </row>
    <row r="21807" spans="27:27" hidden="1">
      <c r="AA21807" s="33"/>
    </row>
    <row r="21808" spans="27:27" hidden="1">
      <c r="AA21808" s="33"/>
    </row>
    <row r="21809" spans="27:27" hidden="1">
      <c r="AA21809" s="33"/>
    </row>
    <row r="21810" spans="27:27" hidden="1">
      <c r="AA21810" s="33"/>
    </row>
    <row r="21811" spans="27:27" hidden="1">
      <c r="AA21811" s="33"/>
    </row>
    <row r="21812" spans="27:27" hidden="1">
      <c r="AA21812" s="33"/>
    </row>
    <row r="21813" spans="27:27" hidden="1">
      <c r="AA21813" s="33"/>
    </row>
    <row r="21814" spans="27:27" hidden="1">
      <c r="AA21814" s="33"/>
    </row>
    <row r="21815" spans="27:27" hidden="1">
      <c r="AA21815" s="33"/>
    </row>
    <row r="21816" spans="27:27" hidden="1">
      <c r="AA21816" s="33"/>
    </row>
    <row r="21817" spans="27:27" hidden="1">
      <c r="AA21817" s="33"/>
    </row>
    <row r="21818" spans="27:27" hidden="1">
      <c r="AA21818" s="33"/>
    </row>
    <row r="21819" spans="27:27" hidden="1">
      <c r="AA21819" s="33"/>
    </row>
    <row r="21820" spans="27:27" hidden="1">
      <c r="AA21820" s="33"/>
    </row>
    <row r="21821" spans="27:27" hidden="1">
      <c r="AA21821" s="33"/>
    </row>
    <row r="21822" spans="27:27" hidden="1">
      <c r="AA21822" s="33"/>
    </row>
    <row r="21823" spans="27:27" hidden="1">
      <c r="AA21823" s="33"/>
    </row>
    <row r="21824" spans="27:27" hidden="1">
      <c r="AA21824" s="33"/>
    </row>
    <row r="21825" spans="27:27" hidden="1">
      <c r="AA21825" s="33"/>
    </row>
    <row r="21826" spans="27:27" hidden="1">
      <c r="AA21826" s="33"/>
    </row>
    <row r="21827" spans="27:27" hidden="1">
      <c r="AA21827" s="33"/>
    </row>
    <row r="21828" spans="27:27" hidden="1">
      <c r="AA21828" s="33"/>
    </row>
    <row r="21829" spans="27:27" hidden="1">
      <c r="AA21829" s="33"/>
    </row>
    <row r="21830" spans="27:27" hidden="1">
      <c r="AA21830" s="33"/>
    </row>
    <row r="21831" spans="27:27" hidden="1">
      <c r="AA21831" s="33"/>
    </row>
    <row r="21832" spans="27:27" hidden="1">
      <c r="AA21832" s="33"/>
    </row>
    <row r="21833" spans="27:27" hidden="1">
      <c r="AA21833" s="33"/>
    </row>
    <row r="21834" spans="27:27" hidden="1">
      <c r="AA21834" s="33"/>
    </row>
    <row r="21835" spans="27:27" hidden="1">
      <c r="AA21835" s="33"/>
    </row>
    <row r="21836" spans="27:27" hidden="1">
      <c r="AA21836" s="33"/>
    </row>
    <row r="21837" spans="27:27" hidden="1">
      <c r="AA21837" s="33"/>
    </row>
    <row r="21838" spans="27:27" hidden="1">
      <c r="AA21838" s="33"/>
    </row>
    <row r="21839" spans="27:27" hidden="1">
      <c r="AA21839" s="33"/>
    </row>
    <row r="21840" spans="27:27" hidden="1">
      <c r="AA21840" s="33"/>
    </row>
    <row r="21841" spans="27:27" hidden="1">
      <c r="AA21841" s="33"/>
    </row>
    <row r="21842" spans="27:27" hidden="1">
      <c r="AA21842" s="33"/>
    </row>
    <row r="21843" spans="27:27" hidden="1">
      <c r="AA21843" s="33"/>
    </row>
    <row r="21844" spans="27:27" hidden="1">
      <c r="AA21844" s="33"/>
    </row>
    <row r="21845" spans="27:27" hidden="1">
      <c r="AA21845" s="33"/>
    </row>
    <row r="21846" spans="27:27" hidden="1">
      <c r="AA21846" s="33"/>
    </row>
    <row r="21847" spans="27:27" hidden="1">
      <c r="AA21847" s="33"/>
    </row>
    <row r="21848" spans="27:27" hidden="1">
      <c r="AA21848" s="33"/>
    </row>
    <row r="21849" spans="27:27" hidden="1">
      <c r="AA21849" s="33"/>
    </row>
    <row r="21850" spans="27:27" hidden="1">
      <c r="AA21850" s="33"/>
    </row>
    <row r="21851" spans="27:27" hidden="1">
      <c r="AA21851" s="33"/>
    </row>
    <row r="21852" spans="27:27" hidden="1">
      <c r="AA21852" s="33"/>
    </row>
    <row r="21853" spans="27:27" hidden="1">
      <c r="AA21853" s="33"/>
    </row>
    <row r="21854" spans="27:27" hidden="1">
      <c r="AA21854" s="33"/>
    </row>
    <row r="21855" spans="27:27" hidden="1">
      <c r="AA21855" s="33"/>
    </row>
    <row r="21856" spans="27:27" hidden="1">
      <c r="AA21856" s="33"/>
    </row>
    <row r="21857" spans="27:27" hidden="1">
      <c r="AA21857" s="33"/>
    </row>
    <row r="21858" spans="27:27" hidden="1">
      <c r="AA21858" s="33"/>
    </row>
    <row r="21859" spans="27:27" hidden="1">
      <c r="AA21859" s="33"/>
    </row>
    <row r="21860" spans="27:27" hidden="1">
      <c r="AA21860" s="33"/>
    </row>
    <row r="21861" spans="27:27" hidden="1">
      <c r="AA21861" s="33"/>
    </row>
    <row r="21862" spans="27:27" hidden="1">
      <c r="AA21862" s="33"/>
    </row>
    <row r="21863" spans="27:27" hidden="1">
      <c r="AA21863" s="33"/>
    </row>
    <row r="21864" spans="27:27" hidden="1">
      <c r="AA21864" s="33"/>
    </row>
    <row r="21865" spans="27:27" hidden="1">
      <c r="AA21865" s="33"/>
    </row>
    <row r="21866" spans="27:27" hidden="1">
      <c r="AA21866" s="33"/>
    </row>
    <row r="21867" spans="27:27" hidden="1">
      <c r="AA21867" s="33"/>
    </row>
    <row r="21868" spans="27:27" hidden="1">
      <c r="AA21868" s="33"/>
    </row>
    <row r="21869" spans="27:27" hidden="1">
      <c r="AA21869" s="33"/>
    </row>
    <row r="21870" spans="27:27" hidden="1">
      <c r="AA21870" s="33"/>
    </row>
    <row r="21871" spans="27:27" hidden="1">
      <c r="AA21871" s="33"/>
    </row>
    <row r="21872" spans="27:27" hidden="1">
      <c r="AA21872" s="33"/>
    </row>
    <row r="21873" spans="27:27" hidden="1">
      <c r="AA21873" s="33"/>
    </row>
    <row r="21874" spans="27:27" hidden="1">
      <c r="AA21874" s="33"/>
    </row>
    <row r="21875" spans="27:27" hidden="1">
      <c r="AA21875" s="33"/>
    </row>
    <row r="21876" spans="27:27" hidden="1">
      <c r="AA21876" s="33"/>
    </row>
    <row r="21877" spans="27:27" hidden="1">
      <c r="AA21877" s="33"/>
    </row>
    <row r="21878" spans="27:27" hidden="1">
      <c r="AA21878" s="33"/>
    </row>
    <row r="21879" spans="27:27" hidden="1">
      <c r="AA21879" s="33"/>
    </row>
    <row r="21880" spans="27:27" hidden="1">
      <c r="AA21880" s="33"/>
    </row>
    <row r="21881" spans="27:27" hidden="1">
      <c r="AA21881" s="33"/>
    </row>
    <row r="21882" spans="27:27" hidden="1">
      <c r="AA21882" s="33"/>
    </row>
    <row r="21883" spans="27:27" hidden="1">
      <c r="AA21883" s="33"/>
    </row>
    <row r="21884" spans="27:27" hidden="1">
      <c r="AA21884" s="33"/>
    </row>
    <row r="21885" spans="27:27" hidden="1">
      <c r="AA21885" s="33"/>
    </row>
    <row r="21886" spans="27:27" hidden="1">
      <c r="AA21886" s="33"/>
    </row>
    <row r="21887" spans="27:27" hidden="1">
      <c r="AA21887" s="33"/>
    </row>
    <row r="21888" spans="27:27" hidden="1">
      <c r="AA21888" s="33"/>
    </row>
    <row r="21889" spans="27:27" hidden="1">
      <c r="AA21889" s="33"/>
    </row>
    <row r="21890" spans="27:27" hidden="1">
      <c r="AA21890" s="33"/>
    </row>
    <row r="21891" spans="27:27" hidden="1">
      <c r="AA21891" s="33"/>
    </row>
    <row r="21892" spans="27:27" hidden="1">
      <c r="AA21892" s="33"/>
    </row>
    <row r="21893" spans="27:27" hidden="1">
      <c r="AA21893" s="33"/>
    </row>
    <row r="21894" spans="27:27" hidden="1">
      <c r="AA21894" s="33"/>
    </row>
    <row r="21895" spans="27:27" hidden="1">
      <c r="AA21895" s="33"/>
    </row>
    <row r="21896" spans="27:27" hidden="1">
      <c r="AA21896" s="33"/>
    </row>
    <row r="21897" spans="27:27" hidden="1">
      <c r="AA21897" s="33"/>
    </row>
    <row r="21898" spans="27:27" hidden="1">
      <c r="AA21898" s="33"/>
    </row>
    <row r="21899" spans="27:27" hidden="1">
      <c r="AA21899" s="33"/>
    </row>
    <row r="21900" spans="27:27" hidden="1">
      <c r="AA21900" s="33"/>
    </row>
    <row r="21901" spans="27:27" hidden="1">
      <c r="AA21901" s="33"/>
    </row>
    <row r="21902" spans="27:27" hidden="1">
      <c r="AA21902" s="33"/>
    </row>
    <row r="21903" spans="27:27" hidden="1">
      <c r="AA21903" s="33"/>
    </row>
    <row r="21904" spans="27:27" hidden="1">
      <c r="AA21904" s="33"/>
    </row>
    <row r="21905" spans="27:27" hidden="1">
      <c r="AA21905" s="33"/>
    </row>
    <row r="21906" spans="27:27" hidden="1">
      <c r="AA21906" s="33"/>
    </row>
    <row r="21907" spans="27:27" hidden="1">
      <c r="AA21907" s="33"/>
    </row>
    <row r="21908" spans="27:27" hidden="1">
      <c r="AA21908" s="33"/>
    </row>
    <row r="21909" spans="27:27" hidden="1">
      <c r="AA21909" s="33"/>
    </row>
    <row r="21910" spans="27:27" hidden="1">
      <c r="AA21910" s="33"/>
    </row>
    <row r="21911" spans="27:27" hidden="1">
      <c r="AA21911" s="33"/>
    </row>
    <row r="21912" spans="27:27" hidden="1">
      <c r="AA21912" s="33"/>
    </row>
    <row r="21913" spans="27:27" hidden="1">
      <c r="AA21913" s="33"/>
    </row>
    <row r="21914" spans="27:27" hidden="1">
      <c r="AA21914" s="33"/>
    </row>
    <row r="21915" spans="27:27" hidden="1">
      <c r="AA21915" s="33"/>
    </row>
    <row r="21916" spans="27:27" hidden="1">
      <c r="AA21916" s="33"/>
    </row>
    <row r="21917" spans="27:27" hidden="1">
      <c r="AA21917" s="33"/>
    </row>
    <row r="21918" spans="27:27" hidden="1">
      <c r="AA21918" s="33"/>
    </row>
    <row r="21919" spans="27:27" hidden="1">
      <c r="AA21919" s="33"/>
    </row>
    <row r="21920" spans="27:27" hidden="1">
      <c r="AA21920" s="33"/>
    </row>
    <row r="21921" spans="27:27" hidden="1">
      <c r="AA21921" s="33"/>
    </row>
    <row r="21922" spans="27:27" hidden="1">
      <c r="AA21922" s="33"/>
    </row>
    <row r="21923" spans="27:27" hidden="1">
      <c r="AA21923" s="33"/>
    </row>
    <row r="21924" spans="27:27" hidden="1">
      <c r="AA21924" s="33"/>
    </row>
    <row r="21925" spans="27:27" hidden="1">
      <c r="AA21925" s="33"/>
    </row>
    <row r="21926" spans="27:27" hidden="1">
      <c r="AA21926" s="33"/>
    </row>
    <row r="21927" spans="27:27" hidden="1">
      <c r="AA21927" s="33"/>
    </row>
    <row r="21928" spans="27:27" hidden="1">
      <c r="AA21928" s="33"/>
    </row>
    <row r="21929" spans="27:27" hidden="1">
      <c r="AA21929" s="33"/>
    </row>
    <row r="21930" spans="27:27" hidden="1">
      <c r="AA21930" s="33"/>
    </row>
    <row r="21931" spans="27:27" hidden="1">
      <c r="AA21931" s="33"/>
    </row>
    <row r="21932" spans="27:27" hidden="1">
      <c r="AA21932" s="33"/>
    </row>
    <row r="21933" spans="27:27" hidden="1">
      <c r="AA21933" s="33"/>
    </row>
    <row r="21934" spans="27:27" hidden="1">
      <c r="AA21934" s="33"/>
    </row>
    <row r="21935" spans="27:27" hidden="1">
      <c r="AA21935" s="33"/>
    </row>
    <row r="21936" spans="27:27" hidden="1">
      <c r="AA21936" s="33"/>
    </row>
    <row r="21937" spans="27:27" hidden="1">
      <c r="AA21937" s="33"/>
    </row>
    <row r="21938" spans="27:27" hidden="1">
      <c r="AA21938" s="33"/>
    </row>
    <row r="21939" spans="27:27" hidden="1">
      <c r="AA21939" s="33"/>
    </row>
    <row r="21940" spans="27:27" hidden="1">
      <c r="AA21940" s="33"/>
    </row>
    <row r="21941" spans="27:27" hidden="1">
      <c r="AA21941" s="33"/>
    </row>
    <row r="21942" spans="27:27" hidden="1">
      <c r="AA21942" s="33"/>
    </row>
    <row r="21943" spans="27:27" hidden="1">
      <c r="AA21943" s="33"/>
    </row>
    <row r="21944" spans="27:27" hidden="1">
      <c r="AA21944" s="33"/>
    </row>
    <row r="21945" spans="27:27" hidden="1">
      <c r="AA21945" s="33"/>
    </row>
    <row r="21946" spans="27:27" hidden="1">
      <c r="AA21946" s="33"/>
    </row>
    <row r="21947" spans="27:27" hidden="1">
      <c r="AA21947" s="33"/>
    </row>
    <row r="21948" spans="27:27" hidden="1">
      <c r="AA21948" s="33"/>
    </row>
    <row r="21949" spans="27:27" hidden="1">
      <c r="AA21949" s="33"/>
    </row>
    <row r="21950" spans="27:27" hidden="1">
      <c r="AA21950" s="33"/>
    </row>
    <row r="21951" spans="27:27" hidden="1">
      <c r="AA21951" s="33"/>
    </row>
    <row r="21952" spans="27:27" hidden="1">
      <c r="AA21952" s="33"/>
    </row>
    <row r="21953" spans="27:27" hidden="1">
      <c r="AA21953" s="33"/>
    </row>
    <row r="21954" spans="27:27" hidden="1">
      <c r="AA21954" s="33"/>
    </row>
    <row r="21955" spans="27:27" hidden="1">
      <c r="AA21955" s="33"/>
    </row>
    <row r="21956" spans="27:27" hidden="1">
      <c r="AA21956" s="33"/>
    </row>
    <row r="21957" spans="27:27" hidden="1">
      <c r="AA21957" s="33"/>
    </row>
    <row r="21958" spans="27:27" hidden="1">
      <c r="AA21958" s="33"/>
    </row>
    <row r="21959" spans="27:27" hidden="1">
      <c r="AA21959" s="33"/>
    </row>
    <row r="21960" spans="27:27" hidden="1">
      <c r="AA21960" s="33"/>
    </row>
    <row r="21961" spans="27:27" hidden="1">
      <c r="AA21961" s="33"/>
    </row>
    <row r="21962" spans="27:27" hidden="1">
      <c r="AA21962" s="33"/>
    </row>
    <row r="21963" spans="27:27" hidden="1">
      <c r="AA21963" s="33"/>
    </row>
    <row r="21964" spans="27:27" hidden="1">
      <c r="AA21964" s="33"/>
    </row>
    <row r="21965" spans="27:27" hidden="1">
      <c r="AA21965" s="33"/>
    </row>
    <row r="21966" spans="27:27" hidden="1">
      <c r="AA21966" s="33"/>
    </row>
    <row r="21967" spans="27:27" hidden="1">
      <c r="AA21967" s="33"/>
    </row>
    <row r="21968" spans="27:27" hidden="1">
      <c r="AA21968" s="33"/>
    </row>
    <row r="21969" spans="27:27" hidden="1">
      <c r="AA21969" s="33"/>
    </row>
    <row r="21970" spans="27:27" hidden="1">
      <c r="AA21970" s="33"/>
    </row>
    <row r="21971" spans="27:27" hidden="1">
      <c r="AA21971" s="33"/>
    </row>
    <row r="21972" spans="27:27" hidden="1">
      <c r="AA21972" s="33"/>
    </row>
    <row r="21973" spans="27:27" hidden="1">
      <c r="AA21973" s="33"/>
    </row>
    <row r="21974" spans="27:27" hidden="1">
      <c r="AA21974" s="33"/>
    </row>
    <row r="21975" spans="27:27" hidden="1">
      <c r="AA21975" s="33"/>
    </row>
    <row r="21976" spans="27:27" hidden="1">
      <c r="AA21976" s="33"/>
    </row>
    <row r="21977" spans="27:27" hidden="1">
      <c r="AA21977" s="33"/>
    </row>
    <row r="21978" spans="27:27" hidden="1">
      <c r="AA21978" s="33"/>
    </row>
    <row r="21979" spans="27:27" hidden="1">
      <c r="AA21979" s="33"/>
    </row>
    <row r="21980" spans="27:27" hidden="1">
      <c r="AA21980" s="33"/>
    </row>
    <row r="21981" spans="27:27" hidden="1">
      <c r="AA21981" s="33"/>
    </row>
    <row r="21982" spans="27:27" hidden="1">
      <c r="AA21982" s="33"/>
    </row>
    <row r="21983" spans="27:27" hidden="1">
      <c r="AA21983" s="33"/>
    </row>
    <row r="21984" spans="27:27" hidden="1">
      <c r="AA21984" s="33"/>
    </row>
    <row r="21985" spans="27:27" hidden="1">
      <c r="AA21985" s="33"/>
    </row>
    <row r="21986" spans="27:27" hidden="1">
      <c r="AA21986" s="33"/>
    </row>
    <row r="21987" spans="27:27" hidden="1">
      <c r="AA21987" s="33"/>
    </row>
    <row r="21988" spans="27:27" hidden="1">
      <c r="AA21988" s="33"/>
    </row>
    <row r="21989" spans="27:27" hidden="1">
      <c r="AA21989" s="33"/>
    </row>
    <row r="21990" spans="27:27" hidden="1">
      <c r="AA21990" s="33"/>
    </row>
    <row r="21991" spans="27:27" hidden="1">
      <c r="AA21991" s="33"/>
    </row>
    <row r="21992" spans="27:27" hidden="1">
      <c r="AA21992" s="33"/>
    </row>
    <row r="21993" spans="27:27" hidden="1">
      <c r="AA21993" s="33"/>
    </row>
    <row r="21994" spans="27:27" hidden="1">
      <c r="AA21994" s="33"/>
    </row>
    <row r="21995" spans="27:27" hidden="1">
      <c r="AA21995" s="33"/>
    </row>
    <row r="21996" spans="27:27" hidden="1">
      <c r="AA21996" s="33"/>
    </row>
    <row r="21997" spans="27:27" hidden="1">
      <c r="AA21997" s="33"/>
    </row>
    <row r="21998" spans="27:27" hidden="1">
      <c r="AA21998" s="33"/>
    </row>
    <row r="21999" spans="27:27" hidden="1">
      <c r="AA21999" s="33"/>
    </row>
    <row r="22000" spans="27:27" hidden="1">
      <c r="AA22000" s="33"/>
    </row>
    <row r="22001" spans="27:27" hidden="1">
      <c r="AA22001" s="33"/>
    </row>
    <row r="22002" spans="27:27" hidden="1">
      <c r="AA22002" s="33"/>
    </row>
    <row r="22003" spans="27:27" hidden="1">
      <c r="AA22003" s="33"/>
    </row>
    <row r="22004" spans="27:27" hidden="1">
      <c r="AA22004" s="33"/>
    </row>
    <row r="22005" spans="27:27" hidden="1">
      <c r="AA22005" s="33"/>
    </row>
    <row r="22006" spans="27:27" hidden="1">
      <c r="AA22006" s="33"/>
    </row>
    <row r="22007" spans="27:27" hidden="1">
      <c r="AA22007" s="33"/>
    </row>
    <row r="22008" spans="27:27" hidden="1">
      <c r="AA22008" s="33"/>
    </row>
    <row r="22009" spans="27:27" hidden="1">
      <c r="AA22009" s="33"/>
    </row>
    <row r="22010" spans="27:27" hidden="1">
      <c r="AA22010" s="33"/>
    </row>
    <row r="22011" spans="27:27" hidden="1">
      <c r="AA22011" s="33"/>
    </row>
    <row r="22012" spans="27:27" hidden="1">
      <c r="AA22012" s="33"/>
    </row>
    <row r="22013" spans="27:27" hidden="1">
      <c r="AA22013" s="33"/>
    </row>
    <row r="22014" spans="27:27" hidden="1">
      <c r="AA22014" s="33"/>
    </row>
    <row r="22015" spans="27:27" hidden="1">
      <c r="AA22015" s="33"/>
    </row>
    <row r="22016" spans="27:27" hidden="1">
      <c r="AA22016" s="33"/>
    </row>
    <row r="22017" spans="27:27" hidden="1">
      <c r="AA22017" s="33"/>
    </row>
    <row r="22018" spans="27:27" hidden="1">
      <c r="AA22018" s="33"/>
    </row>
    <row r="22019" spans="27:27" hidden="1">
      <c r="AA22019" s="33"/>
    </row>
    <row r="22020" spans="27:27" hidden="1">
      <c r="AA22020" s="33"/>
    </row>
    <row r="22021" spans="27:27" hidden="1">
      <c r="AA22021" s="33"/>
    </row>
    <row r="22022" spans="27:27" hidden="1">
      <c r="AA22022" s="33"/>
    </row>
    <row r="22023" spans="27:27" hidden="1">
      <c r="AA22023" s="33"/>
    </row>
    <row r="22024" spans="27:27" hidden="1">
      <c r="AA22024" s="33"/>
    </row>
    <row r="22025" spans="27:27" hidden="1">
      <c r="AA22025" s="33"/>
    </row>
    <row r="22026" spans="27:27" hidden="1">
      <c r="AA22026" s="33"/>
    </row>
    <row r="22027" spans="27:27" hidden="1">
      <c r="AA22027" s="33"/>
    </row>
    <row r="22028" spans="27:27" hidden="1">
      <c r="AA22028" s="33"/>
    </row>
    <row r="22029" spans="27:27" hidden="1">
      <c r="AA22029" s="33"/>
    </row>
    <row r="22030" spans="27:27" hidden="1">
      <c r="AA22030" s="33"/>
    </row>
    <row r="22031" spans="27:27" hidden="1">
      <c r="AA22031" s="33"/>
    </row>
    <row r="22032" spans="27:27" hidden="1">
      <c r="AA22032" s="33"/>
    </row>
    <row r="22033" spans="27:27" hidden="1">
      <c r="AA22033" s="33"/>
    </row>
    <row r="22034" spans="27:27" hidden="1">
      <c r="AA22034" s="33"/>
    </row>
    <row r="22035" spans="27:27" hidden="1">
      <c r="AA22035" s="33"/>
    </row>
    <row r="22036" spans="27:27" hidden="1">
      <c r="AA22036" s="33"/>
    </row>
    <row r="22037" spans="27:27" hidden="1">
      <c r="AA22037" s="33"/>
    </row>
    <row r="22038" spans="27:27" hidden="1">
      <c r="AA22038" s="33"/>
    </row>
    <row r="22039" spans="27:27" hidden="1">
      <c r="AA22039" s="33"/>
    </row>
    <row r="22040" spans="27:27" hidden="1">
      <c r="AA22040" s="33"/>
    </row>
    <row r="22041" spans="27:27" hidden="1">
      <c r="AA22041" s="33"/>
    </row>
    <row r="22042" spans="27:27" hidden="1">
      <c r="AA22042" s="33"/>
    </row>
    <row r="22043" spans="27:27" hidden="1">
      <c r="AA22043" s="33"/>
    </row>
    <row r="22044" spans="27:27" hidden="1">
      <c r="AA22044" s="33"/>
    </row>
    <row r="22045" spans="27:27" hidden="1">
      <c r="AA22045" s="33"/>
    </row>
    <row r="22046" spans="27:27" hidden="1">
      <c r="AA22046" s="33"/>
    </row>
    <row r="22047" spans="27:27" hidden="1">
      <c r="AA22047" s="33"/>
    </row>
    <row r="22048" spans="27:27" hidden="1">
      <c r="AA22048" s="33"/>
    </row>
    <row r="22049" spans="27:27" hidden="1">
      <c r="AA22049" s="33"/>
    </row>
    <row r="22050" spans="27:27" hidden="1">
      <c r="AA22050" s="33"/>
    </row>
    <row r="22051" spans="27:27" hidden="1">
      <c r="AA22051" s="33"/>
    </row>
    <row r="22052" spans="27:27" hidden="1">
      <c r="AA22052" s="33"/>
    </row>
    <row r="22053" spans="27:27" hidden="1">
      <c r="AA22053" s="33"/>
    </row>
    <row r="22054" spans="27:27" hidden="1">
      <c r="AA22054" s="33"/>
    </row>
    <row r="22055" spans="27:27" hidden="1">
      <c r="AA22055" s="33"/>
    </row>
    <row r="22056" spans="27:27" hidden="1">
      <c r="AA22056" s="33"/>
    </row>
    <row r="22057" spans="27:27" hidden="1">
      <c r="AA22057" s="33"/>
    </row>
    <row r="22058" spans="27:27" hidden="1">
      <c r="AA22058" s="33"/>
    </row>
    <row r="22059" spans="27:27" hidden="1">
      <c r="AA22059" s="33"/>
    </row>
    <row r="22060" spans="27:27" hidden="1">
      <c r="AA22060" s="33"/>
    </row>
    <row r="22061" spans="27:27" hidden="1">
      <c r="AA22061" s="33"/>
    </row>
    <row r="22062" spans="27:27" hidden="1">
      <c r="AA22062" s="33"/>
    </row>
    <row r="22063" spans="27:27" hidden="1">
      <c r="AA22063" s="33"/>
    </row>
    <row r="22064" spans="27:27" hidden="1">
      <c r="AA22064" s="33"/>
    </row>
    <row r="22065" spans="27:27" hidden="1">
      <c r="AA22065" s="33"/>
    </row>
    <row r="22066" spans="27:27" hidden="1">
      <c r="AA22066" s="33"/>
    </row>
    <row r="22067" spans="27:27" hidden="1">
      <c r="AA22067" s="33"/>
    </row>
    <row r="22068" spans="27:27" hidden="1">
      <c r="AA22068" s="33"/>
    </row>
    <row r="22069" spans="27:27" hidden="1">
      <c r="AA22069" s="33"/>
    </row>
    <row r="22070" spans="27:27" hidden="1">
      <c r="AA22070" s="33"/>
    </row>
    <row r="22071" spans="27:27" hidden="1">
      <c r="AA22071" s="33"/>
    </row>
    <row r="22072" spans="27:27" hidden="1">
      <c r="AA22072" s="33"/>
    </row>
    <row r="22073" spans="27:27" hidden="1">
      <c r="AA22073" s="33"/>
    </row>
    <row r="22074" spans="27:27" hidden="1">
      <c r="AA22074" s="33"/>
    </row>
    <row r="22075" spans="27:27" hidden="1">
      <c r="AA22075" s="33"/>
    </row>
    <row r="22076" spans="27:27" hidden="1">
      <c r="AA22076" s="33"/>
    </row>
    <row r="22077" spans="27:27" hidden="1">
      <c r="AA22077" s="33"/>
    </row>
    <row r="22078" spans="27:27" hidden="1">
      <c r="AA22078" s="33"/>
    </row>
    <row r="22079" spans="27:27" hidden="1">
      <c r="AA22079" s="33"/>
    </row>
    <row r="22080" spans="27:27" hidden="1">
      <c r="AA22080" s="33"/>
    </row>
    <row r="22081" spans="27:27" hidden="1">
      <c r="AA22081" s="33"/>
    </row>
    <row r="22082" spans="27:27" hidden="1">
      <c r="AA22082" s="33"/>
    </row>
    <row r="22083" spans="27:27" hidden="1">
      <c r="AA22083" s="33"/>
    </row>
    <row r="22084" spans="27:27" hidden="1">
      <c r="AA22084" s="33"/>
    </row>
    <row r="22085" spans="27:27" hidden="1">
      <c r="AA22085" s="33"/>
    </row>
    <row r="22086" spans="27:27" hidden="1">
      <c r="AA22086" s="33"/>
    </row>
    <row r="22087" spans="27:27" hidden="1">
      <c r="AA22087" s="33"/>
    </row>
    <row r="22088" spans="27:27" hidden="1">
      <c r="AA22088" s="33"/>
    </row>
    <row r="22089" spans="27:27" hidden="1">
      <c r="AA22089" s="33"/>
    </row>
    <row r="22090" spans="27:27" hidden="1">
      <c r="AA22090" s="33"/>
    </row>
    <row r="22091" spans="27:27" hidden="1">
      <c r="AA22091" s="33"/>
    </row>
    <row r="22092" spans="27:27" hidden="1">
      <c r="AA22092" s="33"/>
    </row>
    <row r="22093" spans="27:27" hidden="1">
      <c r="AA22093" s="33"/>
    </row>
    <row r="22094" spans="27:27" hidden="1">
      <c r="AA22094" s="33"/>
    </row>
    <row r="22095" spans="27:27" hidden="1">
      <c r="AA22095" s="33"/>
    </row>
    <row r="22096" spans="27:27" hidden="1">
      <c r="AA22096" s="33"/>
    </row>
    <row r="22097" spans="27:27" hidden="1">
      <c r="AA22097" s="33"/>
    </row>
    <row r="22098" spans="27:27" hidden="1">
      <c r="AA22098" s="33"/>
    </row>
    <row r="22099" spans="27:27" hidden="1">
      <c r="AA22099" s="33"/>
    </row>
    <row r="22100" spans="27:27" hidden="1">
      <c r="AA22100" s="33"/>
    </row>
    <row r="22101" spans="27:27" hidden="1">
      <c r="AA22101" s="33"/>
    </row>
    <row r="22102" spans="27:27" hidden="1">
      <c r="AA22102" s="33"/>
    </row>
    <row r="22103" spans="27:27" hidden="1">
      <c r="AA22103" s="33"/>
    </row>
    <row r="22104" spans="27:27" hidden="1">
      <c r="AA22104" s="33"/>
    </row>
    <row r="22105" spans="27:27" hidden="1">
      <c r="AA22105" s="33"/>
    </row>
    <row r="22106" spans="27:27" hidden="1">
      <c r="AA22106" s="33"/>
    </row>
    <row r="22107" spans="27:27" hidden="1">
      <c r="AA22107" s="33"/>
    </row>
    <row r="22108" spans="27:27" hidden="1">
      <c r="AA22108" s="33"/>
    </row>
    <row r="22109" spans="27:27" hidden="1">
      <c r="AA22109" s="33"/>
    </row>
    <row r="22110" spans="27:27" hidden="1">
      <c r="AA22110" s="33"/>
    </row>
    <row r="22111" spans="27:27" hidden="1">
      <c r="AA22111" s="33"/>
    </row>
    <row r="22112" spans="27:27" hidden="1">
      <c r="AA22112" s="33"/>
    </row>
    <row r="22113" spans="27:27" hidden="1">
      <c r="AA22113" s="33"/>
    </row>
    <row r="22114" spans="27:27" hidden="1">
      <c r="AA22114" s="33"/>
    </row>
    <row r="22115" spans="27:27" hidden="1">
      <c r="AA22115" s="33"/>
    </row>
    <row r="22116" spans="27:27" hidden="1">
      <c r="AA22116" s="33"/>
    </row>
    <row r="22117" spans="27:27" hidden="1">
      <c r="AA22117" s="33"/>
    </row>
    <row r="22118" spans="27:27" hidden="1">
      <c r="AA22118" s="33"/>
    </row>
    <row r="22119" spans="27:27" hidden="1">
      <c r="AA22119" s="33"/>
    </row>
    <row r="22120" spans="27:27" hidden="1">
      <c r="AA22120" s="33"/>
    </row>
    <row r="22121" spans="27:27" hidden="1">
      <c r="AA22121" s="33"/>
    </row>
    <row r="22122" spans="27:27" hidden="1">
      <c r="AA22122" s="33"/>
    </row>
    <row r="22123" spans="27:27" hidden="1">
      <c r="AA22123" s="33"/>
    </row>
    <row r="22124" spans="27:27" hidden="1">
      <c r="AA22124" s="33"/>
    </row>
    <row r="22125" spans="27:27" hidden="1">
      <c r="AA22125" s="33"/>
    </row>
    <row r="22126" spans="27:27" hidden="1">
      <c r="AA22126" s="33"/>
    </row>
    <row r="22127" spans="27:27" hidden="1">
      <c r="AA22127" s="33"/>
    </row>
    <row r="22128" spans="27:27" hidden="1">
      <c r="AA22128" s="33"/>
    </row>
    <row r="22129" spans="27:27" hidden="1">
      <c r="AA22129" s="33"/>
    </row>
    <row r="22130" spans="27:27" hidden="1">
      <c r="AA22130" s="33"/>
    </row>
    <row r="22131" spans="27:27" hidden="1">
      <c r="AA22131" s="33"/>
    </row>
    <row r="22132" spans="27:27" hidden="1">
      <c r="AA22132" s="33"/>
    </row>
    <row r="22133" spans="27:27" hidden="1">
      <c r="AA22133" s="33"/>
    </row>
    <row r="22134" spans="27:27" hidden="1">
      <c r="AA22134" s="33"/>
    </row>
    <row r="22135" spans="27:27" hidden="1">
      <c r="AA22135" s="33"/>
    </row>
    <row r="22136" spans="27:27" hidden="1">
      <c r="AA22136" s="33"/>
    </row>
    <row r="22137" spans="27:27" hidden="1">
      <c r="AA22137" s="33"/>
    </row>
    <row r="22138" spans="27:27" hidden="1">
      <c r="AA22138" s="33"/>
    </row>
    <row r="22139" spans="27:27" hidden="1">
      <c r="AA22139" s="33"/>
    </row>
    <row r="22140" spans="27:27" hidden="1">
      <c r="AA22140" s="33"/>
    </row>
    <row r="22141" spans="27:27" hidden="1">
      <c r="AA22141" s="33"/>
    </row>
    <row r="22142" spans="27:27" hidden="1">
      <c r="AA22142" s="33"/>
    </row>
    <row r="22143" spans="27:27" hidden="1">
      <c r="AA22143" s="33"/>
    </row>
    <row r="22144" spans="27:27" hidden="1">
      <c r="AA22144" s="33"/>
    </row>
    <row r="22145" spans="27:27" hidden="1">
      <c r="AA22145" s="33"/>
    </row>
    <row r="22146" spans="27:27" hidden="1">
      <c r="AA22146" s="33"/>
    </row>
    <row r="22147" spans="27:27" hidden="1">
      <c r="AA22147" s="33"/>
    </row>
    <row r="22148" spans="27:27" hidden="1">
      <c r="AA22148" s="33"/>
    </row>
    <row r="22149" spans="27:27" hidden="1">
      <c r="AA22149" s="33"/>
    </row>
    <row r="22150" spans="27:27" hidden="1">
      <c r="AA22150" s="33"/>
    </row>
    <row r="22151" spans="27:27" hidden="1">
      <c r="AA22151" s="33"/>
    </row>
    <row r="22152" spans="27:27" hidden="1">
      <c r="AA22152" s="33"/>
    </row>
    <row r="22153" spans="27:27" hidden="1">
      <c r="AA22153" s="33"/>
    </row>
    <row r="22154" spans="27:27" hidden="1">
      <c r="AA22154" s="33"/>
    </row>
    <row r="22155" spans="27:27" hidden="1">
      <c r="AA22155" s="33"/>
    </row>
    <row r="22156" spans="27:27" hidden="1">
      <c r="AA22156" s="33"/>
    </row>
    <row r="22157" spans="27:27" hidden="1">
      <c r="AA22157" s="33"/>
    </row>
    <row r="22158" spans="27:27" hidden="1">
      <c r="AA22158" s="33"/>
    </row>
    <row r="22159" spans="27:27" hidden="1">
      <c r="AA22159" s="33"/>
    </row>
    <row r="22160" spans="27:27" hidden="1">
      <c r="AA22160" s="33"/>
    </row>
    <row r="22161" spans="27:27" hidden="1">
      <c r="AA22161" s="33"/>
    </row>
    <row r="22162" spans="27:27" hidden="1">
      <c r="AA22162" s="33"/>
    </row>
    <row r="22163" spans="27:27" hidden="1">
      <c r="AA22163" s="33"/>
    </row>
    <row r="22164" spans="27:27" hidden="1">
      <c r="AA22164" s="33"/>
    </row>
    <row r="22165" spans="27:27" hidden="1">
      <c r="AA22165" s="33"/>
    </row>
    <row r="22166" spans="27:27" hidden="1">
      <c r="AA22166" s="33"/>
    </row>
    <row r="22167" spans="27:27" hidden="1">
      <c r="AA22167" s="33"/>
    </row>
    <row r="22168" spans="27:27" hidden="1">
      <c r="AA22168" s="33"/>
    </row>
    <row r="22169" spans="27:27" hidden="1">
      <c r="AA22169" s="33"/>
    </row>
    <row r="22170" spans="27:27" hidden="1">
      <c r="AA22170" s="33"/>
    </row>
    <row r="22171" spans="27:27" hidden="1">
      <c r="AA22171" s="33"/>
    </row>
    <row r="22172" spans="27:27" hidden="1">
      <c r="AA22172" s="33"/>
    </row>
    <row r="22173" spans="27:27" hidden="1">
      <c r="AA22173" s="33"/>
    </row>
    <row r="22174" spans="27:27" hidden="1">
      <c r="AA22174" s="33"/>
    </row>
    <row r="22175" spans="27:27" hidden="1">
      <c r="AA22175" s="33"/>
    </row>
    <row r="22176" spans="27:27" hidden="1">
      <c r="AA22176" s="33"/>
    </row>
    <row r="22177" spans="27:27" hidden="1">
      <c r="AA22177" s="33"/>
    </row>
    <row r="22178" spans="27:27" hidden="1">
      <c r="AA22178" s="33"/>
    </row>
    <row r="22179" spans="27:27" hidden="1">
      <c r="AA22179" s="33"/>
    </row>
    <row r="22180" spans="27:27" hidden="1">
      <c r="AA22180" s="33"/>
    </row>
    <row r="22181" spans="27:27" hidden="1">
      <c r="AA22181" s="33"/>
    </row>
    <row r="22182" spans="27:27" hidden="1">
      <c r="AA22182" s="33"/>
    </row>
    <row r="22183" spans="27:27" hidden="1">
      <c r="AA22183" s="33"/>
    </row>
    <row r="22184" spans="27:27" hidden="1">
      <c r="AA22184" s="33"/>
    </row>
    <row r="22185" spans="27:27" hidden="1">
      <c r="AA22185" s="33"/>
    </row>
    <row r="22186" spans="27:27" hidden="1">
      <c r="AA22186" s="33"/>
    </row>
    <row r="22187" spans="27:27" hidden="1">
      <c r="AA22187" s="33"/>
    </row>
    <row r="22188" spans="27:27" hidden="1">
      <c r="AA22188" s="33"/>
    </row>
    <row r="22189" spans="27:27" hidden="1">
      <c r="AA22189" s="33"/>
    </row>
    <row r="22190" spans="27:27" hidden="1">
      <c r="AA22190" s="33"/>
    </row>
    <row r="22191" spans="27:27" hidden="1">
      <c r="AA22191" s="33"/>
    </row>
    <row r="22192" spans="27:27" hidden="1">
      <c r="AA22192" s="33"/>
    </row>
    <row r="22193" spans="27:27" hidden="1">
      <c r="AA22193" s="33"/>
    </row>
    <row r="22194" spans="27:27" hidden="1">
      <c r="AA22194" s="33"/>
    </row>
    <row r="22195" spans="27:27" hidden="1">
      <c r="AA22195" s="33"/>
    </row>
    <row r="22196" spans="27:27" hidden="1">
      <c r="AA22196" s="33"/>
    </row>
    <row r="22197" spans="27:27" hidden="1">
      <c r="AA22197" s="33"/>
    </row>
    <row r="22198" spans="27:27" hidden="1">
      <c r="AA22198" s="33"/>
    </row>
    <row r="22199" spans="27:27" hidden="1">
      <c r="AA22199" s="33"/>
    </row>
    <row r="22200" spans="27:27" hidden="1">
      <c r="AA22200" s="33"/>
    </row>
    <row r="22201" spans="27:27" hidden="1">
      <c r="AA22201" s="33"/>
    </row>
    <row r="22202" spans="27:27" hidden="1">
      <c r="AA22202" s="33"/>
    </row>
    <row r="22203" spans="27:27" hidden="1">
      <c r="AA22203" s="33"/>
    </row>
    <row r="22204" spans="27:27" hidden="1">
      <c r="AA22204" s="33"/>
    </row>
    <row r="22205" spans="27:27" hidden="1">
      <c r="AA22205" s="33"/>
    </row>
    <row r="22206" spans="27:27" hidden="1">
      <c r="AA22206" s="33"/>
    </row>
    <row r="22207" spans="27:27" hidden="1">
      <c r="AA22207" s="33"/>
    </row>
    <row r="22208" spans="27:27" hidden="1">
      <c r="AA22208" s="33"/>
    </row>
    <row r="22209" spans="27:27" hidden="1">
      <c r="AA22209" s="33"/>
    </row>
    <row r="22210" spans="27:27" hidden="1">
      <c r="AA22210" s="33"/>
    </row>
    <row r="22211" spans="27:27" hidden="1">
      <c r="AA22211" s="33"/>
    </row>
    <row r="22212" spans="27:27" hidden="1">
      <c r="AA22212" s="33"/>
    </row>
    <row r="22213" spans="27:27" hidden="1">
      <c r="AA22213" s="33"/>
    </row>
    <row r="22214" spans="27:27" hidden="1">
      <c r="AA22214" s="33"/>
    </row>
    <row r="22215" spans="27:27" hidden="1">
      <c r="AA22215" s="33"/>
    </row>
    <row r="22216" spans="27:27" hidden="1">
      <c r="AA22216" s="33"/>
    </row>
    <row r="22217" spans="27:27" hidden="1">
      <c r="AA22217" s="33"/>
    </row>
    <row r="22218" spans="27:27" hidden="1">
      <c r="AA22218" s="33"/>
    </row>
    <row r="22219" spans="27:27" hidden="1">
      <c r="AA22219" s="33"/>
    </row>
    <row r="22220" spans="27:27" hidden="1">
      <c r="AA22220" s="33"/>
    </row>
    <row r="22221" spans="27:27" hidden="1">
      <c r="AA22221" s="33"/>
    </row>
    <row r="22222" spans="27:27" hidden="1">
      <c r="AA22222" s="33"/>
    </row>
    <row r="22223" spans="27:27" hidden="1">
      <c r="AA22223" s="33"/>
    </row>
    <row r="22224" spans="27:27" hidden="1">
      <c r="AA22224" s="33"/>
    </row>
    <row r="22225" spans="27:27" hidden="1">
      <c r="AA22225" s="33"/>
    </row>
    <row r="22226" spans="27:27" hidden="1">
      <c r="AA22226" s="33"/>
    </row>
    <row r="22227" spans="27:27" hidden="1">
      <c r="AA22227" s="33"/>
    </row>
    <row r="22228" spans="27:27" hidden="1">
      <c r="AA22228" s="33"/>
    </row>
    <row r="22229" spans="27:27" hidden="1">
      <c r="AA22229" s="33"/>
    </row>
    <row r="22230" spans="27:27" hidden="1">
      <c r="AA22230" s="33"/>
    </row>
    <row r="22231" spans="27:27" hidden="1">
      <c r="AA22231" s="33"/>
    </row>
    <row r="22232" spans="27:27" hidden="1">
      <c r="AA22232" s="33"/>
    </row>
    <row r="22233" spans="27:27" hidden="1">
      <c r="AA22233" s="33"/>
    </row>
    <row r="22234" spans="27:27" hidden="1">
      <c r="AA22234" s="33"/>
    </row>
    <row r="22235" spans="27:27" hidden="1">
      <c r="AA22235" s="33"/>
    </row>
    <row r="22236" spans="27:27" hidden="1">
      <c r="AA22236" s="33"/>
    </row>
    <row r="22237" spans="27:27" hidden="1">
      <c r="AA22237" s="33"/>
    </row>
    <row r="22238" spans="27:27" hidden="1">
      <c r="AA22238" s="33"/>
    </row>
    <row r="22239" spans="27:27" hidden="1">
      <c r="AA22239" s="33"/>
    </row>
    <row r="22240" spans="27:27" hidden="1">
      <c r="AA22240" s="33"/>
    </row>
    <row r="22241" spans="27:27" hidden="1">
      <c r="AA22241" s="33"/>
    </row>
    <row r="22242" spans="27:27" hidden="1">
      <c r="AA22242" s="33"/>
    </row>
    <row r="22243" spans="27:27" hidden="1">
      <c r="AA22243" s="33"/>
    </row>
    <row r="22244" spans="27:27" hidden="1">
      <c r="AA22244" s="33"/>
    </row>
    <row r="22245" spans="27:27" hidden="1">
      <c r="AA22245" s="33"/>
    </row>
    <row r="22246" spans="27:27" hidden="1">
      <c r="AA22246" s="33"/>
    </row>
    <row r="22247" spans="27:27" hidden="1">
      <c r="AA22247" s="33"/>
    </row>
    <row r="22248" spans="27:27" hidden="1">
      <c r="AA22248" s="33"/>
    </row>
    <row r="22249" spans="27:27" hidden="1">
      <c r="AA22249" s="33"/>
    </row>
    <row r="22250" spans="27:27" hidden="1">
      <c r="AA22250" s="33"/>
    </row>
    <row r="22251" spans="27:27" hidden="1">
      <c r="AA22251" s="33"/>
    </row>
    <row r="22252" spans="27:27" hidden="1">
      <c r="AA22252" s="33"/>
    </row>
    <row r="22253" spans="27:27" hidden="1">
      <c r="AA22253" s="33"/>
    </row>
    <row r="22254" spans="27:27" hidden="1">
      <c r="AA22254" s="33"/>
    </row>
    <row r="22255" spans="27:27" hidden="1">
      <c r="AA22255" s="33"/>
    </row>
    <row r="22256" spans="27:27" hidden="1">
      <c r="AA22256" s="33"/>
    </row>
    <row r="22257" spans="27:27" hidden="1">
      <c r="AA22257" s="33"/>
    </row>
    <row r="22258" spans="27:27" hidden="1">
      <c r="AA22258" s="33"/>
    </row>
    <row r="22259" spans="27:27" hidden="1">
      <c r="AA22259" s="33"/>
    </row>
    <row r="22260" spans="27:27" hidden="1">
      <c r="AA22260" s="33"/>
    </row>
    <row r="22261" spans="27:27" hidden="1">
      <c r="AA22261" s="33"/>
    </row>
    <row r="22262" spans="27:27" hidden="1">
      <c r="AA22262" s="33"/>
    </row>
    <row r="22263" spans="27:27" hidden="1">
      <c r="AA22263" s="33"/>
    </row>
    <row r="22264" spans="27:27" hidden="1">
      <c r="AA22264" s="33"/>
    </row>
    <row r="22265" spans="27:27" hidden="1">
      <c r="AA22265" s="33"/>
    </row>
    <row r="22266" spans="27:27" hidden="1">
      <c r="AA22266" s="33"/>
    </row>
    <row r="22267" spans="27:27" hidden="1">
      <c r="AA22267" s="33"/>
    </row>
    <row r="22268" spans="27:27" hidden="1">
      <c r="AA22268" s="33"/>
    </row>
    <row r="22269" spans="27:27" hidden="1">
      <c r="AA22269" s="33"/>
    </row>
    <row r="22270" spans="27:27" hidden="1">
      <c r="AA22270" s="33"/>
    </row>
    <row r="22271" spans="27:27" hidden="1">
      <c r="AA22271" s="33"/>
    </row>
    <row r="22272" spans="27:27" hidden="1">
      <c r="AA22272" s="33"/>
    </row>
    <row r="22273" spans="27:27" hidden="1">
      <c r="AA22273" s="33"/>
    </row>
    <row r="22274" spans="27:27" hidden="1">
      <c r="AA22274" s="33"/>
    </row>
    <row r="22275" spans="27:27" hidden="1">
      <c r="AA22275" s="33"/>
    </row>
    <row r="22276" spans="27:27" hidden="1">
      <c r="AA22276" s="33"/>
    </row>
    <row r="22277" spans="27:27" hidden="1">
      <c r="AA22277" s="33"/>
    </row>
    <row r="22278" spans="27:27" hidden="1">
      <c r="AA22278" s="33"/>
    </row>
    <row r="22279" spans="27:27" hidden="1">
      <c r="AA22279" s="33"/>
    </row>
    <row r="22280" spans="27:27" hidden="1">
      <c r="AA22280" s="33"/>
    </row>
    <row r="22281" spans="27:27" hidden="1">
      <c r="AA22281" s="33"/>
    </row>
    <row r="22282" spans="27:27" hidden="1">
      <c r="AA22282" s="33"/>
    </row>
    <row r="22283" spans="27:27" hidden="1">
      <c r="AA22283" s="33"/>
    </row>
    <row r="22284" spans="27:27" hidden="1">
      <c r="AA22284" s="33"/>
    </row>
    <row r="22285" spans="27:27" hidden="1">
      <c r="AA22285" s="33"/>
    </row>
    <row r="22286" spans="27:27" hidden="1">
      <c r="AA22286" s="33"/>
    </row>
    <row r="22287" spans="27:27" hidden="1">
      <c r="AA22287" s="33"/>
    </row>
    <row r="22288" spans="27:27" hidden="1">
      <c r="AA22288" s="33"/>
    </row>
    <row r="22289" spans="27:27" hidden="1">
      <c r="AA22289" s="33"/>
    </row>
    <row r="22290" spans="27:27" hidden="1">
      <c r="AA22290" s="33"/>
    </row>
    <row r="22291" spans="27:27" hidden="1">
      <c r="AA22291" s="33"/>
    </row>
    <row r="22292" spans="27:27" hidden="1">
      <c r="AA22292" s="33"/>
    </row>
    <row r="22293" spans="27:27" hidden="1">
      <c r="AA22293" s="33"/>
    </row>
    <row r="22294" spans="27:27" hidden="1">
      <c r="AA22294" s="33"/>
    </row>
    <row r="22295" spans="27:27" hidden="1">
      <c r="AA22295" s="33"/>
    </row>
    <row r="22296" spans="27:27" hidden="1">
      <c r="AA22296" s="33"/>
    </row>
    <row r="22297" spans="27:27" hidden="1">
      <c r="AA22297" s="33"/>
    </row>
    <row r="22298" spans="27:27" hidden="1">
      <c r="AA22298" s="33"/>
    </row>
    <row r="22299" spans="27:27" hidden="1">
      <c r="AA22299" s="33"/>
    </row>
    <row r="22300" spans="27:27" hidden="1">
      <c r="AA22300" s="33"/>
    </row>
    <row r="22301" spans="27:27" hidden="1">
      <c r="AA22301" s="33"/>
    </row>
    <row r="22302" spans="27:27" hidden="1">
      <c r="AA22302" s="33"/>
    </row>
    <row r="22303" spans="27:27" hidden="1">
      <c r="AA22303" s="33"/>
    </row>
    <row r="22304" spans="27:27" hidden="1">
      <c r="AA22304" s="33"/>
    </row>
    <row r="22305" spans="27:27" hidden="1">
      <c r="AA22305" s="33"/>
    </row>
    <row r="22306" spans="27:27" hidden="1">
      <c r="AA22306" s="33"/>
    </row>
    <row r="22307" spans="27:27" hidden="1">
      <c r="AA22307" s="33"/>
    </row>
    <row r="22308" spans="27:27" hidden="1">
      <c r="AA22308" s="33"/>
    </row>
    <row r="22309" spans="27:27" hidden="1">
      <c r="AA22309" s="33"/>
    </row>
    <row r="22310" spans="27:27" hidden="1">
      <c r="AA22310" s="33"/>
    </row>
    <row r="22311" spans="27:27" hidden="1">
      <c r="AA22311" s="33"/>
    </row>
    <row r="22312" spans="27:27" hidden="1">
      <c r="AA22312" s="33"/>
    </row>
    <row r="22313" spans="27:27" hidden="1">
      <c r="AA22313" s="33"/>
    </row>
    <row r="22314" spans="27:27" hidden="1">
      <c r="AA22314" s="33"/>
    </row>
    <row r="22315" spans="27:27" hidden="1">
      <c r="AA22315" s="33"/>
    </row>
    <row r="22316" spans="27:27" hidden="1">
      <c r="AA22316" s="33"/>
    </row>
    <row r="22317" spans="27:27" hidden="1">
      <c r="AA22317" s="33"/>
    </row>
    <row r="22318" spans="27:27" hidden="1">
      <c r="AA22318" s="33"/>
    </row>
    <row r="22319" spans="27:27" hidden="1">
      <c r="AA22319" s="33"/>
    </row>
    <row r="22320" spans="27:27" hidden="1">
      <c r="AA22320" s="33"/>
    </row>
    <row r="22321" spans="27:27" hidden="1">
      <c r="AA22321" s="33"/>
    </row>
    <row r="22322" spans="27:27" hidden="1">
      <c r="AA22322" s="33"/>
    </row>
    <row r="22323" spans="27:27" hidden="1">
      <c r="AA22323" s="33"/>
    </row>
    <row r="22324" spans="27:27" hidden="1">
      <c r="AA22324" s="33"/>
    </row>
    <row r="22325" spans="27:27" hidden="1">
      <c r="AA22325" s="33"/>
    </row>
    <row r="22326" spans="27:27" hidden="1">
      <c r="AA22326" s="33"/>
    </row>
    <row r="22327" spans="27:27" hidden="1">
      <c r="AA22327" s="33"/>
    </row>
    <row r="22328" spans="27:27" hidden="1">
      <c r="AA22328" s="33"/>
    </row>
    <row r="22329" spans="27:27" hidden="1">
      <c r="AA22329" s="33"/>
    </row>
    <row r="22330" spans="27:27" hidden="1">
      <c r="AA22330" s="33"/>
    </row>
    <row r="22331" spans="27:27" hidden="1">
      <c r="AA22331" s="33"/>
    </row>
    <row r="22332" spans="27:27" hidden="1">
      <c r="AA22332" s="33"/>
    </row>
    <row r="22333" spans="27:27" hidden="1">
      <c r="AA22333" s="33"/>
    </row>
    <row r="22334" spans="27:27" hidden="1">
      <c r="AA22334" s="33"/>
    </row>
    <row r="22335" spans="27:27" hidden="1">
      <c r="AA22335" s="33"/>
    </row>
    <row r="22336" spans="27:27" hidden="1">
      <c r="AA22336" s="33"/>
    </row>
    <row r="22337" spans="27:27" hidden="1">
      <c r="AA22337" s="33"/>
    </row>
    <row r="22338" spans="27:27" hidden="1">
      <c r="AA22338" s="33"/>
    </row>
    <row r="22339" spans="27:27" hidden="1">
      <c r="AA22339" s="33"/>
    </row>
    <row r="22340" spans="27:27" hidden="1">
      <c r="AA22340" s="33"/>
    </row>
    <row r="22341" spans="27:27" hidden="1">
      <c r="AA22341" s="33"/>
    </row>
    <row r="22342" spans="27:27" hidden="1">
      <c r="AA22342" s="33"/>
    </row>
    <row r="22343" spans="27:27" hidden="1">
      <c r="AA22343" s="33"/>
    </row>
    <row r="22344" spans="27:27" hidden="1">
      <c r="AA22344" s="33"/>
    </row>
    <row r="22345" spans="27:27" hidden="1">
      <c r="AA22345" s="33"/>
    </row>
    <row r="22346" spans="27:27" hidden="1">
      <c r="AA22346" s="33"/>
    </row>
    <row r="22347" spans="27:27" hidden="1">
      <c r="AA22347" s="33"/>
    </row>
    <row r="22348" spans="27:27" hidden="1">
      <c r="AA22348" s="33"/>
    </row>
    <row r="22349" spans="27:27" hidden="1">
      <c r="AA22349" s="33"/>
    </row>
    <row r="22350" spans="27:27" hidden="1">
      <c r="AA22350" s="33"/>
    </row>
    <row r="22351" spans="27:27" hidden="1">
      <c r="AA22351" s="33"/>
    </row>
    <row r="22352" spans="27:27" hidden="1">
      <c r="AA22352" s="33"/>
    </row>
    <row r="22353" spans="27:27" hidden="1">
      <c r="AA22353" s="33"/>
    </row>
    <row r="22354" spans="27:27" hidden="1">
      <c r="AA22354" s="33"/>
    </row>
    <row r="22355" spans="27:27" hidden="1">
      <c r="AA22355" s="33"/>
    </row>
    <row r="22356" spans="27:27" hidden="1">
      <c r="AA22356" s="33"/>
    </row>
    <row r="22357" spans="27:27" hidden="1">
      <c r="AA22357" s="33"/>
    </row>
    <row r="22358" spans="27:27" hidden="1">
      <c r="AA22358" s="33"/>
    </row>
    <row r="22359" spans="27:27" hidden="1">
      <c r="AA22359" s="33"/>
    </row>
    <row r="22360" spans="27:27" hidden="1">
      <c r="AA22360" s="33"/>
    </row>
    <row r="22361" spans="27:27" hidden="1">
      <c r="AA22361" s="33"/>
    </row>
    <row r="22362" spans="27:27" hidden="1">
      <c r="AA22362" s="33"/>
    </row>
    <row r="22363" spans="27:27" hidden="1">
      <c r="AA22363" s="33"/>
    </row>
    <row r="22364" spans="27:27" hidden="1">
      <c r="AA22364" s="33"/>
    </row>
    <row r="22365" spans="27:27" hidden="1">
      <c r="AA22365" s="33"/>
    </row>
    <row r="22366" spans="27:27" hidden="1">
      <c r="AA22366" s="33"/>
    </row>
    <row r="22367" spans="27:27" hidden="1">
      <c r="AA22367" s="33"/>
    </row>
    <row r="22368" spans="27:27" hidden="1">
      <c r="AA22368" s="33"/>
    </row>
    <row r="22369" spans="27:27" hidden="1">
      <c r="AA22369" s="33"/>
    </row>
    <row r="22370" spans="27:27" hidden="1">
      <c r="AA22370" s="33"/>
    </row>
    <row r="22371" spans="27:27" hidden="1">
      <c r="AA22371" s="33"/>
    </row>
    <row r="22372" spans="27:27" hidden="1">
      <c r="AA22372" s="33"/>
    </row>
    <row r="22373" spans="27:27" hidden="1">
      <c r="AA22373" s="33"/>
    </row>
    <row r="22374" spans="27:27" hidden="1">
      <c r="AA22374" s="33"/>
    </row>
    <row r="22375" spans="27:27" hidden="1">
      <c r="AA22375" s="33"/>
    </row>
    <row r="22376" spans="27:27" hidden="1">
      <c r="AA22376" s="33"/>
    </row>
    <row r="22377" spans="27:27" hidden="1">
      <c r="AA22377" s="33"/>
    </row>
    <row r="22378" spans="27:27" hidden="1">
      <c r="AA22378" s="33"/>
    </row>
    <row r="22379" spans="27:27" hidden="1">
      <c r="AA22379" s="33"/>
    </row>
    <row r="22380" spans="27:27" hidden="1">
      <c r="AA22380" s="33"/>
    </row>
    <row r="22381" spans="27:27" hidden="1">
      <c r="AA22381" s="33"/>
    </row>
    <row r="22382" spans="27:27" hidden="1">
      <c r="AA22382" s="33"/>
    </row>
    <row r="22383" spans="27:27" hidden="1">
      <c r="AA22383" s="33"/>
    </row>
    <row r="22384" spans="27:27" hidden="1">
      <c r="AA22384" s="33"/>
    </row>
    <row r="22385" spans="27:27" hidden="1">
      <c r="AA22385" s="33"/>
    </row>
    <row r="22386" spans="27:27" hidden="1">
      <c r="AA22386" s="33"/>
    </row>
    <row r="22387" spans="27:27" hidden="1">
      <c r="AA22387" s="33"/>
    </row>
    <row r="22388" spans="27:27" hidden="1">
      <c r="AA22388" s="33"/>
    </row>
    <row r="22389" spans="27:27" hidden="1">
      <c r="AA22389" s="33"/>
    </row>
    <row r="22390" spans="27:27" hidden="1">
      <c r="AA22390" s="33"/>
    </row>
    <row r="22391" spans="27:27" hidden="1">
      <c r="AA22391" s="33"/>
    </row>
    <row r="22392" spans="27:27" hidden="1">
      <c r="AA22392" s="33"/>
    </row>
    <row r="22393" spans="27:27" hidden="1">
      <c r="AA22393" s="33"/>
    </row>
    <row r="22394" spans="27:27" hidden="1">
      <c r="AA22394" s="33"/>
    </row>
    <row r="22395" spans="27:27" hidden="1">
      <c r="AA22395" s="33"/>
    </row>
    <row r="22396" spans="27:27" hidden="1">
      <c r="AA22396" s="33"/>
    </row>
    <row r="22397" spans="27:27" hidden="1">
      <c r="AA22397" s="33"/>
    </row>
    <row r="22398" spans="27:27" hidden="1">
      <c r="AA22398" s="33"/>
    </row>
    <row r="22399" spans="27:27" hidden="1">
      <c r="AA22399" s="33"/>
    </row>
    <row r="22400" spans="27:27" hidden="1">
      <c r="AA22400" s="33"/>
    </row>
    <row r="22401" spans="27:27" hidden="1">
      <c r="AA22401" s="33"/>
    </row>
    <row r="22402" spans="27:27" hidden="1">
      <c r="AA22402" s="33"/>
    </row>
    <row r="22403" spans="27:27" hidden="1">
      <c r="AA22403" s="33"/>
    </row>
    <row r="22404" spans="27:27" hidden="1">
      <c r="AA22404" s="33"/>
    </row>
    <row r="22405" spans="27:27" hidden="1">
      <c r="AA22405" s="33"/>
    </row>
    <row r="22406" spans="27:27" hidden="1">
      <c r="AA22406" s="33"/>
    </row>
    <row r="22407" spans="27:27" hidden="1">
      <c r="AA22407" s="33"/>
    </row>
    <row r="22408" spans="27:27" hidden="1">
      <c r="AA22408" s="33"/>
    </row>
    <row r="22409" spans="27:27" hidden="1">
      <c r="AA22409" s="33"/>
    </row>
    <row r="22410" spans="27:27" hidden="1">
      <c r="AA22410" s="33"/>
    </row>
    <row r="22411" spans="27:27" hidden="1">
      <c r="AA22411" s="33"/>
    </row>
    <row r="22412" spans="27:27" hidden="1">
      <c r="AA22412" s="33"/>
    </row>
    <row r="22413" spans="27:27" hidden="1">
      <c r="AA22413" s="33"/>
    </row>
    <row r="22414" spans="27:27" hidden="1">
      <c r="AA22414" s="33"/>
    </row>
    <row r="22415" spans="27:27" hidden="1">
      <c r="AA22415" s="33"/>
    </row>
    <row r="22416" spans="27:27" hidden="1">
      <c r="AA22416" s="33"/>
    </row>
    <row r="22417" spans="27:27" hidden="1">
      <c r="AA22417" s="33"/>
    </row>
    <row r="22418" spans="27:27" hidden="1">
      <c r="AA22418" s="33"/>
    </row>
    <row r="22419" spans="27:27" hidden="1">
      <c r="AA22419" s="33"/>
    </row>
    <row r="22420" spans="27:27" hidden="1">
      <c r="AA22420" s="33"/>
    </row>
    <row r="22421" spans="27:27" hidden="1">
      <c r="AA22421" s="33"/>
    </row>
    <row r="22422" spans="27:27" hidden="1">
      <c r="AA22422" s="33"/>
    </row>
    <row r="22423" spans="27:27" hidden="1">
      <c r="AA22423" s="33"/>
    </row>
    <row r="22424" spans="27:27" hidden="1">
      <c r="AA22424" s="33"/>
    </row>
    <row r="22425" spans="27:27" hidden="1">
      <c r="AA22425" s="33"/>
    </row>
    <row r="22426" spans="27:27" hidden="1">
      <c r="AA22426" s="33"/>
    </row>
    <row r="22427" spans="27:27" hidden="1">
      <c r="AA22427" s="33"/>
    </row>
    <row r="22428" spans="27:27" hidden="1">
      <c r="AA22428" s="33"/>
    </row>
    <row r="22429" spans="27:27" hidden="1">
      <c r="AA22429" s="33"/>
    </row>
    <row r="22430" spans="27:27" hidden="1">
      <c r="AA22430" s="33"/>
    </row>
    <row r="22431" spans="27:27" hidden="1">
      <c r="AA22431" s="33"/>
    </row>
    <row r="22432" spans="27:27" hidden="1">
      <c r="AA22432" s="33"/>
    </row>
    <row r="22433" spans="27:27" hidden="1">
      <c r="AA22433" s="33"/>
    </row>
    <row r="22434" spans="27:27" hidden="1">
      <c r="AA22434" s="33"/>
    </row>
    <row r="22435" spans="27:27" hidden="1">
      <c r="AA22435" s="33"/>
    </row>
    <row r="22436" spans="27:27" hidden="1">
      <c r="AA22436" s="33"/>
    </row>
    <row r="22437" spans="27:27" hidden="1">
      <c r="AA22437" s="33"/>
    </row>
    <row r="22438" spans="27:27" hidden="1">
      <c r="AA22438" s="33"/>
    </row>
    <row r="22439" spans="27:27" hidden="1">
      <c r="AA22439" s="33"/>
    </row>
    <row r="22440" spans="27:27" hidden="1">
      <c r="AA22440" s="33"/>
    </row>
    <row r="22441" spans="27:27" hidden="1">
      <c r="AA22441" s="33"/>
    </row>
    <row r="22442" spans="27:27" hidden="1">
      <c r="AA22442" s="33"/>
    </row>
    <row r="22443" spans="27:27" hidden="1">
      <c r="AA22443" s="33"/>
    </row>
    <row r="22444" spans="27:27" hidden="1">
      <c r="AA22444" s="33"/>
    </row>
    <row r="22445" spans="27:27" hidden="1">
      <c r="AA22445" s="33"/>
    </row>
    <row r="22446" spans="27:27" hidden="1">
      <c r="AA22446" s="33"/>
    </row>
    <row r="22447" spans="27:27" hidden="1">
      <c r="AA22447" s="33"/>
    </row>
    <row r="22448" spans="27:27" hidden="1">
      <c r="AA22448" s="33"/>
    </row>
    <row r="22449" spans="27:27" hidden="1">
      <c r="AA22449" s="33"/>
    </row>
    <row r="22450" spans="27:27" hidden="1">
      <c r="AA22450" s="33"/>
    </row>
    <row r="22451" spans="27:27" hidden="1">
      <c r="AA22451" s="33"/>
    </row>
    <row r="22452" spans="27:27" hidden="1">
      <c r="AA22452" s="33"/>
    </row>
    <row r="22453" spans="27:27" hidden="1">
      <c r="AA22453" s="33"/>
    </row>
    <row r="22454" spans="27:27" hidden="1">
      <c r="AA22454" s="33"/>
    </row>
    <row r="22455" spans="27:27" hidden="1">
      <c r="AA22455" s="33"/>
    </row>
    <row r="22456" spans="27:27" hidden="1">
      <c r="AA22456" s="33"/>
    </row>
    <row r="22457" spans="27:27" hidden="1">
      <c r="AA22457" s="33"/>
    </row>
    <row r="22458" spans="27:27" hidden="1">
      <c r="AA22458" s="33"/>
    </row>
    <row r="22459" spans="27:27" hidden="1">
      <c r="AA22459" s="33"/>
    </row>
    <row r="22460" spans="27:27" hidden="1">
      <c r="AA22460" s="33"/>
    </row>
    <row r="22461" spans="27:27" hidden="1">
      <c r="AA22461" s="33"/>
    </row>
    <row r="22462" spans="27:27" hidden="1">
      <c r="AA22462" s="33"/>
    </row>
    <row r="22463" spans="27:27" hidden="1">
      <c r="AA22463" s="33"/>
    </row>
    <row r="22464" spans="27:27" hidden="1">
      <c r="AA22464" s="33"/>
    </row>
    <row r="22465" spans="27:27" hidden="1">
      <c r="AA22465" s="33"/>
    </row>
    <row r="22466" spans="27:27" hidden="1">
      <c r="AA22466" s="33"/>
    </row>
    <row r="22467" spans="27:27" hidden="1">
      <c r="AA22467" s="33"/>
    </row>
    <row r="22468" spans="27:27" hidden="1">
      <c r="AA22468" s="33"/>
    </row>
    <row r="22469" spans="27:27" hidden="1">
      <c r="AA22469" s="33"/>
    </row>
    <row r="22470" spans="27:27" hidden="1">
      <c r="AA22470" s="33"/>
    </row>
    <row r="22471" spans="27:27" hidden="1">
      <c r="AA22471" s="33"/>
    </row>
    <row r="22472" spans="27:27" hidden="1">
      <c r="AA22472" s="33"/>
    </row>
    <row r="22473" spans="27:27" hidden="1">
      <c r="AA22473" s="33"/>
    </row>
    <row r="22474" spans="27:27" hidden="1">
      <c r="AA22474" s="33"/>
    </row>
    <row r="22475" spans="27:27" hidden="1">
      <c r="AA22475" s="33"/>
    </row>
    <row r="22476" spans="27:27" hidden="1">
      <c r="AA22476" s="33"/>
    </row>
    <row r="22477" spans="27:27" hidden="1">
      <c r="AA22477" s="33"/>
    </row>
    <row r="22478" spans="27:27" hidden="1">
      <c r="AA22478" s="33"/>
    </row>
    <row r="22479" spans="27:27" hidden="1">
      <c r="AA22479" s="33"/>
    </row>
    <row r="22480" spans="27:27" hidden="1">
      <c r="AA22480" s="33"/>
    </row>
    <row r="22481" spans="27:27" hidden="1">
      <c r="AA22481" s="33"/>
    </row>
    <row r="22482" spans="27:27" hidden="1">
      <c r="AA22482" s="33"/>
    </row>
    <row r="22483" spans="27:27" hidden="1">
      <c r="AA22483" s="33"/>
    </row>
    <row r="22484" spans="27:27" hidden="1">
      <c r="AA22484" s="33"/>
    </row>
    <row r="22485" spans="27:27" hidden="1">
      <c r="AA22485" s="33"/>
    </row>
    <row r="22486" spans="27:27" hidden="1">
      <c r="AA22486" s="33"/>
    </row>
    <row r="22487" spans="27:27" hidden="1">
      <c r="AA22487" s="33"/>
    </row>
    <row r="22488" spans="27:27" hidden="1">
      <c r="AA22488" s="33"/>
    </row>
    <row r="22489" spans="27:27" hidden="1">
      <c r="AA22489" s="33"/>
    </row>
    <row r="22490" spans="27:27" hidden="1">
      <c r="AA22490" s="33"/>
    </row>
    <row r="22491" spans="27:27" hidden="1">
      <c r="AA22491" s="33"/>
    </row>
    <row r="22492" spans="27:27" hidden="1">
      <c r="AA22492" s="33"/>
    </row>
    <row r="22493" spans="27:27" hidden="1">
      <c r="AA22493" s="33"/>
    </row>
    <row r="22494" spans="27:27" hidden="1">
      <c r="AA22494" s="33"/>
    </row>
    <row r="22495" spans="27:27" hidden="1">
      <c r="AA22495" s="33"/>
    </row>
    <row r="22496" spans="27:27" hidden="1">
      <c r="AA22496" s="33"/>
    </row>
    <row r="22497" spans="27:27" hidden="1">
      <c r="AA22497" s="33"/>
    </row>
    <row r="22498" spans="27:27" hidden="1">
      <c r="AA22498" s="33"/>
    </row>
    <row r="22499" spans="27:27" hidden="1">
      <c r="AA22499" s="33"/>
    </row>
    <row r="22500" spans="27:27" hidden="1">
      <c r="AA22500" s="33"/>
    </row>
    <row r="22501" spans="27:27" hidden="1">
      <c r="AA22501" s="33"/>
    </row>
    <row r="22502" spans="27:27" hidden="1">
      <c r="AA22502" s="33"/>
    </row>
    <row r="22503" spans="27:27" hidden="1">
      <c r="AA22503" s="33"/>
    </row>
    <row r="22504" spans="27:27" hidden="1">
      <c r="AA22504" s="33"/>
    </row>
    <row r="22505" spans="27:27" hidden="1">
      <c r="AA22505" s="33"/>
    </row>
    <row r="22506" spans="27:27" hidden="1">
      <c r="AA22506" s="33"/>
    </row>
    <row r="22507" spans="27:27" hidden="1">
      <c r="AA22507" s="33"/>
    </row>
    <row r="22508" spans="27:27" hidden="1">
      <c r="AA22508" s="33"/>
    </row>
    <row r="22509" spans="27:27" hidden="1">
      <c r="AA22509" s="33"/>
    </row>
    <row r="22510" spans="27:27" hidden="1">
      <c r="AA22510" s="33"/>
    </row>
    <row r="22511" spans="27:27" hidden="1">
      <c r="AA22511" s="33"/>
    </row>
    <row r="22512" spans="27:27" hidden="1">
      <c r="AA22512" s="33"/>
    </row>
    <row r="22513" spans="27:27" hidden="1">
      <c r="AA22513" s="33"/>
    </row>
    <row r="22514" spans="27:27" hidden="1">
      <c r="AA22514" s="33"/>
    </row>
    <row r="22515" spans="27:27" hidden="1">
      <c r="AA22515" s="33"/>
    </row>
    <row r="22516" spans="27:27" hidden="1">
      <c r="AA22516" s="33"/>
    </row>
    <row r="22517" spans="27:27" hidden="1">
      <c r="AA22517" s="33"/>
    </row>
    <row r="22518" spans="27:27" hidden="1">
      <c r="AA22518" s="33"/>
    </row>
    <row r="22519" spans="27:27" hidden="1">
      <c r="AA22519" s="33"/>
    </row>
    <row r="22520" spans="27:27" hidden="1">
      <c r="AA22520" s="33"/>
    </row>
    <row r="22521" spans="27:27" hidden="1">
      <c r="AA22521" s="33"/>
    </row>
    <row r="22522" spans="27:27" hidden="1">
      <c r="AA22522" s="33"/>
    </row>
    <row r="22523" spans="27:27" hidden="1">
      <c r="AA22523" s="33"/>
    </row>
    <row r="22524" spans="27:27" hidden="1">
      <c r="AA22524" s="33"/>
    </row>
    <row r="22525" spans="27:27" hidden="1">
      <c r="AA22525" s="33"/>
    </row>
    <row r="22526" spans="27:27" hidden="1">
      <c r="AA22526" s="33"/>
    </row>
    <row r="22527" spans="27:27" hidden="1">
      <c r="AA22527" s="33"/>
    </row>
    <row r="22528" spans="27:27" hidden="1">
      <c r="AA22528" s="33"/>
    </row>
    <row r="22529" spans="27:27" hidden="1">
      <c r="AA22529" s="33"/>
    </row>
    <row r="22530" spans="27:27" hidden="1">
      <c r="AA22530" s="33"/>
    </row>
    <row r="22531" spans="27:27" hidden="1">
      <c r="AA22531" s="33"/>
    </row>
    <row r="22532" spans="27:27" hidden="1">
      <c r="AA22532" s="33"/>
    </row>
    <row r="22533" spans="27:27" hidden="1">
      <c r="AA22533" s="33"/>
    </row>
    <row r="22534" spans="27:27" hidden="1">
      <c r="AA22534" s="33"/>
    </row>
    <row r="22535" spans="27:27" hidden="1">
      <c r="AA22535" s="33"/>
    </row>
    <row r="22536" spans="27:27" hidden="1">
      <c r="AA22536" s="33"/>
    </row>
    <row r="22537" spans="27:27" hidden="1">
      <c r="AA22537" s="33"/>
    </row>
    <row r="22538" spans="27:27" hidden="1">
      <c r="AA22538" s="33"/>
    </row>
    <row r="22539" spans="27:27" hidden="1">
      <c r="AA22539" s="33"/>
    </row>
    <row r="22540" spans="27:27" hidden="1">
      <c r="AA22540" s="33"/>
    </row>
    <row r="22541" spans="27:27" hidden="1">
      <c r="AA22541" s="33"/>
    </row>
    <row r="22542" spans="27:27" hidden="1">
      <c r="AA22542" s="33"/>
    </row>
    <row r="22543" spans="27:27" hidden="1">
      <c r="AA22543" s="33"/>
    </row>
    <row r="22544" spans="27:27" hidden="1">
      <c r="AA22544" s="33"/>
    </row>
    <row r="22545" spans="27:27" hidden="1">
      <c r="AA22545" s="33"/>
    </row>
    <row r="22546" spans="27:27" hidden="1">
      <c r="AA22546" s="33"/>
    </row>
    <row r="22547" spans="27:27" hidden="1">
      <c r="AA22547" s="33"/>
    </row>
    <row r="22548" spans="27:27" hidden="1">
      <c r="AA22548" s="33"/>
    </row>
    <row r="22549" spans="27:27" hidden="1">
      <c r="AA22549" s="33"/>
    </row>
    <row r="22550" spans="27:27" hidden="1">
      <c r="AA22550" s="33"/>
    </row>
    <row r="22551" spans="27:27" hidden="1">
      <c r="AA22551" s="33"/>
    </row>
    <row r="22552" spans="27:27" hidden="1">
      <c r="AA22552" s="33"/>
    </row>
    <row r="22553" spans="27:27" hidden="1">
      <c r="AA22553" s="33"/>
    </row>
    <row r="22554" spans="27:27" hidden="1">
      <c r="AA22554" s="33"/>
    </row>
    <row r="22555" spans="27:27" hidden="1">
      <c r="AA22555" s="33"/>
    </row>
    <row r="22556" spans="27:27" hidden="1">
      <c r="AA22556" s="33"/>
    </row>
    <row r="22557" spans="27:27" hidden="1">
      <c r="AA22557" s="33"/>
    </row>
    <row r="22558" spans="27:27" hidden="1">
      <c r="AA22558" s="33"/>
    </row>
    <row r="22559" spans="27:27" hidden="1">
      <c r="AA22559" s="33"/>
    </row>
    <row r="22560" spans="27:27" hidden="1">
      <c r="AA22560" s="33"/>
    </row>
    <row r="22561" spans="27:27" hidden="1">
      <c r="AA22561" s="33"/>
    </row>
    <row r="22562" spans="27:27" hidden="1">
      <c r="AA22562" s="33"/>
    </row>
    <row r="22563" spans="27:27" hidden="1">
      <c r="AA22563" s="33"/>
    </row>
    <row r="22564" spans="27:27" hidden="1">
      <c r="AA22564" s="33"/>
    </row>
    <row r="22565" spans="27:27" hidden="1">
      <c r="AA22565" s="33"/>
    </row>
    <row r="22566" spans="27:27" hidden="1">
      <c r="AA22566" s="33"/>
    </row>
    <row r="22567" spans="27:27" hidden="1">
      <c r="AA22567" s="33"/>
    </row>
    <row r="22568" spans="27:27" hidden="1">
      <c r="AA22568" s="33"/>
    </row>
    <row r="22569" spans="27:27" hidden="1">
      <c r="AA22569" s="33"/>
    </row>
    <row r="22570" spans="27:27" hidden="1">
      <c r="AA22570" s="33"/>
    </row>
    <row r="22571" spans="27:27" hidden="1">
      <c r="AA22571" s="33"/>
    </row>
    <row r="22572" spans="27:27" hidden="1">
      <c r="AA22572" s="33"/>
    </row>
    <row r="22573" spans="27:27" hidden="1">
      <c r="AA22573" s="33"/>
    </row>
    <row r="22574" spans="27:27" hidden="1">
      <c r="AA22574" s="33"/>
    </row>
    <row r="22575" spans="27:27" hidden="1">
      <c r="AA22575" s="33"/>
    </row>
    <row r="22576" spans="27:27" hidden="1">
      <c r="AA22576" s="33"/>
    </row>
    <row r="22577" spans="27:27" hidden="1">
      <c r="AA22577" s="33"/>
    </row>
    <row r="22578" spans="27:27" hidden="1">
      <c r="AA22578" s="33"/>
    </row>
    <row r="22579" spans="27:27" hidden="1">
      <c r="AA22579" s="33"/>
    </row>
    <row r="22580" spans="27:27" hidden="1">
      <c r="AA22580" s="33"/>
    </row>
    <row r="22581" spans="27:27" hidden="1">
      <c r="AA22581" s="33"/>
    </row>
    <row r="22582" spans="27:27" hidden="1">
      <c r="AA22582" s="33"/>
    </row>
    <row r="22583" spans="27:27" hidden="1">
      <c r="AA22583" s="33"/>
    </row>
    <row r="22584" spans="27:27" hidden="1">
      <c r="AA22584" s="33"/>
    </row>
    <row r="22585" spans="27:27" hidden="1">
      <c r="AA22585" s="33"/>
    </row>
    <row r="22586" spans="27:27" hidden="1">
      <c r="AA22586" s="33"/>
    </row>
    <row r="22587" spans="27:27" hidden="1">
      <c r="AA22587" s="33"/>
    </row>
    <row r="22588" spans="27:27" hidden="1">
      <c r="AA22588" s="33"/>
    </row>
    <row r="22589" spans="27:27" hidden="1">
      <c r="AA22589" s="33"/>
    </row>
    <row r="22590" spans="27:27" hidden="1">
      <c r="AA22590" s="33"/>
    </row>
    <row r="22591" spans="27:27" hidden="1">
      <c r="AA22591" s="33"/>
    </row>
    <row r="22592" spans="27:27" hidden="1">
      <c r="AA22592" s="33"/>
    </row>
    <row r="22593" spans="27:27" hidden="1">
      <c r="AA22593" s="33"/>
    </row>
    <row r="22594" spans="27:27" hidden="1">
      <c r="AA22594" s="33"/>
    </row>
    <row r="22595" spans="27:27" hidden="1">
      <c r="AA22595" s="33"/>
    </row>
    <row r="22596" spans="27:27" hidden="1">
      <c r="AA22596" s="33"/>
    </row>
    <row r="22597" spans="27:27" hidden="1">
      <c r="AA22597" s="33"/>
    </row>
    <row r="22598" spans="27:27" hidden="1">
      <c r="AA22598" s="33"/>
    </row>
    <row r="22599" spans="27:27" hidden="1">
      <c r="AA22599" s="33"/>
    </row>
    <row r="22600" spans="27:27" hidden="1">
      <c r="AA22600" s="33"/>
    </row>
    <row r="22601" spans="27:27" hidden="1">
      <c r="AA22601" s="33"/>
    </row>
    <row r="22602" spans="27:27" hidden="1">
      <c r="AA22602" s="33"/>
    </row>
    <row r="22603" spans="27:27" hidden="1">
      <c r="AA22603" s="33"/>
    </row>
    <row r="22604" spans="27:27" hidden="1">
      <c r="AA22604" s="33"/>
    </row>
    <row r="22605" spans="27:27" hidden="1">
      <c r="AA22605" s="33"/>
    </row>
    <row r="22606" spans="27:27" hidden="1">
      <c r="AA22606" s="33"/>
    </row>
    <row r="22607" spans="27:27" hidden="1">
      <c r="AA22607" s="33"/>
    </row>
    <row r="22608" spans="27:27" hidden="1">
      <c r="AA22608" s="33"/>
    </row>
    <row r="22609" spans="27:27" hidden="1">
      <c r="AA22609" s="33"/>
    </row>
    <row r="22610" spans="27:27" hidden="1">
      <c r="AA22610" s="33"/>
    </row>
    <row r="22611" spans="27:27" hidden="1">
      <c r="AA22611" s="33"/>
    </row>
    <row r="22612" spans="27:27" hidden="1">
      <c r="AA22612" s="33"/>
    </row>
    <row r="22613" spans="27:27" hidden="1">
      <c r="AA22613" s="33"/>
    </row>
    <row r="22614" spans="27:27" hidden="1">
      <c r="AA22614" s="33"/>
    </row>
    <row r="22615" spans="27:27" hidden="1">
      <c r="AA22615" s="33"/>
    </row>
    <row r="22616" spans="27:27" hidden="1">
      <c r="AA22616" s="33"/>
    </row>
    <row r="22617" spans="27:27" hidden="1">
      <c r="AA22617" s="33"/>
    </row>
    <row r="22618" spans="27:27" hidden="1">
      <c r="AA22618" s="33"/>
    </row>
    <row r="22619" spans="27:27" hidden="1">
      <c r="AA22619" s="33"/>
    </row>
    <row r="22620" spans="27:27" hidden="1">
      <c r="AA22620" s="33"/>
    </row>
    <row r="22621" spans="27:27" hidden="1">
      <c r="AA22621" s="33"/>
    </row>
    <row r="22622" spans="27:27" hidden="1">
      <c r="AA22622" s="33"/>
    </row>
    <row r="22623" spans="27:27" hidden="1">
      <c r="AA22623" s="33"/>
    </row>
    <row r="22624" spans="27:27" hidden="1">
      <c r="AA22624" s="33"/>
    </row>
    <row r="22625" spans="27:27" hidden="1">
      <c r="AA22625" s="33"/>
    </row>
    <row r="22626" spans="27:27" hidden="1">
      <c r="AA22626" s="33"/>
    </row>
    <row r="22627" spans="27:27" hidden="1">
      <c r="AA22627" s="33"/>
    </row>
    <row r="22628" spans="27:27" hidden="1">
      <c r="AA22628" s="33"/>
    </row>
    <row r="22629" spans="27:27" hidden="1">
      <c r="AA22629" s="33"/>
    </row>
    <row r="22630" spans="27:27" hidden="1">
      <c r="AA22630" s="33"/>
    </row>
    <row r="22631" spans="27:27" hidden="1">
      <c r="AA22631" s="33"/>
    </row>
    <row r="22632" spans="27:27" hidden="1">
      <c r="AA22632" s="33"/>
    </row>
    <row r="22633" spans="27:27" hidden="1">
      <c r="AA22633" s="33"/>
    </row>
    <row r="22634" spans="27:27" hidden="1">
      <c r="AA22634" s="33"/>
    </row>
    <row r="22635" spans="27:27" hidden="1">
      <c r="AA22635" s="33"/>
    </row>
    <row r="22636" spans="27:27" hidden="1">
      <c r="AA22636" s="33"/>
    </row>
    <row r="22637" spans="27:27" hidden="1">
      <c r="AA22637" s="33"/>
    </row>
    <row r="22638" spans="27:27" hidden="1">
      <c r="AA22638" s="33"/>
    </row>
    <row r="22639" spans="27:27" hidden="1">
      <c r="AA22639" s="33"/>
    </row>
    <row r="22640" spans="27:27" hidden="1">
      <c r="AA22640" s="33"/>
    </row>
    <row r="22641" spans="27:27" hidden="1">
      <c r="AA22641" s="33"/>
    </row>
    <row r="22642" spans="27:27" hidden="1">
      <c r="AA22642" s="33"/>
    </row>
    <row r="22643" spans="27:27" hidden="1">
      <c r="AA22643" s="33"/>
    </row>
    <row r="22644" spans="27:27" hidden="1">
      <c r="AA22644" s="33"/>
    </row>
    <row r="22645" spans="27:27" hidden="1">
      <c r="AA22645" s="33"/>
    </row>
    <row r="22646" spans="27:27" hidden="1">
      <c r="AA22646" s="33"/>
    </row>
    <row r="22647" spans="27:27" hidden="1">
      <c r="AA22647" s="33"/>
    </row>
    <row r="22648" spans="27:27" hidden="1">
      <c r="AA22648" s="33"/>
    </row>
    <row r="22649" spans="27:27" hidden="1">
      <c r="AA22649" s="33"/>
    </row>
    <row r="22650" spans="27:27" hidden="1">
      <c r="AA22650" s="33"/>
    </row>
    <row r="22651" spans="27:27" hidden="1">
      <c r="AA22651" s="33"/>
    </row>
    <row r="22652" spans="27:27" hidden="1">
      <c r="AA22652" s="33"/>
    </row>
    <row r="22653" spans="27:27" hidden="1">
      <c r="AA22653" s="33"/>
    </row>
    <row r="22654" spans="27:27" hidden="1">
      <c r="AA22654" s="33"/>
    </row>
    <row r="22655" spans="27:27" hidden="1">
      <c r="AA22655" s="33"/>
    </row>
    <row r="22656" spans="27:27" hidden="1">
      <c r="AA22656" s="33"/>
    </row>
    <row r="22657" spans="27:27" hidden="1">
      <c r="AA22657" s="33"/>
    </row>
    <row r="22658" spans="27:27" hidden="1">
      <c r="AA22658" s="33"/>
    </row>
    <row r="22659" spans="27:27" hidden="1">
      <c r="AA22659" s="33"/>
    </row>
    <row r="22660" spans="27:27" hidden="1">
      <c r="AA22660" s="33"/>
    </row>
    <row r="22661" spans="27:27" hidden="1">
      <c r="AA22661" s="33"/>
    </row>
    <row r="22662" spans="27:27" hidden="1">
      <c r="AA22662" s="33"/>
    </row>
    <row r="22663" spans="27:27" hidden="1">
      <c r="AA22663" s="33"/>
    </row>
    <row r="22664" spans="27:27" hidden="1">
      <c r="AA22664" s="33"/>
    </row>
    <row r="22665" spans="27:27" hidden="1">
      <c r="AA22665" s="33"/>
    </row>
    <row r="22666" spans="27:27" hidden="1">
      <c r="AA22666" s="33"/>
    </row>
    <row r="22667" spans="27:27" hidden="1">
      <c r="AA22667" s="33"/>
    </row>
    <row r="22668" spans="27:27" hidden="1">
      <c r="AA22668" s="33"/>
    </row>
    <row r="22669" spans="27:27" hidden="1">
      <c r="AA22669" s="33"/>
    </row>
    <row r="22670" spans="27:27" hidden="1">
      <c r="AA22670" s="33"/>
    </row>
    <row r="22671" spans="27:27" hidden="1">
      <c r="AA22671" s="33"/>
    </row>
    <row r="22672" spans="27:27" hidden="1">
      <c r="AA22672" s="33"/>
    </row>
    <row r="22673" spans="27:27" hidden="1">
      <c r="AA22673" s="33"/>
    </row>
    <row r="22674" spans="27:27" hidden="1">
      <c r="AA22674" s="33"/>
    </row>
    <row r="22675" spans="27:27" hidden="1">
      <c r="AA22675" s="33"/>
    </row>
    <row r="22676" spans="27:27" hidden="1">
      <c r="AA22676" s="33"/>
    </row>
    <row r="22677" spans="27:27" hidden="1">
      <c r="AA22677" s="33"/>
    </row>
    <row r="22678" spans="27:27" hidden="1">
      <c r="AA22678" s="33"/>
    </row>
    <row r="22679" spans="27:27" hidden="1">
      <c r="AA22679" s="33"/>
    </row>
    <row r="22680" spans="27:27" hidden="1">
      <c r="AA22680" s="33"/>
    </row>
    <row r="22681" spans="27:27" hidden="1">
      <c r="AA22681" s="33"/>
    </row>
    <row r="22682" spans="27:27" hidden="1">
      <c r="AA22682" s="33"/>
    </row>
    <row r="22683" spans="27:27" hidden="1">
      <c r="AA22683" s="33"/>
    </row>
    <row r="22684" spans="27:27" hidden="1">
      <c r="AA22684" s="33"/>
    </row>
    <row r="22685" spans="27:27" hidden="1">
      <c r="AA22685" s="33"/>
    </row>
    <row r="22686" spans="27:27" hidden="1">
      <c r="AA22686" s="33"/>
    </row>
    <row r="22687" spans="27:27" hidden="1">
      <c r="AA22687" s="33"/>
    </row>
    <row r="22688" spans="27:27" hidden="1">
      <c r="AA22688" s="33"/>
    </row>
    <row r="22689" spans="27:27" hidden="1">
      <c r="AA22689" s="33"/>
    </row>
    <row r="22690" spans="27:27" hidden="1">
      <c r="AA22690" s="33"/>
    </row>
    <row r="22691" spans="27:27" hidden="1">
      <c r="AA22691" s="33"/>
    </row>
    <row r="22692" spans="27:27" hidden="1">
      <c r="AA22692" s="33"/>
    </row>
    <row r="22693" spans="27:27" hidden="1">
      <c r="AA22693" s="33"/>
    </row>
    <row r="22694" spans="27:27" hidden="1">
      <c r="AA22694" s="33"/>
    </row>
    <row r="22695" spans="27:27" hidden="1">
      <c r="AA22695" s="33"/>
    </row>
    <row r="22696" spans="27:27" hidden="1">
      <c r="AA22696" s="33"/>
    </row>
    <row r="22697" spans="27:27" hidden="1">
      <c r="AA22697" s="33"/>
    </row>
    <row r="22698" spans="27:27" hidden="1">
      <c r="AA22698" s="33"/>
    </row>
    <row r="22699" spans="27:27" hidden="1">
      <c r="AA22699" s="33"/>
    </row>
    <row r="22700" spans="27:27" hidden="1">
      <c r="AA22700" s="33"/>
    </row>
    <row r="22701" spans="27:27" hidden="1">
      <c r="AA22701" s="33"/>
    </row>
    <row r="22702" spans="27:27" hidden="1">
      <c r="AA22702" s="33"/>
    </row>
    <row r="22703" spans="27:27" hidden="1">
      <c r="AA22703" s="33"/>
    </row>
    <row r="22704" spans="27:27" hidden="1">
      <c r="AA22704" s="33"/>
    </row>
    <row r="22705" spans="27:27" hidden="1">
      <c r="AA22705" s="33"/>
    </row>
    <row r="22706" spans="27:27" hidden="1">
      <c r="AA22706" s="33"/>
    </row>
    <row r="22707" spans="27:27" hidden="1">
      <c r="AA22707" s="33"/>
    </row>
    <row r="22708" spans="27:27" hidden="1">
      <c r="AA22708" s="33"/>
    </row>
    <row r="22709" spans="27:27" hidden="1">
      <c r="AA22709" s="33"/>
    </row>
    <row r="22710" spans="27:27" hidden="1">
      <c r="AA22710" s="33"/>
    </row>
    <row r="22711" spans="27:27" hidden="1">
      <c r="AA22711" s="33"/>
    </row>
    <row r="22712" spans="27:27" hidden="1">
      <c r="AA22712" s="33"/>
    </row>
    <row r="22713" spans="27:27" hidden="1">
      <c r="AA22713" s="33"/>
    </row>
    <row r="22714" spans="27:27" hidden="1">
      <c r="AA22714" s="33"/>
    </row>
    <row r="22715" spans="27:27" hidden="1">
      <c r="AA22715" s="33"/>
    </row>
    <row r="22716" spans="27:27" hidden="1">
      <c r="AA22716" s="33"/>
    </row>
    <row r="22717" spans="27:27" hidden="1">
      <c r="AA22717" s="33"/>
    </row>
    <row r="22718" spans="27:27" hidden="1">
      <c r="AA22718" s="33"/>
    </row>
    <row r="22719" spans="27:27" hidden="1">
      <c r="AA22719" s="33"/>
    </row>
    <row r="22720" spans="27:27" hidden="1">
      <c r="AA22720" s="33"/>
    </row>
    <row r="22721" spans="27:27" hidden="1">
      <c r="AA22721" s="33"/>
    </row>
    <row r="22722" spans="27:27" hidden="1">
      <c r="AA22722" s="33"/>
    </row>
    <row r="22723" spans="27:27" hidden="1">
      <c r="AA22723" s="33"/>
    </row>
    <row r="22724" spans="27:27" hidden="1">
      <c r="AA22724" s="33"/>
    </row>
    <row r="22725" spans="27:27" hidden="1">
      <c r="AA22725" s="33"/>
    </row>
    <row r="22726" spans="27:27" hidden="1">
      <c r="AA22726" s="33"/>
    </row>
    <row r="22727" spans="27:27" hidden="1">
      <c r="AA22727" s="33"/>
    </row>
    <row r="22728" spans="27:27" hidden="1">
      <c r="AA22728" s="33"/>
    </row>
    <row r="22729" spans="27:27" hidden="1">
      <c r="AA22729" s="33"/>
    </row>
    <row r="22730" spans="27:27" hidden="1">
      <c r="AA22730" s="33"/>
    </row>
    <row r="22731" spans="27:27" hidden="1">
      <c r="AA22731" s="33"/>
    </row>
    <row r="22732" spans="27:27" hidden="1">
      <c r="AA22732" s="33"/>
    </row>
    <row r="22733" spans="27:27" hidden="1">
      <c r="AA22733" s="33"/>
    </row>
    <row r="22734" spans="27:27" hidden="1">
      <c r="AA22734" s="33"/>
    </row>
    <row r="22735" spans="27:27" hidden="1">
      <c r="AA22735" s="33"/>
    </row>
    <row r="22736" spans="27:27" hidden="1">
      <c r="AA22736" s="33"/>
    </row>
    <row r="22737" spans="27:27" hidden="1">
      <c r="AA22737" s="33"/>
    </row>
    <row r="22738" spans="27:27" hidden="1">
      <c r="AA22738" s="33"/>
    </row>
    <row r="22739" spans="27:27" hidden="1">
      <c r="AA22739" s="33"/>
    </row>
    <row r="22740" spans="27:27" hidden="1">
      <c r="AA22740" s="33"/>
    </row>
    <row r="22741" spans="27:27" hidden="1">
      <c r="AA22741" s="33"/>
    </row>
    <row r="22742" spans="27:27" hidden="1">
      <c r="AA22742" s="33"/>
    </row>
    <row r="22743" spans="27:27" hidden="1">
      <c r="AA22743" s="33"/>
    </row>
    <row r="22744" spans="27:27" hidden="1">
      <c r="AA22744" s="33"/>
    </row>
    <row r="22745" spans="27:27" hidden="1">
      <c r="AA22745" s="33"/>
    </row>
    <row r="22746" spans="27:27" hidden="1">
      <c r="AA22746" s="33"/>
    </row>
    <row r="22747" spans="27:27" hidden="1">
      <c r="AA22747" s="33"/>
    </row>
    <row r="22748" spans="27:27" hidden="1">
      <c r="AA22748" s="33"/>
    </row>
    <row r="22749" spans="27:27" hidden="1">
      <c r="AA22749" s="33"/>
    </row>
    <row r="22750" spans="27:27" hidden="1">
      <c r="AA22750" s="33"/>
    </row>
    <row r="22751" spans="27:27" hidden="1">
      <c r="AA22751" s="33"/>
    </row>
    <row r="22752" spans="27:27" hidden="1">
      <c r="AA22752" s="33"/>
    </row>
    <row r="22753" spans="27:27" hidden="1">
      <c r="AA22753" s="33"/>
    </row>
    <row r="22754" spans="27:27" hidden="1">
      <c r="AA22754" s="33"/>
    </row>
    <row r="22755" spans="27:27" hidden="1">
      <c r="AA22755" s="33"/>
    </row>
    <row r="22756" spans="27:27" hidden="1">
      <c r="AA22756" s="33"/>
    </row>
    <row r="22757" spans="27:27" hidden="1">
      <c r="AA22757" s="33"/>
    </row>
    <row r="22758" spans="27:27" hidden="1">
      <c r="AA22758" s="33"/>
    </row>
    <row r="22759" spans="27:27" hidden="1">
      <c r="AA22759" s="33"/>
    </row>
    <row r="22760" spans="27:27" hidden="1">
      <c r="AA22760" s="33"/>
    </row>
    <row r="22761" spans="27:27" hidden="1">
      <c r="AA22761" s="33"/>
    </row>
    <row r="22762" spans="27:27" hidden="1">
      <c r="AA22762" s="33"/>
    </row>
    <row r="22763" spans="27:27" hidden="1">
      <c r="AA22763" s="33"/>
    </row>
    <row r="22764" spans="27:27" hidden="1">
      <c r="AA22764" s="33"/>
    </row>
    <row r="22765" spans="27:27" hidden="1">
      <c r="AA22765" s="33"/>
    </row>
    <row r="22766" spans="27:27" hidden="1">
      <c r="AA22766" s="33"/>
    </row>
    <row r="22767" spans="27:27" hidden="1">
      <c r="AA22767" s="33"/>
    </row>
    <row r="22768" spans="27:27" hidden="1">
      <c r="AA22768" s="33"/>
    </row>
    <row r="22769" spans="27:27" hidden="1">
      <c r="AA22769" s="33"/>
    </row>
    <row r="22770" spans="27:27" hidden="1">
      <c r="AA22770" s="33"/>
    </row>
    <row r="22771" spans="27:27" hidden="1">
      <c r="AA22771" s="33"/>
    </row>
    <row r="22772" spans="27:27" hidden="1">
      <c r="AA22772" s="33"/>
    </row>
    <row r="22773" spans="27:27" hidden="1">
      <c r="AA22773" s="33"/>
    </row>
    <row r="22774" spans="27:27" hidden="1">
      <c r="AA22774" s="33"/>
    </row>
    <row r="22775" spans="27:27" hidden="1">
      <c r="AA22775" s="33"/>
    </row>
    <row r="22776" spans="27:27" hidden="1">
      <c r="AA22776" s="33"/>
    </row>
    <row r="22777" spans="27:27" hidden="1">
      <c r="AA22777" s="33"/>
    </row>
    <row r="22778" spans="27:27" hidden="1">
      <c r="AA22778" s="33"/>
    </row>
    <row r="22779" spans="27:27" hidden="1">
      <c r="AA22779" s="33"/>
    </row>
    <row r="22780" spans="27:27" hidden="1">
      <c r="AA22780" s="33"/>
    </row>
    <row r="22781" spans="27:27" hidden="1">
      <c r="AA22781" s="33"/>
    </row>
    <row r="22782" spans="27:27" hidden="1">
      <c r="AA22782" s="33"/>
    </row>
    <row r="22783" spans="27:27" hidden="1">
      <c r="AA22783" s="33"/>
    </row>
    <row r="22784" spans="27:27" hidden="1">
      <c r="AA22784" s="33"/>
    </row>
    <row r="22785" spans="27:27" hidden="1">
      <c r="AA22785" s="33"/>
    </row>
    <row r="22786" spans="27:27" hidden="1">
      <c r="AA22786" s="33"/>
    </row>
    <row r="22787" spans="27:27" hidden="1">
      <c r="AA22787" s="33"/>
    </row>
    <row r="22788" spans="27:27" hidden="1">
      <c r="AA22788" s="33"/>
    </row>
    <row r="22789" spans="27:27" hidden="1">
      <c r="AA22789" s="33"/>
    </row>
    <row r="22790" spans="27:27" hidden="1">
      <c r="AA22790" s="33"/>
    </row>
    <row r="22791" spans="27:27" hidden="1">
      <c r="AA22791" s="33"/>
    </row>
    <row r="22792" spans="27:27" hidden="1">
      <c r="AA22792" s="33"/>
    </row>
    <row r="22793" spans="27:27" hidden="1">
      <c r="AA22793" s="33"/>
    </row>
    <row r="22794" spans="27:27" hidden="1">
      <c r="AA22794" s="33"/>
    </row>
    <row r="22795" spans="27:27" hidden="1">
      <c r="AA22795" s="33"/>
    </row>
    <row r="22796" spans="27:27" hidden="1">
      <c r="AA22796" s="33"/>
    </row>
    <row r="22797" spans="27:27" hidden="1">
      <c r="AA22797" s="33"/>
    </row>
    <row r="22798" spans="27:27" hidden="1">
      <c r="AA22798" s="33"/>
    </row>
    <row r="22799" spans="27:27" hidden="1">
      <c r="AA22799" s="33"/>
    </row>
    <row r="22800" spans="27:27" hidden="1">
      <c r="AA22800" s="33"/>
    </row>
    <row r="22801" spans="27:27" hidden="1">
      <c r="AA22801" s="33"/>
    </row>
    <row r="22802" spans="27:27" hidden="1">
      <c r="AA22802" s="33"/>
    </row>
    <row r="22803" spans="27:27" hidden="1">
      <c r="AA22803" s="33"/>
    </row>
    <row r="22804" spans="27:27" hidden="1">
      <c r="AA22804" s="33"/>
    </row>
    <row r="22805" spans="27:27" hidden="1">
      <c r="AA22805" s="33"/>
    </row>
    <row r="22806" spans="27:27" hidden="1">
      <c r="AA22806" s="33"/>
    </row>
    <row r="22807" spans="27:27" hidden="1">
      <c r="AA22807" s="33"/>
    </row>
    <row r="22808" spans="27:27" hidden="1">
      <c r="AA22808" s="33"/>
    </row>
    <row r="22809" spans="27:27" hidden="1">
      <c r="AA22809" s="33"/>
    </row>
    <row r="22810" spans="27:27" hidden="1">
      <c r="AA22810" s="33"/>
    </row>
    <row r="22811" spans="27:27" hidden="1">
      <c r="AA22811" s="33"/>
    </row>
    <row r="22812" spans="27:27" hidden="1">
      <c r="AA22812" s="33"/>
    </row>
    <row r="22813" spans="27:27" hidden="1">
      <c r="AA22813" s="33"/>
    </row>
    <row r="22814" spans="27:27" hidden="1">
      <c r="AA22814" s="33"/>
    </row>
    <row r="22815" spans="27:27" hidden="1">
      <c r="AA22815" s="33"/>
    </row>
    <row r="22816" spans="27:27" hidden="1">
      <c r="AA22816" s="33"/>
    </row>
    <row r="22817" spans="27:27" hidden="1">
      <c r="AA22817" s="33"/>
    </row>
    <row r="22818" spans="27:27" hidden="1">
      <c r="AA22818" s="33"/>
    </row>
    <row r="22819" spans="27:27" hidden="1">
      <c r="AA22819" s="33"/>
    </row>
    <row r="22820" spans="27:27" hidden="1">
      <c r="AA22820" s="33"/>
    </row>
    <row r="22821" spans="27:27" hidden="1">
      <c r="AA22821" s="33"/>
    </row>
    <row r="22822" spans="27:27" hidden="1">
      <c r="AA22822" s="33"/>
    </row>
    <row r="22823" spans="27:27" hidden="1">
      <c r="AA22823" s="33"/>
    </row>
    <row r="22824" spans="27:27" hidden="1">
      <c r="AA22824" s="33"/>
    </row>
    <row r="22825" spans="27:27" hidden="1">
      <c r="AA22825" s="33"/>
    </row>
    <row r="22826" spans="27:27" hidden="1">
      <c r="AA22826" s="33"/>
    </row>
    <row r="22827" spans="27:27" hidden="1">
      <c r="AA22827" s="33"/>
    </row>
    <row r="22828" spans="27:27" hidden="1">
      <c r="AA22828" s="33"/>
    </row>
    <row r="22829" spans="27:27" hidden="1">
      <c r="AA22829" s="33"/>
    </row>
    <row r="22830" spans="27:27" hidden="1">
      <c r="AA22830" s="33"/>
    </row>
    <row r="22831" spans="27:27" hidden="1">
      <c r="AA22831" s="33"/>
    </row>
    <row r="22832" spans="27:27" hidden="1">
      <c r="AA22832" s="33"/>
    </row>
    <row r="22833" spans="27:27" hidden="1">
      <c r="AA22833" s="33"/>
    </row>
    <row r="22834" spans="27:27" hidden="1">
      <c r="AA22834" s="33"/>
    </row>
    <row r="22835" spans="27:27" hidden="1">
      <c r="AA22835" s="33"/>
    </row>
    <row r="22836" spans="27:27" hidden="1">
      <c r="AA22836" s="33"/>
    </row>
    <row r="22837" spans="27:27" hidden="1">
      <c r="AA22837" s="33"/>
    </row>
    <row r="22838" spans="27:27" hidden="1">
      <c r="AA22838" s="33"/>
    </row>
    <row r="22839" spans="27:27" hidden="1">
      <c r="AA22839" s="33"/>
    </row>
    <row r="22840" spans="27:27" hidden="1">
      <c r="AA22840" s="33"/>
    </row>
    <row r="22841" spans="27:27" hidden="1">
      <c r="AA22841" s="33"/>
    </row>
    <row r="22842" spans="27:27" hidden="1">
      <c r="AA22842" s="33"/>
    </row>
    <row r="22843" spans="27:27" hidden="1">
      <c r="AA22843" s="33"/>
    </row>
    <row r="22844" spans="27:27" hidden="1">
      <c r="AA22844" s="33"/>
    </row>
    <row r="22845" spans="27:27" hidden="1">
      <c r="AA22845" s="33"/>
    </row>
    <row r="22846" spans="27:27" hidden="1">
      <c r="AA22846" s="33"/>
    </row>
    <row r="22847" spans="27:27" hidden="1">
      <c r="AA22847" s="33"/>
    </row>
    <row r="22848" spans="27:27" hidden="1">
      <c r="AA22848" s="33"/>
    </row>
    <row r="22849" spans="27:27" hidden="1">
      <c r="AA22849" s="33"/>
    </row>
    <row r="22850" spans="27:27" hidden="1">
      <c r="AA22850" s="33"/>
    </row>
    <row r="22851" spans="27:27" hidden="1">
      <c r="AA22851" s="33"/>
    </row>
    <row r="22852" spans="27:27" hidden="1">
      <c r="AA22852" s="33"/>
    </row>
    <row r="22853" spans="27:27" hidden="1">
      <c r="AA22853" s="33"/>
    </row>
    <row r="22854" spans="27:27" hidden="1">
      <c r="AA22854" s="33"/>
    </row>
    <row r="22855" spans="27:27" hidden="1">
      <c r="AA22855" s="33"/>
    </row>
    <row r="22856" spans="27:27" hidden="1">
      <c r="AA22856" s="33"/>
    </row>
    <row r="22857" spans="27:27" hidden="1">
      <c r="AA22857" s="33"/>
    </row>
    <row r="22858" spans="27:27" hidden="1">
      <c r="AA22858" s="33"/>
    </row>
    <row r="22859" spans="27:27" hidden="1">
      <c r="AA22859" s="33"/>
    </row>
    <row r="22860" spans="27:27" hidden="1">
      <c r="AA22860" s="33"/>
    </row>
    <row r="22861" spans="27:27" hidden="1">
      <c r="AA22861" s="33"/>
    </row>
    <row r="22862" spans="27:27" hidden="1">
      <c r="AA22862" s="33"/>
    </row>
    <row r="22863" spans="27:27" hidden="1">
      <c r="AA22863" s="33"/>
    </row>
    <row r="22864" spans="27:27" hidden="1">
      <c r="AA22864" s="33"/>
    </row>
    <row r="22865" spans="27:27" hidden="1">
      <c r="AA22865" s="33"/>
    </row>
    <row r="22866" spans="27:27" hidden="1">
      <c r="AA22866" s="33"/>
    </row>
    <row r="22867" spans="27:27" hidden="1">
      <c r="AA22867" s="33"/>
    </row>
    <row r="22868" spans="27:27" hidden="1">
      <c r="AA22868" s="33"/>
    </row>
    <row r="22869" spans="27:27" hidden="1">
      <c r="AA22869" s="33"/>
    </row>
    <row r="22870" spans="27:27" hidden="1">
      <c r="AA22870" s="33"/>
    </row>
    <row r="22871" spans="27:27" hidden="1">
      <c r="AA22871" s="33"/>
    </row>
    <row r="22872" spans="27:27" hidden="1">
      <c r="AA22872" s="33"/>
    </row>
    <row r="22873" spans="27:27" hidden="1">
      <c r="AA22873" s="33"/>
    </row>
    <row r="22874" spans="27:27" hidden="1">
      <c r="AA22874" s="33"/>
    </row>
    <row r="22875" spans="27:27" hidden="1">
      <c r="AA22875" s="33"/>
    </row>
    <row r="22876" spans="27:27" hidden="1">
      <c r="AA22876" s="33"/>
    </row>
    <row r="22877" spans="27:27" hidden="1">
      <c r="AA22877" s="33"/>
    </row>
    <row r="22878" spans="27:27" hidden="1">
      <c r="AA22878" s="33"/>
    </row>
    <row r="22879" spans="27:27" hidden="1">
      <c r="AA22879" s="33"/>
    </row>
    <row r="22880" spans="27:27" hidden="1">
      <c r="AA22880" s="33"/>
    </row>
    <row r="22881" spans="27:27" hidden="1">
      <c r="AA22881" s="33"/>
    </row>
    <row r="22882" spans="27:27" hidden="1">
      <c r="AA22882" s="33"/>
    </row>
    <row r="22883" spans="27:27" hidden="1">
      <c r="AA22883" s="33"/>
    </row>
    <row r="22884" spans="27:27" hidden="1">
      <c r="AA22884" s="33"/>
    </row>
    <row r="22885" spans="27:27" hidden="1">
      <c r="AA22885" s="33"/>
    </row>
    <row r="22886" spans="27:27" hidden="1">
      <c r="AA22886" s="33"/>
    </row>
    <row r="22887" spans="27:27" hidden="1">
      <c r="AA22887" s="33"/>
    </row>
    <row r="22888" spans="27:27" hidden="1">
      <c r="AA22888" s="33"/>
    </row>
    <row r="22889" spans="27:27" hidden="1">
      <c r="AA22889" s="33"/>
    </row>
    <row r="22890" spans="27:27" hidden="1">
      <c r="AA22890" s="33"/>
    </row>
    <row r="22891" spans="27:27" hidden="1">
      <c r="AA22891" s="33"/>
    </row>
    <row r="22892" spans="27:27" hidden="1">
      <c r="AA22892" s="33"/>
    </row>
    <row r="22893" spans="27:27" hidden="1">
      <c r="AA22893" s="33"/>
    </row>
    <row r="22894" spans="27:27" hidden="1">
      <c r="AA22894" s="33"/>
    </row>
    <row r="22895" spans="27:27" hidden="1">
      <c r="AA22895" s="33"/>
    </row>
    <row r="22896" spans="27:27" hidden="1">
      <c r="AA22896" s="33"/>
    </row>
    <row r="22897" spans="27:27" hidden="1">
      <c r="AA22897" s="33"/>
    </row>
    <row r="22898" spans="27:27" hidden="1">
      <c r="AA22898" s="33"/>
    </row>
    <row r="22899" spans="27:27" hidden="1">
      <c r="AA22899" s="33"/>
    </row>
    <row r="22900" spans="27:27" hidden="1">
      <c r="AA22900" s="33"/>
    </row>
    <row r="22901" spans="27:27" hidden="1">
      <c r="AA22901" s="33"/>
    </row>
    <row r="22902" spans="27:27" hidden="1">
      <c r="AA22902" s="33"/>
    </row>
    <row r="22903" spans="27:27" hidden="1">
      <c r="AA22903" s="33"/>
    </row>
    <row r="22904" spans="27:27" hidden="1">
      <c r="AA22904" s="33"/>
    </row>
    <row r="22905" spans="27:27" hidden="1">
      <c r="AA22905" s="33"/>
    </row>
    <row r="22906" spans="27:27" hidden="1">
      <c r="AA22906" s="33"/>
    </row>
    <row r="22907" spans="27:27" hidden="1">
      <c r="AA22907" s="33"/>
    </row>
    <row r="22908" spans="27:27" hidden="1">
      <c r="AA22908" s="33"/>
    </row>
    <row r="22909" spans="27:27" hidden="1">
      <c r="AA22909" s="33"/>
    </row>
    <row r="22910" spans="27:27" hidden="1">
      <c r="AA22910" s="33"/>
    </row>
    <row r="22911" spans="27:27" hidden="1">
      <c r="AA22911" s="33"/>
    </row>
    <row r="22912" spans="27:27" hidden="1">
      <c r="AA22912" s="33"/>
    </row>
    <row r="22913" spans="27:27" hidden="1">
      <c r="AA22913" s="33"/>
    </row>
    <row r="22914" spans="27:27" hidden="1">
      <c r="AA22914" s="33"/>
    </row>
    <row r="22915" spans="27:27" hidden="1">
      <c r="AA22915" s="33"/>
    </row>
    <row r="22916" spans="27:27" hidden="1">
      <c r="AA22916" s="33"/>
    </row>
    <row r="22917" spans="27:27" hidden="1">
      <c r="AA22917" s="33"/>
    </row>
    <row r="22918" spans="27:27" hidden="1">
      <c r="AA22918" s="33"/>
    </row>
    <row r="22919" spans="27:27" hidden="1">
      <c r="AA22919" s="33"/>
    </row>
    <row r="22920" spans="27:27" hidden="1">
      <c r="AA22920" s="33"/>
    </row>
    <row r="22921" spans="27:27" hidden="1">
      <c r="AA22921" s="33"/>
    </row>
    <row r="22922" spans="27:27" hidden="1">
      <c r="AA22922" s="33"/>
    </row>
    <row r="22923" spans="27:27" hidden="1">
      <c r="AA22923" s="33"/>
    </row>
    <row r="22924" spans="27:27" hidden="1">
      <c r="AA22924" s="33"/>
    </row>
    <row r="22925" spans="27:27" hidden="1">
      <c r="AA22925" s="33"/>
    </row>
    <row r="22926" spans="27:27" hidden="1">
      <c r="AA22926" s="33"/>
    </row>
    <row r="22927" spans="27:27" hidden="1">
      <c r="AA22927" s="33"/>
    </row>
    <row r="22928" spans="27:27" hidden="1">
      <c r="AA22928" s="33"/>
    </row>
    <row r="22929" spans="27:27" hidden="1">
      <c r="AA22929" s="33"/>
    </row>
    <row r="22930" spans="27:27" hidden="1">
      <c r="AA22930" s="33"/>
    </row>
    <row r="22931" spans="27:27" hidden="1">
      <c r="AA22931" s="33"/>
    </row>
    <row r="22932" spans="27:27" hidden="1">
      <c r="AA22932" s="33"/>
    </row>
    <row r="22933" spans="27:27" hidden="1">
      <c r="AA22933" s="33"/>
    </row>
    <row r="22934" spans="27:27" hidden="1">
      <c r="AA22934" s="33"/>
    </row>
    <row r="22935" spans="27:27" hidden="1">
      <c r="AA22935" s="33"/>
    </row>
    <row r="22936" spans="27:27" hidden="1">
      <c r="AA22936" s="33"/>
    </row>
    <row r="22937" spans="27:27" hidden="1">
      <c r="AA22937" s="33"/>
    </row>
    <row r="22938" spans="27:27" hidden="1">
      <c r="AA22938" s="33"/>
    </row>
    <row r="22939" spans="27:27" hidden="1">
      <c r="AA22939" s="33"/>
    </row>
    <row r="22940" spans="27:27" hidden="1">
      <c r="AA22940" s="33"/>
    </row>
    <row r="22941" spans="27:27" hidden="1">
      <c r="AA22941" s="33"/>
    </row>
    <row r="22942" spans="27:27" hidden="1">
      <c r="AA22942" s="33"/>
    </row>
    <row r="22943" spans="27:27" hidden="1">
      <c r="AA22943" s="33"/>
    </row>
    <row r="22944" spans="27:27" hidden="1">
      <c r="AA22944" s="33"/>
    </row>
    <row r="22945" spans="27:27" hidden="1">
      <c r="AA22945" s="33"/>
    </row>
    <row r="22946" spans="27:27" hidden="1">
      <c r="AA22946" s="33"/>
    </row>
    <row r="22947" spans="27:27" hidden="1">
      <c r="AA22947" s="33"/>
    </row>
    <row r="22948" spans="27:27" hidden="1">
      <c r="AA22948" s="33"/>
    </row>
    <row r="22949" spans="27:27" hidden="1">
      <c r="AA22949" s="33"/>
    </row>
    <row r="22950" spans="27:27" hidden="1">
      <c r="AA22950" s="33"/>
    </row>
    <row r="22951" spans="27:27" hidden="1">
      <c r="AA22951" s="33"/>
    </row>
    <row r="22952" spans="27:27" hidden="1">
      <c r="AA22952" s="33"/>
    </row>
    <row r="22953" spans="27:27" hidden="1">
      <c r="AA22953" s="33"/>
    </row>
    <row r="22954" spans="27:27" hidden="1">
      <c r="AA22954" s="33"/>
    </row>
    <row r="22955" spans="27:27" hidden="1">
      <c r="AA22955" s="33"/>
    </row>
    <row r="22956" spans="27:27" hidden="1">
      <c r="AA22956" s="33"/>
    </row>
    <row r="22957" spans="27:27" hidden="1">
      <c r="AA22957" s="33"/>
    </row>
    <row r="22958" spans="27:27" hidden="1">
      <c r="AA22958" s="33"/>
    </row>
    <row r="22959" spans="27:27" hidden="1">
      <c r="AA22959" s="33"/>
    </row>
    <row r="22960" spans="27:27" hidden="1">
      <c r="AA22960" s="33"/>
    </row>
    <row r="22961" spans="27:27" hidden="1">
      <c r="AA22961" s="33"/>
    </row>
    <row r="22962" spans="27:27" hidden="1">
      <c r="AA22962" s="33"/>
    </row>
    <row r="22963" spans="27:27" hidden="1">
      <c r="AA22963" s="33"/>
    </row>
    <row r="22964" spans="27:27" hidden="1">
      <c r="AA22964" s="33"/>
    </row>
    <row r="22965" spans="27:27" hidden="1">
      <c r="AA22965" s="33"/>
    </row>
    <row r="22966" spans="27:27" hidden="1">
      <c r="AA22966" s="33"/>
    </row>
    <row r="22967" spans="27:27" hidden="1">
      <c r="AA22967" s="33"/>
    </row>
    <row r="22968" spans="27:27" hidden="1">
      <c r="AA22968" s="33"/>
    </row>
    <row r="22969" spans="27:27" hidden="1">
      <c r="AA22969" s="33"/>
    </row>
    <row r="22970" spans="27:27" hidden="1">
      <c r="AA22970" s="33"/>
    </row>
    <row r="22971" spans="27:27" hidden="1">
      <c r="AA22971" s="33"/>
    </row>
    <row r="22972" spans="27:27" hidden="1">
      <c r="AA22972" s="33"/>
    </row>
    <row r="22973" spans="27:27" hidden="1">
      <c r="AA22973" s="33"/>
    </row>
    <row r="22974" spans="27:27" hidden="1">
      <c r="AA22974" s="33"/>
    </row>
    <row r="22975" spans="27:27" hidden="1">
      <c r="AA22975" s="33"/>
    </row>
    <row r="22976" spans="27:27" hidden="1">
      <c r="AA22976" s="33"/>
    </row>
    <row r="22977" spans="27:27" hidden="1">
      <c r="AA22977" s="33"/>
    </row>
    <row r="22978" spans="27:27" hidden="1">
      <c r="AA22978" s="33"/>
    </row>
    <row r="22979" spans="27:27" hidden="1">
      <c r="AA22979" s="33"/>
    </row>
    <row r="22980" spans="27:27" hidden="1">
      <c r="AA22980" s="33"/>
    </row>
    <row r="22981" spans="27:27" hidden="1">
      <c r="AA22981" s="33"/>
    </row>
    <row r="22982" spans="27:27" hidden="1">
      <c r="AA22982" s="33"/>
    </row>
    <row r="22983" spans="27:27" hidden="1">
      <c r="AA22983" s="33"/>
    </row>
    <row r="22984" spans="27:27" hidden="1">
      <c r="AA22984" s="33"/>
    </row>
    <row r="22985" spans="27:27" hidden="1">
      <c r="AA22985" s="33"/>
    </row>
    <row r="22986" spans="27:27" hidden="1">
      <c r="AA22986" s="33"/>
    </row>
    <row r="22987" spans="27:27" hidden="1">
      <c r="AA22987" s="33"/>
    </row>
    <row r="22988" spans="27:27" hidden="1">
      <c r="AA22988" s="33"/>
    </row>
    <row r="22989" spans="27:27" hidden="1">
      <c r="AA22989" s="33"/>
    </row>
    <row r="22990" spans="27:27" hidden="1">
      <c r="AA22990" s="33"/>
    </row>
    <row r="22991" spans="27:27" hidden="1">
      <c r="AA22991" s="33"/>
    </row>
    <row r="22992" spans="27:27" hidden="1">
      <c r="AA22992" s="33"/>
    </row>
    <row r="22993" spans="27:27" hidden="1">
      <c r="AA22993" s="33"/>
    </row>
    <row r="22994" spans="27:27" hidden="1">
      <c r="AA22994" s="33"/>
    </row>
    <row r="22995" spans="27:27" hidden="1">
      <c r="AA22995" s="33"/>
    </row>
    <row r="22996" spans="27:27" hidden="1">
      <c r="AA22996" s="33"/>
    </row>
    <row r="22997" spans="27:27" hidden="1">
      <c r="AA22997" s="33"/>
    </row>
    <row r="22998" spans="27:27" hidden="1">
      <c r="AA22998" s="33"/>
    </row>
    <row r="22999" spans="27:27" hidden="1">
      <c r="AA22999" s="33"/>
    </row>
    <row r="23000" spans="27:27" hidden="1">
      <c r="AA23000" s="33"/>
    </row>
    <row r="23001" spans="27:27" hidden="1">
      <c r="AA23001" s="33"/>
    </row>
    <row r="23002" spans="27:27" hidden="1">
      <c r="AA23002" s="33"/>
    </row>
    <row r="23003" spans="27:27" hidden="1">
      <c r="AA23003" s="33"/>
    </row>
    <row r="23004" spans="27:27" hidden="1">
      <c r="AA23004" s="33"/>
    </row>
    <row r="23005" spans="27:27" hidden="1">
      <c r="AA23005" s="33"/>
    </row>
    <row r="23006" spans="27:27" hidden="1">
      <c r="AA23006" s="33"/>
    </row>
    <row r="23007" spans="27:27" hidden="1">
      <c r="AA23007" s="33"/>
    </row>
    <row r="23008" spans="27:27" hidden="1">
      <c r="AA23008" s="33"/>
    </row>
    <row r="23009" spans="27:27" hidden="1">
      <c r="AA23009" s="33"/>
    </row>
    <row r="23010" spans="27:27" hidden="1">
      <c r="AA23010" s="33"/>
    </row>
    <row r="23011" spans="27:27" hidden="1">
      <c r="AA23011" s="33"/>
    </row>
    <row r="23012" spans="27:27" hidden="1">
      <c r="AA23012" s="33"/>
    </row>
    <row r="23013" spans="27:27" hidden="1">
      <c r="AA23013" s="33"/>
    </row>
    <row r="23014" spans="27:27" hidden="1">
      <c r="AA23014" s="33"/>
    </row>
    <row r="23015" spans="27:27" hidden="1">
      <c r="AA23015" s="33"/>
    </row>
    <row r="23016" spans="27:27" hidden="1">
      <c r="AA23016" s="33"/>
    </row>
    <row r="23017" spans="27:27" hidden="1">
      <c r="AA23017" s="33"/>
    </row>
    <row r="23018" spans="27:27" hidden="1">
      <c r="AA23018" s="33"/>
    </row>
    <row r="23019" spans="27:27" hidden="1">
      <c r="AA23019" s="33"/>
    </row>
    <row r="23020" spans="27:27" hidden="1">
      <c r="AA23020" s="33"/>
    </row>
    <row r="23021" spans="27:27" hidden="1">
      <c r="AA23021" s="33"/>
    </row>
    <row r="23022" spans="27:27" hidden="1">
      <c r="AA23022" s="33"/>
    </row>
    <row r="23023" spans="27:27" hidden="1">
      <c r="AA23023" s="33"/>
    </row>
    <row r="23024" spans="27:27" hidden="1">
      <c r="AA23024" s="33"/>
    </row>
    <row r="23025" spans="27:27" hidden="1">
      <c r="AA23025" s="33"/>
    </row>
    <row r="23026" spans="27:27" hidden="1">
      <c r="AA23026" s="33"/>
    </row>
    <row r="23027" spans="27:27" hidden="1">
      <c r="AA23027" s="33"/>
    </row>
    <row r="23028" spans="27:27" hidden="1">
      <c r="AA23028" s="33"/>
    </row>
    <row r="23029" spans="27:27" hidden="1">
      <c r="AA23029" s="33"/>
    </row>
    <row r="23030" spans="27:27" hidden="1">
      <c r="AA23030" s="33"/>
    </row>
    <row r="23031" spans="27:27" hidden="1">
      <c r="AA23031" s="33"/>
    </row>
    <row r="23032" spans="27:27" hidden="1">
      <c r="AA23032" s="33"/>
    </row>
    <row r="23033" spans="27:27" hidden="1">
      <c r="AA23033" s="33"/>
    </row>
    <row r="23034" spans="27:27" hidden="1">
      <c r="AA23034" s="33"/>
    </row>
    <row r="23035" spans="27:27" hidden="1">
      <c r="AA23035" s="33"/>
    </row>
    <row r="23036" spans="27:27" hidden="1">
      <c r="AA23036" s="33"/>
    </row>
    <row r="23037" spans="27:27" hidden="1">
      <c r="AA23037" s="33"/>
    </row>
    <row r="23038" spans="27:27" hidden="1">
      <c r="AA23038" s="33"/>
    </row>
    <row r="23039" spans="27:27" hidden="1">
      <c r="AA23039" s="33"/>
    </row>
    <row r="23040" spans="27:27" hidden="1">
      <c r="AA23040" s="33"/>
    </row>
    <row r="23041" spans="27:27" hidden="1">
      <c r="AA23041" s="33"/>
    </row>
    <row r="23042" spans="27:27" hidden="1">
      <c r="AA23042" s="33"/>
    </row>
    <row r="23043" spans="27:27" hidden="1">
      <c r="AA23043" s="33"/>
    </row>
    <row r="23044" spans="27:27" hidden="1">
      <c r="AA23044" s="33"/>
    </row>
    <row r="23045" spans="27:27" hidden="1">
      <c r="AA23045" s="33"/>
    </row>
    <row r="23046" spans="27:27" hidden="1">
      <c r="AA23046" s="33"/>
    </row>
    <row r="23047" spans="27:27" hidden="1">
      <c r="AA23047" s="33"/>
    </row>
    <row r="23048" spans="27:27" hidden="1">
      <c r="AA23048" s="33"/>
    </row>
    <row r="23049" spans="27:27" hidden="1">
      <c r="AA23049" s="33"/>
    </row>
    <row r="23050" spans="27:27" hidden="1">
      <c r="AA23050" s="33"/>
    </row>
    <row r="23051" spans="27:27" hidden="1">
      <c r="AA23051" s="33"/>
    </row>
    <row r="23052" spans="27:27" hidden="1">
      <c r="AA23052" s="33"/>
    </row>
    <row r="23053" spans="27:27" hidden="1">
      <c r="AA23053" s="33"/>
    </row>
    <row r="23054" spans="27:27" hidden="1">
      <c r="AA23054" s="33"/>
    </row>
    <row r="23055" spans="27:27" hidden="1">
      <c r="AA23055" s="33"/>
    </row>
    <row r="23056" spans="27:27" hidden="1">
      <c r="AA23056" s="33"/>
    </row>
    <row r="23057" spans="27:27" hidden="1">
      <c r="AA23057" s="33"/>
    </row>
    <row r="23058" spans="27:27" hidden="1">
      <c r="AA23058" s="33"/>
    </row>
    <row r="23059" spans="27:27" hidden="1">
      <c r="AA23059" s="33"/>
    </row>
    <row r="23060" spans="27:27" hidden="1">
      <c r="AA23060" s="33"/>
    </row>
    <row r="23061" spans="27:27" hidden="1">
      <c r="AA23061" s="33"/>
    </row>
    <row r="23062" spans="27:27" hidden="1">
      <c r="AA23062" s="33"/>
    </row>
    <row r="23063" spans="27:27" hidden="1">
      <c r="AA23063" s="33"/>
    </row>
    <row r="23064" spans="27:27" hidden="1">
      <c r="AA23064" s="33"/>
    </row>
    <row r="23065" spans="27:27" hidden="1">
      <c r="AA23065" s="33"/>
    </row>
    <row r="23066" spans="27:27" hidden="1">
      <c r="AA23066" s="33"/>
    </row>
    <row r="23067" spans="27:27" hidden="1">
      <c r="AA23067" s="33"/>
    </row>
    <row r="23068" spans="27:27" hidden="1">
      <c r="AA23068" s="33"/>
    </row>
    <row r="23069" spans="27:27" hidden="1">
      <c r="AA23069" s="33"/>
    </row>
    <row r="23070" spans="27:27" hidden="1">
      <c r="AA23070" s="33"/>
    </row>
    <row r="23071" spans="27:27" hidden="1">
      <c r="AA23071" s="33"/>
    </row>
    <row r="23072" spans="27:27" hidden="1">
      <c r="AA23072" s="33"/>
    </row>
    <row r="23073" spans="27:27" hidden="1">
      <c r="AA23073" s="33"/>
    </row>
    <row r="23074" spans="27:27" hidden="1">
      <c r="AA23074" s="33"/>
    </row>
    <row r="23075" spans="27:27" hidden="1">
      <c r="AA23075" s="33"/>
    </row>
    <row r="23076" spans="27:27" hidden="1">
      <c r="AA23076" s="33"/>
    </row>
    <row r="23077" spans="27:27" hidden="1">
      <c r="AA23077" s="33"/>
    </row>
    <row r="23078" spans="27:27" hidden="1">
      <c r="AA23078" s="33"/>
    </row>
    <row r="23079" spans="27:27" hidden="1">
      <c r="AA23079" s="33"/>
    </row>
    <row r="23080" spans="27:27" hidden="1">
      <c r="AA23080" s="33"/>
    </row>
    <row r="23081" spans="27:27" hidden="1">
      <c r="AA23081" s="33"/>
    </row>
    <row r="23082" spans="27:27" hidden="1">
      <c r="AA23082" s="33"/>
    </row>
    <row r="23083" spans="27:27" hidden="1">
      <c r="AA23083" s="33"/>
    </row>
    <row r="23084" spans="27:27" hidden="1">
      <c r="AA23084" s="33"/>
    </row>
    <row r="23085" spans="27:27" hidden="1">
      <c r="AA23085" s="33"/>
    </row>
    <row r="23086" spans="27:27" hidden="1">
      <c r="AA23086" s="33"/>
    </row>
    <row r="23087" spans="27:27" hidden="1">
      <c r="AA23087" s="33"/>
    </row>
    <row r="23088" spans="27:27" hidden="1">
      <c r="AA23088" s="33"/>
    </row>
    <row r="23089" spans="27:27" hidden="1">
      <c r="AA23089" s="33"/>
    </row>
    <row r="23090" spans="27:27" hidden="1">
      <c r="AA23090" s="33"/>
    </row>
    <row r="23091" spans="27:27" hidden="1">
      <c r="AA23091" s="33"/>
    </row>
    <row r="23092" spans="27:27" hidden="1">
      <c r="AA23092" s="33"/>
    </row>
    <row r="23093" spans="27:27" hidden="1">
      <c r="AA23093" s="33"/>
    </row>
    <row r="23094" spans="27:27" hidden="1">
      <c r="AA23094" s="33"/>
    </row>
    <row r="23095" spans="27:27" hidden="1">
      <c r="AA23095" s="33"/>
    </row>
    <row r="23096" spans="27:27" hidden="1">
      <c r="AA23096" s="33"/>
    </row>
    <row r="23097" spans="27:27" hidden="1">
      <c r="AA23097" s="33"/>
    </row>
    <row r="23098" spans="27:27" hidden="1">
      <c r="AA23098" s="33"/>
    </row>
    <row r="23099" spans="27:27" hidden="1">
      <c r="AA23099" s="33"/>
    </row>
    <row r="23100" spans="27:27" hidden="1">
      <c r="AA23100" s="33"/>
    </row>
    <row r="23101" spans="27:27" hidden="1">
      <c r="AA23101" s="33"/>
    </row>
    <row r="23102" spans="27:27" hidden="1">
      <c r="AA23102" s="33"/>
    </row>
    <row r="23103" spans="27:27" hidden="1">
      <c r="AA23103" s="33"/>
    </row>
    <row r="23104" spans="27:27" hidden="1">
      <c r="AA23104" s="33"/>
    </row>
    <row r="23105" spans="27:27" hidden="1">
      <c r="AA23105" s="33"/>
    </row>
    <row r="23106" spans="27:27" hidden="1">
      <c r="AA23106" s="33"/>
    </row>
    <row r="23107" spans="27:27" hidden="1">
      <c r="AA23107" s="33"/>
    </row>
    <row r="23108" spans="27:27" hidden="1">
      <c r="AA23108" s="33"/>
    </row>
    <row r="23109" spans="27:27" hidden="1">
      <c r="AA23109" s="33"/>
    </row>
    <row r="23110" spans="27:27" hidden="1">
      <c r="AA23110" s="33"/>
    </row>
    <row r="23111" spans="27:27" hidden="1">
      <c r="AA23111" s="33"/>
    </row>
    <row r="23112" spans="27:27" hidden="1">
      <c r="AA23112" s="33"/>
    </row>
    <row r="23113" spans="27:27" hidden="1">
      <c r="AA23113" s="33"/>
    </row>
    <row r="23114" spans="27:27" hidden="1">
      <c r="AA23114" s="33"/>
    </row>
    <row r="23115" spans="27:27" hidden="1">
      <c r="AA23115" s="33"/>
    </row>
    <row r="23116" spans="27:27" hidden="1">
      <c r="AA23116" s="33"/>
    </row>
    <row r="23117" spans="27:27" hidden="1">
      <c r="AA23117" s="33"/>
    </row>
    <row r="23118" spans="27:27" hidden="1">
      <c r="AA23118" s="33"/>
    </row>
    <row r="23119" spans="27:27" hidden="1">
      <c r="AA23119" s="33"/>
    </row>
    <row r="23120" spans="27:27" hidden="1">
      <c r="AA23120" s="33"/>
    </row>
    <row r="23121" spans="27:27" hidden="1">
      <c r="AA23121" s="33"/>
    </row>
    <row r="23122" spans="27:27" hidden="1">
      <c r="AA23122" s="33"/>
    </row>
    <row r="23123" spans="27:27" hidden="1">
      <c r="AA23123" s="33"/>
    </row>
    <row r="23124" spans="27:27" hidden="1">
      <c r="AA23124" s="33"/>
    </row>
    <row r="23125" spans="27:27" hidden="1">
      <c r="AA23125" s="33"/>
    </row>
    <row r="23126" spans="27:27" hidden="1">
      <c r="AA23126" s="33"/>
    </row>
    <row r="23127" spans="27:27" hidden="1">
      <c r="AA23127" s="33"/>
    </row>
    <row r="23128" spans="27:27" hidden="1">
      <c r="AA23128" s="33"/>
    </row>
    <row r="23129" spans="27:27" hidden="1">
      <c r="AA23129" s="33"/>
    </row>
    <row r="23130" spans="27:27" hidden="1">
      <c r="AA23130" s="33"/>
    </row>
    <row r="23131" spans="27:27" hidden="1">
      <c r="AA23131" s="33"/>
    </row>
    <row r="23132" spans="27:27" hidden="1">
      <c r="AA23132" s="33"/>
    </row>
    <row r="23133" spans="27:27" hidden="1">
      <c r="AA23133" s="33"/>
    </row>
    <row r="23134" spans="27:27" hidden="1">
      <c r="AA23134" s="33"/>
    </row>
    <row r="23135" spans="27:27" hidden="1">
      <c r="AA23135" s="33"/>
    </row>
    <row r="23136" spans="27:27" hidden="1">
      <c r="AA23136" s="33"/>
    </row>
    <row r="23137" spans="27:27" hidden="1">
      <c r="AA23137" s="33"/>
    </row>
    <row r="23138" spans="27:27" hidden="1">
      <c r="AA23138" s="33"/>
    </row>
    <row r="23139" spans="27:27" hidden="1">
      <c r="AA23139" s="33"/>
    </row>
    <row r="23140" spans="27:27" hidden="1">
      <c r="AA23140" s="33"/>
    </row>
    <row r="23141" spans="27:27" hidden="1">
      <c r="AA23141" s="33"/>
    </row>
    <row r="23142" spans="27:27" hidden="1">
      <c r="AA23142" s="33"/>
    </row>
    <row r="23143" spans="27:27" hidden="1">
      <c r="AA23143" s="33"/>
    </row>
    <row r="23144" spans="27:27" hidden="1">
      <c r="AA23144" s="33"/>
    </row>
    <row r="23145" spans="27:27" hidden="1">
      <c r="AA23145" s="33"/>
    </row>
    <row r="23146" spans="27:27" hidden="1">
      <c r="AA23146" s="33"/>
    </row>
    <row r="23147" spans="27:27" hidden="1">
      <c r="AA23147" s="33"/>
    </row>
    <row r="23148" spans="27:27" hidden="1">
      <c r="AA23148" s="33"/>
    </row>
    <row r="23149" spans="27:27" hidden="1">
      <c r="AA23149" s="33"/>
    </row>
    <row r="23150" spans="27:27" hidden="1">
      <c r="AA23150" s="33"/>
    </row>
    <row r="23151" spans="27:27" hidden="1">
      <c r="AA23151" s="33"/>
    </row>
    <row r="23152" spans="27:27" hidden="1">
      <c r="AA23152" s="33"/>
    </row>
    <row r="23153" spans="27:27" hidden="1">
      <c r="AA23153" s="33"/>
    </row>
    <row r="23154" spans="27:27" hidden="1">
      <c r="AA23154" s="33"/>
    </row>
    <row r="23155" spans="27:27" hidden="1">
      <c r="AA23155" s="33"/>
    </row>
    <row r="23156" spans="27:27" hidden="1">
      <c r="AA23156" s="33"/>
    </row>
    <row r="23157" spans="27:27" hidden="1">
      <c r="AA23157" s="33"/>
    </row>
    <row r="23158" spans="27:27" hidden="1">
      <c r="AA23158" s="33"/>
    </row>
    <row r="23159" spans="27:27" hidden="1">
      <c r="AA23159" s="33"/>
    </row>
    <row r="23160" spans="27:27" hidden="1">
      <c r="AA23160" s="33"/>
    </row>
    <row r="23161" spans="27:27" hidden="1">
      <c r="AA23161" s="33"/>
    </row>
    <row r="23162" spans="27:27" hidden="1">
      <c r="AA23162" s="33"/>
    </row>
    <row r="23163" spans="27:27" hidden="1">
      <c r="AA23163" s="33"/>
    </row>
    <row r="23164" spans="27:27" hidden="1">
      <c r="AA23164" s="33"/>
    </row>
    <row r="23165" spans="27:27" hidden="1">
      <c r="AA23165" s="33"/>
    </row>
    <row r="23166" spans="27:27" hidden="1">
      <c r="AA23166" s="33"/>
    </row>
    <row r="23167" spans="27:27" hidden="1">
      <c r="AA23167" s="33"/>
    </row>
    <row r="23168" spans="27:27" hidden="1">
      <c r="AA23168" s="33"/>
    </row>
    <row r="23169" spans="27:27" hidden="1">
      <c r="AA23169" s="33"/>
    </row>
    <row r="23170" spans="27:27" hidden="1">
      <c r="AA23170" s="33"/>
    </row>
    <row r="23171" spans="27:27" hidden="1">
      <c r="AA23171" s="33"/>
    </row>
    <row r="23172" spans="27:27" hidden="1">
      <c r="AA23172" s="33"/>
    </row>
    <row r="23173" spans="27:27" hidden="1">
      <c r="AA23173" s="33"/>
    </row>
    <row r="23174" spans="27:27" hidden="1">
      <c r="AA23174" s="33"/>
    </row>
    <row r="23175" spans="27:27" hidden="1">
      <c r="AA23175" s="33"/>
    </row>
    <row r="23176" spans="27:27" hidden="1">
      <c r="AA23176" s="33"/>
    </row>
    <row r="23177" spans="27:27" hidden="1">
      <c r="AA23177" s="33"/>
    </row>
    <row r="23178" spans="27:27" hidden="1">
      <c r="AA23178" s="33"/>
    </row>
    <row r="23179" spans="27:27" hidden="1">
      <c r="AA23179" s="33"/>
    </row>
    <row r="23180" spans="27:27" hidden="1">
      <c r="AA23180" s="33"/>
    </row>
    <row r="23181" spans="27:27" hidden="1">
      <c r="AA23181" s="33"/>
    </row>
    <row r="23182" spans="27:27" hidden="1">
      <c r="AA23182" s="33"/>
    </row>
    <row r="23183" spans="27:27" hidden="1">
      <c r="AA23183" s="33"/>
    </row>
    <row r="23184" spans="27:27" hidden="1">
      <c r="AA23184" s="33"/>
    </row>
    <row r="23185" spans="27:27" hidden="1">
      <c r="AA23185" s="33"/>
    </row>
    <row r="23186" spans="27:27" hidden="1">
      <c r="AA23186" s="33"/>
    </row>
    <row r="23187" spans="27:27" hidden="1">
      <c r="AA23187" s="33"/>
    </row>
    <row r="23188" spans="27:27" hidden="1">
      <c r="AA23188" s="33"/>
    </row>
    <row r="23189" spans="27:27" hidden="1">
      <c r="AA23189" s="33"/>
    </row>
    <row r="23190" spans="27:27" hidden="1">
      <c r="AA23190" s="33"/>
    </row>
    <row r="23191" spans="27:27" hidden="1">
      <c r="AA23191" s="33"/>
    </row>
    <row r="23192" spans="27:27" hidden="1">
      <c r="AA23192" s="33"/>
    </row>
    <row r="23193" spans="27:27" hidden="1">
      <c r="AA23193" s="33"/>
    </row>
    <row r="23194" spans="27:27" hidden="1">
      <c r="AA23194" s="33"/>
    </row>
    <row r="23195" spans="27:27" hidden="1">
      <c r="AA23195" s="33"/>
    </row>
    <row r="23196" spans="27:27" hidden="1">
      <c r="AA23196" s="33"/>
    </row>
    <row r="23197" spans="27:27" hidden="1">
      <c r="AA23197" s="33"/>
    </row>
    <row r="23198" spans="27:27" hidden="1">
      <c r="AA23198" s="33"/>
    </row>
    <row r="23199" spans="27:27" hidden="1">
      <c r="AA23199" s="33"/>
    </row>
    <row r="23200" spans="27:27" hidden="1">
      <c r="AA23200" s="33"/>
    </row>
    <row r="23201" spans="27:27" hidden="1">
      <c r="AA23201" s="33"/>
    </row>
    <row r="23202" spans="27:27" hidden="1">
      <c r="AA23202" s="33"/>
    </row>
    <row r="23203" spans="27:27" hidden="1">
      <c r="AA23203" s="33"/>
    </row>
    <row r="23204" spans="27:27" hidden="1">
      <c r="AA23204" s="33"/>
    </row>
    <row r="23205" spans="27:27" hidden="1">
      <c r="AA23205" s="33"/>
    </row>
    <row r="23206" spans="27:27" hidden="1">
      <c r="AA23206" s="33"/>
    </row>
    <row r="23207" spans="27:27" hidden="1">
      <c r="AA23207" s="33"/>
    </row>
    <row r="23208" spans="27:27" hidden="1">
      <c r="AA23208" s="33"/>
    </row>
    <row r="23209" spans="27:27" hidden="1">
      <c r="AA23209" s="33"/>
    </row>
    <row r="23210" spans="27:27" hidden="1">
      <c r="AA23210" s="33"/>
    </row>
    <row r="23211" spans="27:27" hidden="1">
      <c r="AA23211" s="33"/>
    </row>
    <row r="23212" spans="27:27" hidden="1">
      <c r="AA23212" s="33"/>
    </row>
    <row r="23213" spans="27:27" hidden="1">
      <c r="AA23213" s="33"/>
    </row>
    <row r="23214" spans="27:27" hidden="1">
      <c r="AA23214" s="33"/>
    </row>
    <row r="23215" spans="27:27" hidden="1">
      <c r="AA23215" s="33"/>
    </row>
    <row r="23216" spans="27:27" hidden="1">
      <c r="AA23216" s="33"/>
    </row>
    <row r="23217" spans="27:27" hidden="1">
      <c r="AA23217" s="33"/>
    </row>
    <row r="23218" spans="27:27" hidden="1">
      <c r="AA23218" s="33"/>
    </row>
    <row r="23219" spans="27:27" hidden="1">
      <c r="AA23219" s="33"/>
    </row>
    <row r="23220" spans="27:27" hidden="1">
      <c r="AA23220" s="33"/>
    </row>
    <row r="23221" spans="27:27" hidden="1">
      <c r="AA23221" s="33"/>
    </row>
    <row r="23222" spans="27:27" hidden="1">
      <c r="AA23222" s="33"/>
    </row>
    <row r="23223" spans="27:27" hidden="1">
      <c r="AA23223" s="33"/>
    </row>
    <row r="23224" spans="27:27" hidden="1">
      <c r="AA23224" s="33"/>
    </row>
    <row r="23225" spans="27:27" hidden="1">
      <c r="AA23225" s="33"/>
    </row>
    <row r="23226" spans="27:27" hidden="1">
      <c r="AA23226" s="33"/>
    </row>
    <row r="23227" spans="27:27" hidden="1">
      <c r="AA23227" s="33"/>
    </row>
    <row r="23228" spans="27:27" hidden="1">
      <c r="AA23228" s="33"/>
    </row>
    <row r="23229" spans="27:27" hidden="1">
      <c r="AA23229" s="33"/>
    </row>
    <row r="23230" spans="27:27" hidden="1">
      <c r="AA23230" s="33"/>
    </row>
    <row r="23231" spans="27:27" hidden="1">
      <c r="AA23231" s="33"/>
    </row>
    <row r="23232" spans="27:27" hidden="1">
      <c r="AA23232" s="33"/>
    </row>
    <row r="23233" spans="27:27" hidden="1">
      <c r="AA23233" s="33"/>
    </row>
    <row r="23234" spans="27:27" hidden="1">
      <c r="AA23234" s="33"/>
    </row>
    <row r="23235" spans="27:27" hidden="1">
      <c r="AA23235" s="33"/>
    </row>
    <row r="23236" spans="27:27" hidden="1">
      <c r="AA23236" s="33"/>
    </row>
    <row r="23237" spans="27:27" hidden="1">
      <c r="AA23237" s="33"/>
    </row>
    <row r="23238" spans="27:27" hidden="1">
      <c r="AA23238" s="33"/>
    </row>
    <row r="23239" spans="27:27" hidden="1">
      <c r="AA23239" s="33"/>
    </row>
    <row r="23240" spans="27:27" hidden="1">
      <c r="AA23240" s="33"/>
    </row>
    <row r="23241" spans="27:27" hidden="1">
      <c r="AA23241" s="33"/>
    </row>
    <row r="23242" spans="27:27" hidden="1">
      <c r="AA23242" s="33"/>
    </row>
    <row r="23243" spans="27:27" hidden="1">
      <c r="AA23243" s="33"/>
    </row>
    <row r="23244" spans="27:27" hidden="1">
      <c r="AA23244" s="33"/>
    </row>
    <row r="23245" spans="27:27" hidden="1">
      <c r="AA23245" s="33"/>
    </row>
    <row r="23246" spans="27:27" hidden="1">
      <c r="AA23246" s="33"/>
    </row>
    <row r="23247" spans="27:27" hidden="1">
      <c r="AA23247" s="33"/>
    </row>
    <row r="23248" spans="27:27" hidden="1">
      <c r="AA23248" s="33"/>
    </row>
    <row r="23249" spans="27:27" hidden="1">
      <c r="AA23249" s="33"/>
    </row>
    <row r="23250" spans="27:27" hidden="1">
      <c r="AA23250" s="33"/>
    </row>
    <row r="23251" spans="27:27" hidden="1">
      <c r="AA23251" s="33"/>
    </row>
    <row r="23252" spans="27:27" hidden="1">
      <c r="AA23252" s="33"/>
    </row>
    <row r="23253" spans="27:27" hidden="1">
      <c r="AA23253" s="33"/>
    </row>
    <row r="23254" spans="27:27" hidden="1">
      <c r="AA23254" s="33"/>
    </row>
    <row r="23255" spans="27:27" hidden="1">
      <c r="AA23255" s="33"/>
    </row>
    <row r="23256" spans="27:27" hidden="1">
      <c r="AA23256" s="33"/>
    </row>
    <row r="23257" spans="27:27" hidden="1">
      <c r="AA23257" s="33"/>
    </row>
    <row r="23258" spans="27:27" hidden="1">
      <c r="AA23258" s="33"/>
    </row>
    <row r="23259" spans="27:27" hidden="1">
      <c r="AA23259" s="33"/>
    </row>
    <row r="23260" spans="27:27" hidden="1">
      <c r="AA23260" s="33"/>
    </row>
    <row r="23261" spans="27:27" hidden="1">
      <c r="AA23261" s="33"/>
    </row>
    <row r="23262" spans="27:27" hidden="1">
      <c r="AA23262" s="33"/>
    </row>
    <row r="23263" spans="27:27" hidden="1">
      <c r="AA23263" s="33"/>
    </row>
    <row r="23264" spans="27:27" hidden="1">
      <c r="AA23264" s="33"/>
    </row>
    <row r="23265" spans="27:27" hidden="1">
      <c r="AA23265" s="33"/>
    </row>
    <row r="23266" spans="27:27" hidden="1">
      <c r="AA23266" s="33"/>
    </row>
    <row r="23267" spans="27:27" hidden="1">
      <c r="AA23267" s="33"/>
    </row>
    <row r="23268" spans="27:27" hidden="1">
      <c r="AA23268" s="33"/>
    </row>
    <row r="23269" spans="27:27" hidden="1">
      <c r="AA23269" s="33"/>
    </row>
    <row r="23270" spans="27:27" hidden="1">
      <c r="AA23270" s="33"/>
    </row>
    <row r="23271" spans="27:27" hidden="1">
      <c r="AA23271" s="33"/>
    </row>
    <row r="23272" spans="27:27" hidden="1">
      <c r="AA23272" s="33"/>
    </row>
    <row r="23273" spans="27:27" hidden="1">
      <c r="AA23273" s="33"/>
    </row>
    <row r="23274" spans="27:27" hidden="1">
      <c r="AA23274" s="33"/>
    </row>
    <row r="23275" spans="27:27" hidden="1">
      <c r="AA23275" s="33"/>
    </row>
    <row r="23276" spans="27:27" hidden="1">
      <c r="AA23276" s="33"/>
    </row>
    <row r="23277" spans="27:27" hidden="1">
      <c r="AA23277" s="33"/>
    </row>
    <row r="23278" spans="27:27" hidden="1">
      <c r="AA23278" s="33"/>
    </row>
    <row r="23279" spans="27:27" hidden="1">
      <c r="AA23279" s="33"/>
    </row>
    <row r="23280" spans="27:27" hidden="1">
      <c r="AA23280" s="33"/>
    </row>
    <row r="23281" spans="27:27" hidden="1">
      <c r="AA23281" s="33"/>
    </row>
    <row r="23282" spans="27:27" hidden="1">
      <c r="AA23282" s="33"/>
    </row>
    <row r="23283" spans="27:27" hidden="1">
      <c r="AA23283" s="33"/>
    </row>
    <row r="23284" spans="27:27" hidden="1">
      <c r="AA23284" s="33"/>
    </row>
    <row r="23285" spans="27:27" hidden="1">
      <c r="AA23285" s="33"/>
    </row>
    <row r="23286" spans="27:27" hidden="1">
      <c r="AA23286" s="33"/>
    </row>
    <row r="23287" spans="27:27" hidden="1">
      <c r="AA23287" s="33"/>
    </row>
    <row r="23288" spans="27:27" hidden="1">
      <c r="AA23288" s="33"/>
    </row>
    <row r="23289" spans="27:27" hidden="1">
      <c r="AA23289" s="33"/>
    </row>
    <row r="23290" spans="27:27" hidden="1">
      <c r="AA23290" s="33"/>
    </row>
    <row r="23291" spans="27:27" hidden="1">
      <c r="AA23291" s="33"/>
    </row>
    <row r="23292" spans="27:27" hidden="1">
      <c r="AA23292" s="33"/>
    </row>
    <row r="23293" spans="27:27" hidden="1">
      <c r="AA23293" s="33"/>
    </row>
    <row r="23294" spans="27:27" hidden="1">
      <c r="AA23294" s="33"/>
    </row>
    <row r="23295" spans="27:27" hidden="1">
      <c r="AA23295" s="33"/>
    </row>
    <row r="23296" spans="27:27" hidden="1">
      <c r="AA23296" s="33"/>
    </row>
    <row r="23297" spans="27:27" hidden="1">
      <c r="AA23297" s="33"/>
    </row>
    <row r="23298" spans="27:27" hidden="1">
      <c r="AA23298" s="33"/>
    </row>
    <row r="23299" spans="27:27" hidden="1">
      <c r="AA23299" s="33"/>
    </row>
    <row r="23300" spans="27:27" hidden="1">
      <c r="AA23300" s="33"/>
    </row>
    <row r="23301" spans="27:27" hidden="1">
      <c r="AA23301" s="33"/>
    </row>
    <row r="23302" spans="27:27" hidden="1">
      <c r="AA23302" s="33"/>
    </row>
    <row r="23303" spans="27:27" hidden="1">
      <c r="AA23303" s="33"/>
    </row>
    <row r="23304" spans="27:27" hidden="1">
      <c r="AA23304" s="33"/>
    </row>
    <row r="23305" spans="27:27" hidden="1">
      <c r="AA23305" s="33"/>
    </row>
    <row r="23306" spans="27:27" hidden="1">
      <c r="AA23306" s="33"/>
    </row>
    <row r="23307" spans="27:27" hidden="1">
      <c r="AA23307" s="33"/>
    </row>
    <row r="23308" spans="27:27" hidden="1">
      <c r="AA23308" s="33"/>
    </row>
    <row r="23309" spans="27:27" hidden="1">
      <c r="AA23309" s="33"/>
    </row>
    <row r="23310" spans="27:27" hidden="1">
      <c r="AA23310" s="33"/>
    </row>
    <row r="23311" spans="27:27" hidden="1">
      <c r="AA23311" s="33"/>
    </row>
    <row r="23312" spans="27:27" hidden="1">
      <c r="AA23312" s="33"/>
    </row>
    <row r="23313" spans="27:27" hidden="1">
      <c r="AA23313" s="33"/>
    </row>
    <row r="23314" spans="27:27" hidden="1">
      <c r="AA23314" s="33"/>
    </row>
    <row r="23315" spans="27:27" hidden="1">
      <c r="AA23315" s="33"/>
    </row>
    <row r="23316" spans="27:27" hidden="1">
      <c r="AA23316" s="33"/>
    </row>
    <row r="23317" spans="27:27" hidden="1">
      <c r="AA23317" s="33"/>
    </row>
    <row r="23318" spans="27:27" hidden="1">
      <c r="AA23318" s="33"/>
    </row>
    <row r="23319" spans="27:27" hidden="1">
      <c r="AA23319" s="33"/>
    </row>
    <row r="23320" spans="27:27" hidden="1">
      <c r="AA23320" s="33"/>
    </row>
    <row r="23321" spans="27:27" hidden="1">
      <c r="AA23321" s="33"/>
    </row>
    <row r="23322" spans="27:27" hidden="1">
      <c r="AA23322" s="33"/>
    </row>
    <row r="23323" spans="27:27" hidden="1">
      <c r="AA23323" s="33"/>
    </row>
    <row r="23324" spans="27:27" hidden="1">
      <c r="AA23324" s="33"/>
    </row>
    <row r="23325" spans="27:27" hidden="1">
      <c r="AA23325" s="33"/>
    </row>
    <row r="23326" spans="27:27" hidden="1">
      <c r="AA23326" s="33"/>
    </row>
    <row r="23327" spans="27:27" hidden="1">
      <c r="AA23327" s="33"/>
    </row>
    <row r="23328" spans="27:27" hidden="1">
      <c r="AA23328" s="33"/>
    </row>
    <row r="23329" spans="27:27" hidden="1">
      <c r="AA23329" s="33"/>
    </row>
    <row r="23330" spans="27:27" hidden="1">
      <c r="AA23330" s="33"/>
    </row>
    <row r="23331" spans="27:27" hidden="1">
      <c r="AA23331" s="33"/>
    </row>
    <row r="23332" spans="27:27" hidden="1">
      <c r="AA23332" s="33"/>
    </row>
    <row r="23333" spans="27:27" hidden="1">
      <c r="AA23333" s="33"/>
    </row>
    <row r="23334" spans="27:27" hidden="1">
      <c r="AA23334" s="33"/>
    </row>
    <row r="23335" spans="27:27" hidden="1">
      <c r="AA23335" s="33"/>
    </row>
    <row r="23336" spans="27:27" hidden="1">
      <c r="AA23336" s="33"/>
    </row>
    <row r="23337" spans="27:27" hidden="1">
      <c r="AA23337" s="33"/>
    </row>
    <row r="23338" spans="27:27" hidden="1">
      <c r="AA23338" s="33"/>
    </row>
    <row r="23339" spans="27:27" hidden="1">
      <c r="AA23339" s="33"/>
    </row>
    <row r="23340" spans="27:27" hidden="1">
      <c r="AA23340" s="33"/>
    </row>
    <row r="23341" spans="27:27" hidden="1">
      <c r="AA23341" s="33"/>
    </row>
    <row r="23342" spans="27:27" hidden="1">
      <c r="AA23342" s="33"/>
    </row>
    <row r="23343" spans="27:27" hidden="1">
      <c r="AA23343" s="33"/>
    </row>
    <row r="23344" spans="27:27" hidden="1">
      <c r="AA23344" s="33"/>
    </row>
    <row r="23345" spans="27:27" hidden="1">
      <c r="AA23345" s="33"/>
    </row>
    <row r="23346" spans="27:27" hidden="1">
      <c r="AA23346" s="33"/>
    </row>
    <row r="23347" spans="27:27" hidden="1">
      <c r="AA23347" s="33"/>
    </row>
    <row r="23348" spans="27:27" hidden="1">
      <c r="AA23348" s="33"/>
    </row>
    <row r="23349" spans="27:27" hidden="1">
      <c r="AA23349" s="33"/>
    </row>
    <row r="23350" spans="27:27" hidden="1">
      <c r="AA23350" s="33"/>
    </row>
    <row r="23351" spans="27:27" hidden="1">
      <c r="AA23351" s="33"/>
    </row>
    <row r="23352" spans="27:27" hidden="1">
      <c r="AA23352" s="33"/>
    </row>
    <row r="23353" spans="27:27" hidden="1">
      <c r="AA23353" s="33"/>
    </row>
    <row r="23354" spans="27:27" hidden="1">
      <c r="AA23354" s="33"/>
    </row>
    <row r="23355" spans="27:27" hidden="1">
      <c r="AA23355" s="33"/>
    </row>
    <row r="23356" spans="27:27" hidden="1">
      <c r="AA23356" s="33"/>
    </row>
    <row r="23357" spans="27:27" hidden="1">
      <c r="AA23357" s="33"/>
    </row>
    <row r="23358" spans="27:27" hidden="1">
      <c r="AA23358" s="33"/>
    </row>
    <row r="23359" spans="27:27" hidden="1">
      <c r="AA23359" s="33"/>
    </row>
    <row r="23360" spans="27:27" hidden="1">
      <c r="AA23360" s="33"/>
    </row>
    <row r="23361" spans="27:27" hidden="1">
      <c r="AA23361" s="33"/>
    </row>
    <row r="23362" spans="27:27" hidden="1">
      <c r="AA23362" s="33"/>
    </row>
    <row r="23363" spans="27:27" hidden="1">
      <c r="AA23363" s="33"/>
    </row>
    <row r="23364" spans="27:27" hidden="1">
      <c r="AA23364" s="33"/>
    </row>
    <row r="23365" spans="27:27" hidden="1">
      <c r="AA23365" s="33"/>
    </row>
    <row r="23366" spans="27:27" hidden="1">
      <c r="AA23366" s="33"/>
    </row>
    <row r="23367" spans="27:27" hidden="1">
      <c r="AA23367" s="33"/>
    </row>
    <row r="23368" spans="27:27" hidden="1">
      <c r="AA23368" s="33"/>
    </row>
    <row r="23369" spans="27:27" hidden="1">
      <c r="AA23369" s="33"/>
    </row>
    <row r="23370" spans="27:27" hidden="1">
      <c r="AA23370" s="33"/>
    </row>
    <row r="23371" spans="27:27" hidden="1">
      <c r="AA23371" s="33"/>
    </row>
    <row r="23372" spans="27:27" hidden="1">
      <c r="AA23372" s="33"/>
    </row>
    <row r="23373" spans="27:27" hidden="1">
      <c r="AA23373" s="33"/>
    </row>
    <row r="23374" spans="27:27" hidden="1">
      <c r="AA23374" s="33"/>
    </row>
    <row r="23375" spans="27:27" hidden="1">
      <c r="AA23375" s="33"/>
    </row>
    <row r="23376" spans="27:27" hidden="1">
      <c r="AA23376" s="33"/>
    </row>
    <row r="23377" spans="27:27" hidden="1">
      <c r="AA23377" s="33"/>
    </row>
    <row r="23378" spans="27:27" hidden="1">
      <c r="AA23378" s="33"/>
    </row>
    <row r="23379" spans="27:27" hidden="1">
      <c r="AA23379" s="33"/>
    </row>
    <row r="23380" spans="27:27" hidden="1">
      <c r="AA23380" s="33"/>
    </row>
    <row r="23381" spans="27:27" hidden="1">
      <c r="AA23381" s="33"/>
    </row>
    <row r="23382" spans="27:27" hidden="1">
      <c r="AA23382" s="33"/>
    </row>
    <row r="23383" spans="27:27" hidden="1">
      <c r="AA23383" s="33"/>
    </row>
    <row r="23384" spans="27:27" hidden="1">
      <c r="AA23384" s="33"/>
    </row>
    <row r="23385" spans="27:27" hidden="1">
      <c r="AA23385" s="33"/>
    </row>
    <row r="23386" spans="27:27" hidden="1">
      <c r="AA23386" s="33"/>
    </row>
    <row r="23387" spans="27:27" hidden="1">
      <c r="AA23387" s="33"/>
    </row>
    <row r="23388" spans="27:27" hidden="1">
      <c r="AA23388" s="33"/>
    </row>
    <row r="23389" spans="27:27" hidden="1">
      <c r="AA23389" s="33"/>
    </row>
    <row r="23390" spans="27:27" hidden="1">
      <c r="AA23390" s="33"/>
    </row>
    <row r="23391" spans="27:27" hidden="1">
      <c r="AA23391" s="33"/>
    </row>
    <row r="23392" spans="27:27" hidden="1">
      <c r="AA23392" s="33"/>
    </row>
    <row r="23393" spans="27:27" hidden="1">
      <c r="AA23393" s="33"/>
    </row>
    <row r="23394" spans="27:27" hidden="1">
      <c r="AA23394" s="33"/>
    </row>
    <row r="23395" spans="27:27" hidden="1">
      <c r="AA23395" s="33"/>
    </row>
    <row r="23396" spans="27:27" hidden="1">
      <c r="AA23396" s="33"/>
    </row>
    <row r="23397" spans="27:27" hidden="1">
      <c r="AA23397" s="33"/>
    </row>
    <row r="23398" spans="27:27" hidden="1">
      <c r="AA23398" s="33"/>
    </row>
    <row r="23399" spans="27:27" hidden="1">
      <c r="AA23399" s="33"/>
    </row>
    <row r="23400" spans="27:27" hidden="1">
      <c r="AA23400" s="33"/>
    </row>
    <row r="23401" spans="27:27" hidden="1">
      <c r="AA23401" s="33"/>
    </row>
    <row r="23402" spans="27:27" hidden="1">
      <c r="AA23402" s="33"/>
    </row>
    <row r="23403" spans="27:27" hidden="1">
      <c r="AA23403" s="33"/>
    </row>
    <row r="23404" spans="27:27" hidden="1">
      <c r="AA23404" s="33"/>
    </row>
    <row r="23405" spans="27:27" hidden="1">
      <c r="AA23405" s="33"/>
    </row>
    <row r="23406" spans="27:27" hidden="1">
      <c r="AA23406" s="33"/>
    </row>
    <row r="23407" spans="27:27" hidden="1">
      <c r="AA23407" s="33"/>
    </row>
    <row r="23408" spans="27:27" hidden="1">
      <c r="AA23408" s="33"/>
    </row>
    <row r="23409" spans="27:27" hidden="1">
      <c r="AA23409" s="33"/>
    </row>
    <row r="23410" spans="27:27" hidden="1">
      <c r="AA23410" s="33"/>
    </row>
    <row r="23411" spans="27:27" hidden="1">
      <c r="AA23411" s="33"/>
    </row>
    <row r="23412" spans="27:27" hidden="1">
      <c r="AA23412" s="33"/>
    </row>
    <row r="23413" spans="27:27" hidden="1">
      <c r="AA23413" s="33"/>
    </row>
    <row r="23414" spans="27:27" hidden="1">
      <c r="AA23414" s="33"/>
    </row>
    <row r="23415" spans="27:27" hidden="1">
      <c r="AA23415" s="33"/>
    </row>
    <row r="23416" spans="27:27" hidden="1">
      <c r="AA23416" s="33"/>
    </row>
    <row r="23417" spans="27:27" hidden="1">
      <c r="AA23417" s="33"/>
    </row>
    <row r="23418" spans="27:27" hidden="1">
      <c r="AA23418" s="33"/>
    </row>
    <row r="23419" spans="27:27" hidden="1">
      <c r="AA23419" s="33"/>
    </row>
    <row r="23420" spans="27:27" hidden="1">
      <c r="AA23420" s="33"/>
    </row>
    <row r="23421" spans="27:27" hidden="1">
      <c r="AA23421" s="33"/>
    </row>
    <row r="23422" spans="27:27" hidden="1">
      <c r="AA23422" s="33"/>
    </row>
    <row r="23423" spans="27:27" hidden="1">
      <c r="AA23423" s="33"/>
    </row>
    <row r="23424" spans="27:27" hidden="1">
      <c r="AA23424" s="33"/>
    </row>
    <row r="23425" spans="27:27" hidden="1">
      <c r="AA23425" s="33"/>
    </row>
    <row r="23426" spans="27:27" hidden="1">
      <c r="AA23426" s="33"/>
    </row>
    <row r="23427" spans="27:27" hidden="1">
      <c r="AA23427" s="33"/>
    </row>
    <row r="23428" spans="27:27" hidden="1">
      <c r="AA23428" s="33"/>
    </row>
    <row r="23429" spans="27:27" hidden="1">
      <c r="AA23429" s="33"/>
    </row>
    <row r="23430" spans="27:27" hidden="1">
      <c r="AA23430" s="33"/>
    </row>
    <row r="23431" spans="27:27" hidden="1">
      <c r="AA23431" s="33"/>
    </row>
    <row r="23432" spans="27:27" hidden="1">
      <c r="AA23432" s="33"/>
    </row>
    <row r="23433" spans="27:27" hidden="1">
      <c r="AA23433" s="33"/>
    </row>
    <row r="23434" spans="27:27" hidden="1">
      <c r="AA23434" s="33"/>
    </row>
    <row r="23435" spans="27:27" hidden="1">
      <c r="AA23435" s="33"/>
    </row>
    <row r="23436" spans="27:27" hidden="1">
      <c r="AA23436" s="33"/>
    </row>
    <row r="23437" spans="27:27" hidden="1">
      <c r="AA23437" s="33"/>
    </row>
    <row r="23438" spans="27:27" hidden="1">
      <c r="AA23438" s="33"/>
    </row>
    <row r="23439" spans="27:27" hidden="1">
      <c r="AA23439" s="33"/>
    </row>
    <row r="23440" spans="27:27" hidden="1">
      <c r="AA23440" s="33"/>
    </row>
    <row r="23441" spans="27:27" hidden="1">
      <c r="AA23441" s="33"/>
    </row>
    <row r="23442" spans="27:27" hidden="1">
      <c r="AA23442" s="33"/>
    </row>
    <row r="23443" spans="27:27" hidden="1">
      <c r="AA23443" s="33"/>
    </row>
    <row r="23444" spans="27:27" hidden="1">
      <c r="AA23444" s="33"/>
    </row>
    <row r="23445" spans="27:27" hidden="1">
      <c r="AA23445" s="33"/>
    </row>
    <row r="23446" spans="27:27" hidden="1">
      <c r="AA23446" s="33"/>
    </row>
    <row r="23447" spans="27:27" hidden="1">
      <c r="AA23447" s="33"/>
    </row>
    <row r="23448" spans="27:27" hidden="1">
      <c r="AA23448" s="33"/>
    </row>
    <row r="23449" spans="27:27" hidden="1">
      <c r="AA23449" s="33"/>
    </row>
    <row r="23450" spans="27:27" hidden="1">
      <c r="AA23450" s="33"/>
    </row>
    <row r="23451" spans="27:27" hidden="1">
      <c r="AA23451" s="33"/>
    </row>
    <row r="23452" spans="27:27" hidden="1">
      <c r="AA23452" s="33"/>
    </row>
    <row r="23453" spans="27:27" hidden="1">
      <c r="AA23453" s="33"/>
    </row>
    <row r="23454" spans="27:27" hidden="1">
      <c r="AA23454" s="33"/>
    </row>
    <row r="23455" spans="27:27" hidden="1">
      <c r="AA23455" s="33"/>
    </row>
    <row r="23456" spans="27:27" hidden="1">
      <c r="AA23456" s="33"/>
    </row>
    <row r="23457" spans="27:27" hidden="1">
      <c r="AA23457" s="33"/>
    </row>
    <row r="23458" spans="27:27" hidden="1">
      <c r="AA23458" s="33"/>
    </row>
    <row r="23459" spans="27:27" hidden="1">
      <c r="AA23459" s="33"/>
    </row>
    <row r="23460" spans="27:27" hidden="1">
      <c r="AA23460" s="33"/>
    </row>
    <row r="23461" spans="27:27" hidden="1">
      <c r="AA23461" s="33"/>
    </row>
    <row r="23462" spans="27:27" hidden="1">
      <c r="AA23462" s="33"/>
    </row>
    <row r="23463" spans="27:27" hidden="1">
      <c r="AA23463" s="33"/>
    </row>
    <row r="23464" spans="27:27" hidden="1">
      <c r="AA23464" s="33"/>
    </row>
    <row r="23465" spans="27:27" hidden="1">
      <c r="AA23465" s="33"/>
    </row>
    <row r="23466" spans="27:27" hidden="1">
      <c r="AA23466" s="33"/>
    </row>
    <row r="23467" spans="27:27" hidden="1">
      <c r="AA23467" s="33"/>
    </row>
    <row r="23468" spans="27:27" hidden="1">
      <c r="AA23468" s="33"/>
    </row>
    <row r="23469" spans="27:27" hidden="1">
      <c r="AA23469" s="33"/>
    </row>
    <row r="23470" spans="27:27" hidden="1">
      <c r="AA23470" s="33"/>
    </row>
    <row r="23471" spans="27:27" hidden="1">
      <c r="AA23471" s="33"/>
    </row>
    <row r="23472" spans="27:27" hidden="1">
      <c r="AA23472" s="33"/>
    </row>
    <row r="23473" spans="27:27" hidden="1">
      <c r="AA23473" s="33"/>
    </row>
    <row r="23474" spans="27:27" hidden="1">
      <c r="AA23474" s="33"/>
    </row>
    <row r="23475" spans="27:27" hidden="1">
      <c r="AA23475" s="33"/>
    </row>
    <row r="23476" spans="27:27" hidden="1">
      <c r="AA23476" s="33"/>
    </row>
    <row r="23477" spans="27:27" hidden="1">
      <c r="AA23477" s="33"/>
    </row>
    <row r="23478" spans="27:27" hidden="1">
      <c r="AA23478" s="33"/>
    </row>
    <row r="23479" spans="27:27" hidden="1">
      <c r="AA23479" s="33"/>
    </row>
    <row r="23480" spans="27:27" hidden="1">
      <c r="AA23480" s="33"/>
    </row>
    <row r="23481" spans="27:27" hidden="1">
      <c r="AA23481" s="33"/>
    </row>
    <row r="23482" spans="27:27" hidden="1">
      <c r="AA23482" s="33"/>
    </row>
    <row r="23483" spans="27:27" hidden="1">
      <c r="AA23483" s="33"/>
    </row>
    <row r="23484" spans="27:27" hidden="1">
      <c r="AA23484" s="33"/>
    </row>
    <row r="23485" spans="27:27" hidden="1">
      <c r="AA23485" s="33"/>
    </row>
    <row r="23486" spans="27:27" hidden="1">
      <c r="AA23486" s="33"/>
    </row>
    <row r="23487" spans="27:27" hidden="1">
      <c r="AA23487" s="33"/>
    </row>
    <row r="23488" spans="27:27" hidden="1">
      <c r="AA23488" s="33"/>
    </row>
    <row r="23489" spans="27:27" hidden="1">
      <c r="AA23489" s="33"/>
    </row>
    <row r="23490" spans="27:27" hidden="1">
      <c r="AA23490" s="33"/>
    </row>
    <row r="23491" spans="27:27" hidden="1">
      <c r="AA23491" s="33"/>
    </row>
    <row r="23492" spans="27:27" hidden="1">
      <c r="AA23492" s="33"/>
    </row>
    <row r="23493" spans="27:27" hidden="1">
      <c r="AA23493" s="33"/>
    </row>
    <row r="23494" spans="27:27" hidden="1">
      <c r="AA23494" s="33"/>
    </row>
    <row r="23495" spans="27:27" hidden="1">
      <c r="AA23495" s="33"/>
    </row>
    <row r="23496" spans="27:27" hidden="1">
      <c r="AA23496" s="33"/>
    </row>
    <row r="23497" spans="27:27" hidden="1">
      <c r="AA23497" s="33"/>
    </row>
    <row r="23498" spans="27:27" hidden="1">
      <c r="AA23498" s="33"/>
    </row>
    <row r="23499" spans="27:27" hidden="1">
      <c r="AA23499" s="33"/>
    </row>
    <row r="23500" spans="27:27" hidden="1">
      <c r="AA23500" s="33"/>
    </row>
    <row r="23501" spans="27:27" hidden="1">
      <c r="AA23501" s="33"/>
    </row>
    <row r="23502" spans="27:27" hidden="1">
      <c r="AA23502" s="33"/>
    </row>
    <row r="23503" spans="27:27" hidden="1">
      <c r="AA23503" s="33"/>
    </row>
    <row r="23504" spans="27:27" hidden="1">
      <c r="AA23504" s="33"/>
    </row>
    <row r="23505" spans="27:27" hidden="1">
      <c r="AA23505" s="33"/>
    </row>
    <row r="23506" spans="27:27" hidden="1">
      <c r="AA23506" s="33"/>
    </row>
    <row r="23507" spans="27:27" hidden="1">
      <c r="AA23507" s="33"/>
    </row>
    <row r="23508" spans="27:27" hidden="1">
      <c r="AA23508" s="33"/>
    </row>
    <row r="23509" spans="27:27" hidden="1">
      <c r="AA23509" s="33"/>
    </row>
    <row r="23510" spans="27:27" hidden="1">
      <c r="AA23510" s="33"/>
    </row>
    <row r="23511" spans="27:27" hidden="1">
      <c r="AA23511" s="33"/>
    </row>
    <row r="23512" spans="27:27" hidden="1">
      <c r="AA23512" s="33"/>
    </row>
    <row r="23513" spans="27:27" hidden="1">
      <c r="AA23513" s="33"/>
    </row>
    <row r="23514" spans="27:27" hidden="1">
      <c r="AA23514" s="33"/>
    </row>
    <row r="23515" spans="27:27" hidden="1">
      <c r="AA23515" s="33"/>
    </row>
    <row r="23516" spans="27:27" hidden="1">
      <c r="AA23516" s="33"/>
    </row>
    <row r="23517" spans="27:27" hidden="1">
      <c r="AA23517" s="33"/>
    </row>
    <row r="23518" spans="27:27" hidden="1">
      <c r="AA23518" s="33"/>
    </row>
    <row r="23519" spans="27:27" hidden="1">
      <c r="AA23519" s="33"/>
    </row>
    <row r="23520" spans="27:27" hidden="1">
      <c r="AA23520" s="33"/>
    </row>
    <row r="23521" spans="27:27" hidden="1">
      <c r="AA23521" s="33"/>
    </row>
    <row r="23522" spans="27:27" hidden="1">
      <c r="AA23522" s="33"/>
    </row>
    <row r="23523" spans="27:27" hidden="1">
      <c r="AA23523" s="33"/>
    </row>
    <row r="23524" spans="27:27" hidden="1">
      <c r="AA23524" s="33"/>
    </row>
    <row r="23525" spans="27:27" hidden="1">
      <c r="AA23525" s="33"/>
    </row>
    <row r="23526" spans="27:27" hidden="1">
      <c r="AA23526" s="33"/>
    </row>
    <row r="23527" spans="27:27" hidden="1">
      <c r="AA23527" s="33"/>
    </row>
    <row r="23528" spans="27:27" hidden="1">
      <c r="AA23528" s="33"/>
    </row>
    <row r="23529" spans="27:27" hidden="1">
      <c r="AA23529" s="33"/>
    </row>
    <row r="23530" spans="27:27" hidden="1">
      <c r="AA23530" s="33"/>
    </row>
    <row r="23531" spans="27:27" hidden="1">
      <c r="AA23531" s="33"/>
    </row>
    <row r="23532" spans="27:27" hidden="1">
      <c r="AA23532" s="33"/>
    </row>
    <row r="23533" spans="27:27" hidden="1">
      <c r="AA23533" s="33"/>
    </row>
    <row r="23534" spans="27:27" hidden="1">
      <c r="AA23534" s="33"/>
    </row>
    <row r="23535" spans="27:27" hidden="1">
      <c r="AA23535" s="33"/>
    </row>
    <row r="23536" spans="27:27" hidden="1">
      <c r="AA23536" s="33"/>
    </row>
    <row r="23537" spans="27:27" hidden="1">
      <c r="AA23537" s="33"/>
    </row>
    <row r="23538" spans="27:27" hidden="1">
      <c r="AA23538" s="33"/>
    </row>
    <row r="23539" spans="27:27" hidden="1">
      <c r="AA23539" s="33"/>
    </row>
    <row r="23540" spans="27:27" hidden="1">
      <c r="AA23540" s="33"/>
    </row>
    <row r="23541" spans="27:27" hidden="1">
      <c r="AA23541" s="33"/>
    </row>
    <row r="23542" spans="27:27" hidden="1">
      <c r="AA23542" s="33"/>
    </row>
    <row r="23543" spans="27:27" hidden="1">
      <c r="AA23543" s="33"/>
    </row>
    <row r="23544" spans="27:27" hidden="1">
      <c r="AA23544" s="33"/>
    </row>
    <row r="23545" spans="27:27" hidden="1">
      <c r="AA23545" s="33"/>
    </row>
    <row r="23546" spans="27:27" hidden="1">
      <c r="AA23546" s="33"/>
    </row>
    <row r="23547" spans="27:27" hidden="1">
      <c r="AA23547" s="33"/>
    </row>
    <row r="23548" spans="27:27" hidden="1">
      <c r="AA23548" s="33"/>
    </row>
    <row r="23549" spans="27:27" hidden="1">
      <c r="AA23549" s="33"/>
    </row>
    <row r="23550" spans="27:27" hidden="1">
      <c r="AA23550" s="33"/>
    </row>
    <row r="23551" spans="27:27" hidden="1">
      <c r="AA23551" s="33"/>
    </row>
    <row r="23552" spans="27:27" hidden="1">
      <c r="AA23552" s="33"/>
    </row>
    <row r="23553" spans="27:27" hidden="1">
      <c r="AA23553" s="33"/>
    </row>
    <row r="23554" spans="27:27" hidden="1">
      <c r="AA23554" s="33"/>
    </row>
    <row r="23555" spans="27:27" hidden="1">
      <c r="AA23555" s="33"/>
    </row>
    <row r="23556" spans="27:27" hidden="1">
      <c r="AA23556" s="33"/>
    </row>
    <row r="23557" spans="27:27" hidden="1">
      <c r="AA23557" s="33"/>
    </row>
    <row r="23558" spans="27:27" hidden="1">
      <c r="AA23558" s="33"/>
    </row>
    <row r="23559" spans="27:27" hidden="1">
      <c r="AA23559" s="33"/>
    </row>
    <row r="23560" spans="27:27" hidden="1">
      <c r="AA23560" s="33"/>
    </row>
    <row r="23561" spans="27:27" hidden="1">
      <c r="AA23561" s="33"/>
    </row>
    <row r="23562" spans="27:27" hidden="1">
      <c r="AA23562" s="33"/>
    </row>
    <row r="23563" spans="27:27" hidden="1">
      <c r="AA23563" s="33"/>
    </row>
    <row r="23564" spans="27:27" hidden="1">
      <c r="AA23564" s="33"/>
    </row>
    <row r="23565" spans="27:27" hidden="1">
      <c r="AA23565" s="33"/>
    </row>
    <row r="23566" spans="27:27" hidden="1">
      <c r="AA23566" s="33"/>
    </row>
    <row r="23567" spans="27:27" hidden="1">
      <c r="AA23567" s="33"/>
    </row>
    <row r="23568" spans="27:27" hidden="1">
      <c r="AA23568" s="33"/>
    </row>
    <row r="23569" spans="27:27" hidden="1">
      <c r="AA23569" s="33"/>
    </row>
    <row r="23570" spans="27:27" hidden="1">
      <c r="AA23570" s="33"/>
    </row>
    <row r="23571" spans="27:27" hidden="1">
      <c r="AA23571" s="33"/>
    </row>
    <row r="23572" spans="27:27" hidden="1">
      <c r="AA23572" s="33"/>
    </row>
    <row r="23573" spans="27:27" hidden="1">
      <c r="AA23573" s="33"/>
    </row>
    <row r="23574" spans="27:27" hidden="1">
      <c r="AA23574" s="33"/>
    </row>
    <row r="23575" spans="27:27" hidden="1">
      <c r="AA23575" s="33"/>
    </row>
    <row r="23576" spans="27:27" hidden="1">
      <c r="AA23576" s="33"/>
    </row>
    <row r="23577" spans="27:27" hidden="1">
      <c r="AA23577" s="33"/>
    </row>
    <row r="23578" spans="27:27" hidden="1">
      <c r="AA23578" s="33"/>
    </row>
    <row r="23579" spans="27:27" hidden="1">
      <c r="AA23579" s="33"/>
    </row>
    <row r="23580" spans="27:27" hidden="1">
      <c r="AA23580" s="33"/>
    </row>
    <row r="23581" spans="27:27" hidden="1">
      <c r="AA23581" s="33"/>
    </row>
    <row r="23582" spans="27:27" hidden="1">
      <c r="AA23582" s="33"/>
    </row>
    <row r="23583" spans="27:27" hidden="1">
      <c r="AA23583" s="33"/>
    </row>
    <row r="23584" spans="27:27" hidden="1">
      <c r="AA23584" s="33"/>
    </row>
    <row r="23585" spans="27:27" hidden="1">
      <c r="AA23585" s="33"/>
    </row>
    <row r="23586" spans="27:27" hidden="1">
      <c r="AA23586" s="33"/>
    </row>
    <row r="23587" spans="27:27" hidden="1">
      <c r="AA23587" s="33"/>
    </row>
    <row r="23588" spans="27:27" hidden="1">
      <c r="AA23588" s="33"/>
    </row>
    <row r="23589" spans="27:27" hidden="1">
      <c r="AA23589" s="33"/>
    </row>
    <row r="23590" spans="27:27" hidden="1">
      <c r="AA23590" s="33"/>
    </row>
    <row r="23591" spans="27:27" hidden="1">
      <c r="AA23591" s="33"/>
    </row>
    <row r="23592" spans="27:27" hidden="1">
      <c r="AA23592" s="33"/>
    </row>
    <row r="23593" spans="27:27" hidden="1">
      <c r="AA23593" s="33"/>
    </row>
    <row r="23594" spans="27:27" hidden="1">
      <c r="AA23594" s="33"/>
    </row>
    <row r="23595" spans="27:27" hidden="1">
      <c r="AA23595" s="33"/>
    </row>
    <row r="23596" spans="27:27" hidden="1">
      <c r="AA23596" s="33"/>
    </row>
    <row r="23597" spans="27:27" hidden="1">
      <c r="AA23597" s="33"/>
    </row>
    <row r="23598" spans="27:27" hidden="1">
      <c r="AA23598" s="33"/>
    </row>
    <row r="23599" spans="27:27" hidden="1">
      <c r="AA23599" s="33"/>
    </row>
    <row r="23600" spans="27:27" hidden="1">
      <c r="AA23600" s="33"/>
    </row>
    <row r="23601" spans="27:27" hidden="1">
      <c r="AA23601" s="33"/>
    </row>
    <row r="23602" spans="27:27" hidden="1">
      <c r="AA23602" s="33"/>
    </row>
    <row r="23603" spans="27:27" hidden="1">
      <c r="AA23603" s="33"/>
    </row>
    <row r="23604" spans="27:27" hidden="1">
      <c r="AA23604" s="33"/>
    </row>
    <row r="23605" spans="27:27" hidden="1">
      <c r="AA23605" s="33"/>
    </row>
    <row r="23606" spans="27:27" hidden="1">
      <c r="AA23606" s="33"/>
    </row>
    <row r="23607" spans="27:27" hidden="1">
      <c r="AA23607" s="33"/>
    </row>
    <row r="23608" spans="27:27" hidden="1">
      <c r="AA23608" s="33"/>
    </row>
    <row r="23609" spans="27:27" hidden="1">
      <c r="AA23609" s="33"/>
    </row>
    <row r="23610" spans="27:27" hidden="1">
      <c r="AA23610" s="33"/>
    </row>
    <row r="23611" spans="27:27" hidden="1">
      <c r="AA23611" s="33"/>
    </row>
    <row r="23612" spans="27:27" hidden="1">
      <c r="AA23612" s="33"/>
    </row>
    <row r="23613" spans="27:27" hidden="1">
      <c r="AA23613" s="33"/>
    </row>
    <row r="23614" spans="27:27" hidden="1">
      <c r="AA23614" s="33"/>
    </row>
    <row r="23615" spans="27:27" hidden="1">
      <c r="AA23615" s="33"/>
    </row>
    <row r="23616" spans="27:27" hidden="1">
      <c r="AA23616" s="33"/>
    </row>
    <row r="23617" spans="27:27" hidden="1">
      <c r="AA23617" s="33"/>
    </row>
    <row r="23618" spans="27:27" hidden="1">
      <c r="AA23618" s="33"/>
    </row>
    <row r="23619" spans="27:27" hidden="1">
      <c r="AA23619" s="33"/>
    </row>
    <row r="23620" spans="27:27" hidden="1">
      <c r="AA23620" s="33"/>
    </row>
    <row r="23621" spans="27:27" hidden="1">
      <c r="AA23621" s="33"/>
    </row>
    <row r="23622" spans="27:27" hidden="1">
      <c r="AA23622" s="33"/>
    </row>
    <row r="23623" spans="27:27" hidden="1">
      <c r="AA23623" s="33"/>
    </row>
    <row r="23624" spans="27:27" hidden="1">
      <c r="AA23624" s="33"/>
    </row>
    <row r="23625" spans="27:27" hidden="1">
      <c r="AA23625" s="33"/>
    </row>
    <row r="23626" spans="27:27" hidden="1">
      <c r="AA23626" s="33"/>
    </row>
    <row r="23627" spans="27:27" hidden="1">
      <c r="AA23627" s="33"/>
    </row>
    <row r="23628" spans="27:27" hidden="1">
      <c r="AA23628" s="33"/>
    </row>
    <row r="23629" spans="27:27" hidden="1">
      <c r="AA23629" s="33"/>
    </row>
    <row r="23630" spans="27:27" hidden="1">
      <c r="AA23630" s="33"/>
    </row>
    <row r="23631" spans="27:27" hidden="1">
      <c r="AA23631" s="33"/>
    </row>
    <row r="23632" spans="27:27" hidden="1">
      <c r="AA23632" s="33"/>
    </row>
    <row r="23633" spans="27:27" hidden="1">
      <c r="AA23633" s="33"/>
    </row>
    <row r="23634" spans="27:27" hidden="1">
      <c r="AA23634" s="33"/>
    </row>
    <row r="23635" spans="27:27" hidden="1">
      <c r="AA23635" s="33"/>
    </row>
    <row r="23636" spans="27:27" hidden="1">
      <c r="AA23636" s="33"/>
    </row>
    <row r="23637" spans="27:27" hidden="1">
      <c r="AA23637" s="33"/>
    </row>
    <row r="23638" spans="27:27" hidden="1">
      <c r="AA23638" s="33"/>
    </row>
    <row r="23639" spans="27:27" hidden="1">
      <c r="AA23639" s="33"/>
    </row>
    <row r="23640" spans="27:27" hidden="1">
      <c r="AA23640" s="33"/>
    </row>
    <row r="23641" spans="27:27" hidden="1">
      <c r="AA23641" s="33"/>
    </row>
    <row r="23642" spans="27:27" hidden="1">
      <c r="AA23642" s="33"/>
    </row>
    <row r="23643" spans="27:27" hidden="1">
      <c r="AA23643" s="33"/>
    </row>
    <row r="23644" spans="27:27" hidden="1">
      <c r="AA23644" s="33"/>
    </row>
    <row r="23645" spans="27:27" hidden="1">
      <c r="AA23645" s="33"/>
    </row>
    <row r="23646" spans="27:27" hidden="1">
      <c r="AA23646" s="33"/>
    </row>
    <row r="23647" spans="27:27" hidden="1">
      <c r="AA23647" s="33"/>
    </row>
    <row r="23648" spans="27:27" hidden="1">
      <c r="AA23648" s="33"/>
    </row>
    <row r="23649" spans="27:27" hidden="1">
      <c r="AA23649" s="33"/>
    </row>
    <row r="23650" spans="27:27" hidden="1">
      <c r="AA23650" s="33"/>
    </row>
    <row r="23651" spans="27:27" hidden="1">
      <c r="AA23651" s="33"/>
    </row>
    <row r="23652" spans="27:27" hidden="1">
      <c r="AA23652" s="33"/>
    </row>
    <row r="23653" spans="27:27" hidden="1">
      <c r="AA23653" s="33"/>
    </row>
    <row r="23654" spans="27:27" hidden="1">
      <c r="AA23654" s="33"/>
    </row>
    <row r="23655" spans="27:27" hidden="1">
      <c r="AA23655" s="33"/>
    </row>
    <row r="23656" spans="27:27" hidden="1">
      <c r="AA23656" s="33"/>
    </row>
    <row r="23657" spans="27:27" hidden="1">
      <c r="AA23657" s="33"/>
    </row>
    <row r="23658" spans="27:27" hidden="1">
      <c r="AA23658" s="33"/>
    </row>
    <row r="23659" spans="27:27" hidden="1">
      <c r="AA23659" s="33"/>
    </row>
    <row r="23660" spans="27:27" hidden="1">
      <c r="AA23660" s="33"/>
    </row>
    <row r="23661" spans="27:27" hidden="1">
      <c r="AA23661" s="33"/>
    </row>
    <row r="23662" spans="27:27" hidden="1">
      <c r="AA23662" s="33"/>
    </row>
    <row r="23663" spans="27:27" hidden="1">
      <c r="AA23663" s="33"/>
    </row>
    <row r="23664" spans="27:27" hidden="1">
      <c r="AA23664" s="33"/>
    </row>
    <row r="23665" spans="27:27" hidden="1">
      <c r="AA23665" s="33"/>
    </row>
    <row r="23666" spans="27:27" hidden="1">
      <c r="AA23666" s="33"/>
    </row>
    <row r="23667" spans="27:27" hidden="1">
      <c r="AA23667" s="33"/>
    </row>
    <row r="23668" spans="27:27" hidden="1">
      <c r="AA23668" s="33"/>
    </row>
    <row r="23669" spans="27:27" hidden="1">
      <c r="AA23669" s="33"/>
    </row>
    <row r="23670" spans="27:27" hidden="1">
      <c r="AA23670" s="33"/>
    </row>
    <row r="23671" spans="27:27" hidden="1">
      <c r="AA23671" s="33"/>
    </row>
    <row r="23672" spans="27:27" hidden="1">
      <c r="AA23672" s="33"/>
    </row>
    <row r="23673" spans="27:27" hidden="1">
      <c r="AA23673" s="33"/>
    </row>
    <row r="23674" spans="27:27" hidden="1">
      <c r="AA23674" s="33"/>
    </row>
    <row r="23675" spans="27:27" hidden="1">
      <c r="AA23675" s="33"/>
    </row>
    <row r="23676" spans="27:27" hidden="1">
      <c r="AA23676" s="33"/>
    </row>
    <row r="23677" spans="27:27" hidden="1">
      <c r="AA23677" s="33"/>
    </row>
    <row r="23678" spans="27:27" hidden="1">
      <c r="AA23678" s="33"/>
    </row>
    <row r="23679" spans="27:27" hidden="1">
      <c r="AA23679" s="33"/>
    </row>
    <row r="23680" spans="27:27" hidden="1">
      <c r="AA23680" s="33"/>
    </row>
    <row r="23681" spans="27:27" hidden="1">
      <c r="AA23681" s="33"/>
    </row>
    <row r="23682" spans="27:27" hidden="1">
      <c r="AA23682" s="33"/>
    </row>
    <row r="23683" spans="27:27" hidden="1">
      <c r="AA23683" s="33"/>
    </row>
    <row r="23684" spans="27:27" hidden="1">
      <c r="AA23684" s="33"/>
    </row>
    <row r="23685" spans="27:27" hidden="1">
      <c r="AA23685" s="33"/>
    </row>
    <row r="23686" spans="27:27" hidden="1">
      <c r="AA23686" s="33"/>
    </row>
    <row r="23687" spans="27:27" hidden="1">
      <c r="AA23687" s="33"/>
    </row>
    <row r="23688" spans="27:27" hidden="1">
      <c r="AA23688" s="33"/>
    </row>
    <row r="23689" spans="27:27" hidden="1">
      <c r="AA23689" s="33"/>
    </row>
    <row r="23690" spans="27:27" hidden="1">
      <c r="AA23690" s="33"/>
    </row>
    <row r="23691" spans="27:27" hidden="1">
      <c r="AA23691" s="33"/>
    </row>
    <row r="23692" spans="27:27" hidden="1">
      <c r="AA23692" s="33"/>
    </row>
    <row r="23693" spans="27:27" hidden="1">
      <c r="AA23693" s="33"/>
    </row>
    <row r="23694" spans="27:27" hidden="1">
      <c r="AA23694" s="33"/>
    </row>
    <row r="23695" spans="27:27" hidden="1">
      <c r="AA23695" s="33"/>
    </row>
    <row r="23696" spans="27:27" hidden="1">
      <c r="AA23696" s="33"/>
    </row>
    <row r="23697" spans="27:27" hidden="1">
      <c r="AA23697" s="33"/>
    </row>
    <row r="23698" spans="27:27" hidden="1">
      <c r="AA23698" s="33"/>
    </row>
    <row r="23699" spans="27:27" hidden="1">
      <c r="AA23699" s="33"/>
    </row>
    <row r="23700" spans="27:27" hidden="1">
      <c r="AA23700" s="33"/>
    </row>
    <row r="23701" spans="27:27" hidden="1">
      <c r="AA23701" s="33"/>
    </row>
    <row r="23702" spans="27:27" hidden="1">
      <c r="AA23702" s="33"/>
    </row>
    <row r="23703" spans="27:27" hidden="1">
      <c r="AA23703" s="33"/>
    </row>
    <row r="23704" spans="27:27" hidden="1">
      <c r="AA23704" s="33"/>
    </row>
    <row r="23705" spans="27:27" hidden="1">
      <c r="AA23705" s="33"/>
    </row>
    <row r="23706" spans="27:27" hidden="1">
      <c r="AA23706" s="33"/>
    </row>
    <row r="23707" spans="27:27" hidden="1">
      <c r="AA23707" s="33"/>
    </row>
    <row r="23708" spans="27:27" hidden="1">
      <c r="AA23708" s="33"/>
    </row>
    <row r="23709" spans="27:27" hidden="1">
      <c r="AA23709" s="33"/>
    </row>
    <row r="23710" spans="27:27" hidden="1">
      <c r="AA23710" s="33"/>
    </row>
    <row r="23711" spans="27:27" hidden="1">
      <c r="AA23711" s="33"/>
    </row>
    <row r="23712" spans="27:27" hidden="1">
      <c r="AA23712" s="33"/>
    </row>
    <row r="23713" spans="27:27" hidden="1">
      <c r="AA23713" s="33"/>
    </row>
    <row r="23714" spans="27:27" hidden="1">
      <c r="AA23714" s="33"/>
    </row>
    <row r="23715" spans="27:27" hidden="1">
      <c r="AA23715" s="33"/>
    </row>
    <row r="23716" spans="27:27" hidden="1">
      <c r="AA23716" s="33"/>
    </row>
    <row r="23717" spans="27:27" hidden="1">
      <c r="AA23717" s="33"/>
    </row>
    <row r="23718" spans="27:27" hidden="1">
      <c r="AA23718" s="33"/>
    </row>
    <row r="23719" spans="27:27" hidden="1">
      <c r="AA23719" s="33"/>
    </row>
    <row r="23720" spans="27:27" hidden="1">
      <c r="AA23720" s="33"/>
    </row>
    <row r="23721" spans="27:27" hidden="1">
      <c r="AA23721" s="33"/>
    </row>
    <row r="23722" spans="27:27" hidden="1">
      <c r="AA23722" s="33"/>
    </row>
    <row r="23723" spans="27:27" hidden="1">
      <c r="AA23723" s="33"/>
    </row>
    <row r="23724" spans="27:27" hidden="1">
      <c r="AA23724" s="33"/>
    </row>
    <row r="23725" spans="27:27" hidden="1">
      <c r="AA23725" s="33"/>
    </row>
    <row r="23726" spans="27:27" hidden="1">
      <c r="AA23726" s="33"/>
    </row>
    <row r="23727" spans="27:27" hidden="1">
      <c r="AA23727" s="33"/>
    </row>
    <row r="23728" spans="27:27" hidden="1">
      <c r="AA23728" s="33"/>
    </row>
    <row r="23729" spans="27:27" hidden="1">
      <c r="AA23729" s="33"/>
    </row>
    <row r="23730" spans="27:27" hidden="1">
      <c r="AA23730" s="33"/>
    </row>
    <row r="23731" spans="27:27" hidden="1">
      <c r="AA23731" s="33"/>
    </row>
    <row r="23732" spans="27:27" hidden="1">
      <c r="AA23732" s="33"/>
    </row>
    <row r="23733" spans="27:27" hidden="1">
      <c r="AA23733" s="33"/>
    </row>
    <row r="23734" spans="27:27" hidden="1">
      <c r="AA23734" s="33"/>
    </row>
    <row r="23735" spans="27:27" hidden="1">
      <c r="AA23735" s="33"/>
    </row>
    <row r="23736" spans="27:27" hidden="1">
      <c r="AA23736" s="33"/>
    </row>
    <row r="23737" spans="27:27" hidden="1">
      <c r="AA23737" s="33"/>
    </row>
    <row r="23738" spans="27:27" hidden="1">
      <c r="AA23738" s="33"/>
    </row>
    <row r="23739" spans="27:27" hidden="1">
      <c r="AA23739" s="33"/>
    </row>
    <row r="23740" spans="27:27" hidden="1">
      <c r="AA23740" s="33"/>
    </row>
    <row r="23741" spans="27:27" hidden="1">
      <c r="AA23741" s="33"/>
    </row>
    <row r="23742" spans="27:27" hidden="1">
      <c r="AA23742" s="33"/>
    </row>
    <row r="23743" spans="27:27" hidden="1">
      <c r="AA23743" s="33"/>
    </row>
    <row r="23744" spans="27:27" hidden="1">
      <c r="AA23744" s="33"/>
    </row>
    <row r="23745" spans="27:27" hidden="1">
      <c r="AA23745" s="33"/>
    </row>
    <row r="23746" spans="27:27" hidden="1">
      <c r="AA23746" s="33"/>
    </row>
    <row r="23747" spans="27:27" hidden="1">
      <c r="AA23747" s="33"/>
    </row>
    <row r="23748" spans="27:27" hidden="1">
      <c r="AA23748" s="33"/>
    </row>
    <row r="23749" spans="27:27" hidden="1">
      <c r="AA23749" s="33"/>
    </row>
    <row r="23750" spans="27:27" hidden="1">
      <c r="AA23750" s="33"/>
    </row>
    <row r="23751" spans="27:27" hidden="1">
      <c r="AA23751" s="33"/>
    </row>
    <row r="23752" spans="27:27" hidden="1">
      <c r="AA23752" s="33"/>
    </row>
    <row r="23753" spans="27:27" hidden="1">
      <c r="AA23753" s="33"/>
    </row>
    <row r="23754" spans="27:27" hidden="1">
      <c r="AA23754" s="33"/>
    </row>
    <row r="23755" spans="27:27" hidden="1">
      <c r="AA23755" s="33"/>
    </row>
    <row r="23756" spans="27:27" hidden="1">
      <c r="AA23756" s="33"/>
    </row>
    <row r="23757" spans="27:27" hidden="1">
      <c r="AA23757" s="33"/>
    </row>
    <row r="23758" spans="27:27" hidden="1">
      <c r="AA23758" s="33"/>
    </row>
    <row r="23759" spans="27:27" hidden="1">
      <c r="AA23759" s="33"/>
    </row>
    <row r="23760" spans="27:27" hidden="1">
      <c r="AA23760" s="33"/>
    </row>
    <row r="23761" spans="27:27" hidden="1">
      <c r="AA23761" s="33"/>
    </row>
    <row r="23762" spans="27:27" hidden="1">
      <c r="AA23762" s="33"/>
    </row>
    <row r="23763" spans="27:27" hidden="1">
      <c r="AA23763" s="33"/>
    </row>
    <row r="23764" spans="27:27" hidden="1">
      <c r="AA23764" s="33"/>
    </row>
    <row r="23765" spans="27:27" hidden="1">
      <c r="AA23765" s="33"/>
    </row>
    <row r="23766" spans="27:27" hidden="1">
      <c r="AA23766" s="33"/>
    </row>
    <row r="23767" spans="27:27" hidden="1">
      <c r="AA23767" s="33"/>
    </row>
    <row r="23768" spans="27:27" hidden="1">
      <c r="AA23768" s="33"/>
    </row>
    <row r="23769" spans="27:27" hidden="1">
      <c r="AA23769" s="33"/>
    </row>
    <row r="23770" spans="27:27" hidden="1">
      <c r="AA23770" s="33"/>
    </row>
    <row r="23771" spans="27:27" hidden="1">
      <c r="AA23771" s="33"/>
    </row>
    <row r="23772" spans="27:27" hidden="1">
      <c r="AA23772" s="33"/>
    </row>
    <row r="23773" spans="27:27" hidden="1">
      <c r="AA23773" s="33"/>
    </row>
    <row r="23774" spans="27:27" hidden="1">
      <c r="AA23774" s="33"/>
    </row>
    <row r="23775" spans="27:27" hidden="1">
      <c r="AA23775" s="33"/>
    </row>
    <row r="23776" spans="27:27" hidden="1">
      <c r="AA23776" s="33"/>
    </row>
    <row r="23777" spans="27:27" hidden="1">
      <c r="AA23777" s="33"/>
    </row>
    <row r="23778" spans="27:27" hidden="1">
      <c r="AA23778" s="33"/>
    </row>
    <row r="23779" spans="27:27" hidden="1">
      <c r="AA23779" s="33"/>
    </row>
    <row r="23780" spans="27:27" hidden="1">
      <c r="AA23780" s="33"/>
    </row>
    <row r="23781" spans="27:27" hidden="1">
      <c r="AA23781" s="33"/>
    </row>
    <row r="23782" spans="27:27" hidden="1">
      <c r="AA23782" s="33"/>
    </row>
    <row r="23783" spans="27:27" hidden="1">
      <c r="AA23783" s="33"/>
    </row>
    <row r="23784" spans="27:27" hidden="1">
      <c r="AA23784" s="33"/>
    </row>
    <row r="23785" spans="27:27" hidden="1">
      <c r="AA23785" s="33"/>
    </row>
    <row r="23786" spans="27:27" hidden="1">
      <c r="AA23786" s="33"/>
    </row>
    <row r="23787" spans="27:27" hidden="1">
      <c r="AA23787" s="33"/>
    </row>
    <row r="23788" spans="27:27" hidden="1">
      <c r="AA23788" s="33"/>
    </row>
    <row r="23789" spans="27:27" hidden="1">
      <c r="AA23789" s="33"/>
    </row>
    <row r="23790" spans="27:27" hidden="1">
      <c r="AA23790" s="33"/>
    </row>
    <row r="23791" spans="27:27" hidden="1">
      <c r="AA23791" s="33"/>
    </row>
    <row r="23792" spans="27:27" hidden="1">
      <c r="AA23792" s="33"/>
    </row>
    <row r="23793" spans="27:27" hidden="1">
      <c r="AA23793" s="33"/>
    </row>
    <row r="23794" spans="27:27" hidden="1">
      <c r="AA23794" s="33"/>
    </row>
    <row r="23795" spans="27:27" hidden="1">
      <c r="AA23795" s="33"/>
    </row>
    <row r="23796" spans="27:27" hidden="1">
      <c r="AA23796" s="33"/>
    </row>
    <row r="23797" spans="27:27" hidden="1">
      <c r="AA23797" s="33"/>
    </row>
    <row r="23798" spans="27:27" hidden="1">
      <c r="AA23798" s="33"/>
    </row>
    <row r="23799" spans="27:27" hidden="1">
      <c r="AA23799" s="33"/>
    </row>
    <row r="23800" spans="27:27" hidden="1">
      <c r="AA23800" s="33"/>
    </row>
    <row r="23801" spans="27:27" hidden="1">
      <c r="AA23801" s="33"/>
    </row>
    <row r="23802" spans="27:27" hidden="1">
      <c r="AA23802" s="33"/>
    </row>
    <row r="23803" spans="27:27" hidden="1">
      <c r="AA23803" s="33"/>
    </row>
    <row r="23804" spans="27:27" hidden="1">
      <c r="AA23804" s="33"/>
    </row>
    <row r="23805" spans="27:27" hidden="1">
      <c r="AA23805" s="33"/>
    </row>
    <row r="23806" spans="27:27" hidden="1">
      <c r="AA23806" s="33"/>
    </row>
    <row r="23807" spans="27:27" hidden="1">
      <c r="AA23807" s="33"/>
    </row>
    <row r="23808" spans="27:27" hidden="1">
      <c r="AA23808" s="33"/>
    </row>
    <row r="23809" spans="27:27" hidden="1">
      <c r="AA23809" s="33"/>
    </row>
    <row r="23810" spans="27:27" hidden="1">
      <c r="AA23810" s="33"/>
    </row>
    <row r="23811" spans="27:27" hidden="1">
      <c r="AA23811" s="33"/>
    </row>
    <row r="23812" spans="27:27" hidden="1">
      <c r="AA23812" s="33"/>
    </row>
    <row r="23813" spans="27:27" hidden="1">
      <c r="AA23813" s="33"/>
    </row>
    <row r="23814" spans="27:27" hidden="1">
      <c r="AA23814" s="33"/>
    </row>
    <row r="23815" spans="27:27" hidden="1">
      <c r="AA23815" s="33"/>
    </row>
    <row r="23816" spans="27:27" hidden="1">
      <c r="AA23816" s="33"/>
    </row>
    <row r="23817" spans="27:27" hidden="1">
      <c r="AA23817" s="33"/>
    </row>
    <row r="23818" spans="27:27" hidden="1">
      <c r="AA23818" s="33"/>
    </row>
    <row r="23819" spans="27:27" hidden="1">
      <c r="AA23819" s="33"/>
    </row>
    <row r="23820" spans="27:27" hidden="1">
      <c r="AA23820" s="33"/>
    </row>
    <row r="23821" spans="27:27" hidden="1">
      <c r="AA23821" s="33"/>
    </row>
    <row r="23822" spans="27:27" hidden="1">
      <c r="AA23822" s="33"/>
    </row>
    <row r="23823" spans="27:27" hidden="1">
      <c r="AA23823" s="33"/>
    </row>
    <row r="23824" spans="27:27" hidden="1">
      <c r="AA23824" s="33"/>
    </row>
    <row r="23825" spans="27:27" hidden="1">
      <c r="AA23825" s="33"/>
    </row>
    <row r="23826" spans="27:27" hidden="1">
      <c r="AA23826" s="33"/>
    </row>
    <row r="23827" spans="27:27" hidden="1">
      <c r="AA23827" s="33"/>
    </row>
    <row r="23828" spans="27:27" hidden="1">
      <c r="AA23828" s="33"/>
    </row>
    <row r="23829" spans="27:27" hidden="1">
      <c r="AA23829" s="33"/>
    </row>
    <row r="23830" spans="27:27" hidden="1">
      <c r="AA23830" s="33"/>
    </row>
    <row r="23831" spans="27:27" hidden="1">
      <c r="AA23831" s="33"/>
    </row>
    <row r="23832" spans="27:27" hidden="1">
      <c r="AA23832" s="33"/>
    </row>
    <row r="23833" spans="27:27" hidden="1">
      <c r="AA23833" s="33"/>
    </row>
    <row r="23834" spans="27:27" hidden="1">
      <c r="AA23834" s="33"/>
    </row>
    <row r="23835" spans="27:27" hidden="1">
      <c r="AA23835" s="33"/>
    </row>
    <row r="23836" spans="27:27" hidden="1">
      <c r="AA23836" s="33"/>
    </row>
    <row r="23837" spans="27:27" hidden="1">
      <c r="AA23837" s="33"/>
    </row>
    <row r="23838" spans="27:27" hidden="1">
      <c r="AA23838" s="33"/>
    </row>
    <row r="23839" spans="27:27" hidden="1">
      <c r="AA23839" s="33"/>
    </row>
    <row r="23840" spans="27:27" hidden="1">
      <c r="AA23840" s="33"/>
    </row>
    <row r="23841" spans="27:27" hidden="1">
      <c r="AA23841" s="33"/>
    </row>
    <row r="23842" spans="27:27" hidden="1">
      <c r="AA23842" s="33"/>
    </row>
    <row r="23843" spans="27:27" hidden="1">
      <c r="AA23843" s="33"/>
    </row>
    <row r="23844" spans="27:27" hidden="1">
      <c r="AA23844" s="33"/>
    </row>
    <row r="23845" spans="27:27" hidden="1">
      <c r="AA23845" s="33"/>
    </row>
    <row r="23846" spans="27:27" hidden="1">
      <c r="AA23846" s="33"/>
    </row>
    <row r="23847" spans="27:27" hidden="1">
      <c r="AA23847" s="33"/>
    </row>
    <row r="23848" spans="27:27" hidden="1">
      <c r="AA23848" s="33"/>
    </row>
    <row r="23849" spans="27:27" hidden="1">
      <c r="AA23849" s="33"/>
    </row>
    <row r="23850" spans="27:27" hidden="1">
      <c r="AA23850" s="33"/>
    </row>
    <row r="23851" spans="27:27" hidden="1">
      <c r="AA23851" s="33"/>
    </row>
    <row r="23852" spans="27:27" hidden="1">
      <c r="AA23852" s="33"/>
    </row>
    <row r="23853" spans="27:27" hidden="1">
      <c r="AA23853" s="33"/>
    </row>
    <row r="23854" spans="27:27" hidden="1">
      <c r="AA23854" s="33"/>
    </row>
    <row r="23855" spans="27:27" hidden="1">
      <c r="AA23855" s="33"/>
    </row>
    <row r="23856" spans="27:27" hidden="1">
      <c r="AA23856" s="33"/>
    </row>
    <row r="23857" spans="27:27" hidden="1">
      <c r="AA23857" s="33"/>
    </row>
    <row r="23858" spans="27:27" hidden="1">
      <c r="AA23858" s="33"/>
    </row>
    <row r="23859" spans="27:27" hidden="1">
      <c r="AA23859" s="33"/>
    </row>
    <row r="23860" spans="27:27" hidden="1">
      <c r="AA23860" s="33"/>
    </row>
    <row r="23861" spans="27:27" hidden="1">
      <c r="AA23861" s="33"/>
    </row>
    <row r="23862" spans="27:27" hidden="1">
      <c r="AA23862" s="33"/>
    </row>
    <row r="23863" spans="27:27" hidden="1">
      <c r="AA23863" s="33"/>
    </row>
    <row r="23864" spans="27:27" hidden="1">
      <c r="AA23864" s="33"/>
    </row>
    <row r="23865" spans="27:27" hidden="1">
      <c r="AA23865" s="33"/>
    </row>
    <row r="23866" spans="27:27" hidden="1">
      <c r="AA23866" s="33"/>
    </row>
    <row r="23867" spans="27:27" hidden="1">
      <c r="AA23867" s="33"/>
    </row>
    <row r="23868" spans="27:27" hidden="1">
      <c r="AA23868" s="33"/>
    </row>
    <row r="23869" spans="27:27" hidden="1">
      <c r="AA23869" s="33"/>
    </row>
    <row r="23870" spans="27:27" hidden="1">
      <c r="AA23870" s="33"/>
    </row>
    <row r="23871" spans="27:27" hidden="1">
      <c r="AA23871" s="33"/>
    </row>
    <row r="23872" spans="27:27" hidden="1">
      <c r="AA23872" s="33"/>
    </row>
    <row r="23873" spans="27:27" hidden="1">
      <c r="AA23873" s="33"/>
    </row>
    <row r="23874" spans="27:27" hidden="1">
      <c r="AA23874" s="33"/>
    </row>
    <row r="23875" spans="27:27" hidden="1">
      <c r="AA23875" s="33"/>
    </row>
    <row r="23876" spans="27:27" hidden="1">
      <c r="AA23876" s="33"/>
    </row>
    <row r="23877" spans="27:27" hidden="1">
      <c r="AA23877" s="33"/>
    </row>
    <row r="23878" spans="27:27" hidden="1">
      <c r="AA23878" s="33"/>
    </row>
    <row r="23879" spans="27:27" hidden="1">
      <c r="AA23879" s="33"/>
    </row>
    <row r="23880" spans="27:27" hidden="1">
      <c r="AA23880" s="33"/>
    </row>
    <row r="23881" spans="27:27" hidden="1">
      <c r="AA23881" s="33"/>
    </row>
    <row r="23882" spans="27:27" hidden="1">
      <c r="AA23882" s="33"/>
    </row>
    <row r="23883" spans="27:27" hidden="1">
      <c r="AA23883" s="33"/>
    </row>
    <row r="23884" spans="27:27" hidden="1">
      <c r="AA23884" s="33"/>
    </row>
    <row r="23885" spans="27:27" hidden="1">
      <c r="AA23885" s="33"/>
    </row>
    <row r="23886" spans="27:27" hidden="1">
      <c r="AA23886" s="33"/>
    </row>
    <row r="23887" spans="27:27" hidden="1">
      <c r="AA23887" s="33"/>
    </row>
    <row r="23888" spans="27:27" hidden="1">
      <c r="AA23888" s="33"/>
    </row>
    <row r="23889" spans="27:27" hidden="1">
      <c r="AA23889" s="33"/>
    </row>
    <row r="23890" spans="27:27" hidden="1">
      <c r="AA23890" s="33"/>
    </row>
    <row r="23891" spans="27:27" hidden="1">
      <c r="AA23891" s="33"/>
    </row>
    <row r="23892" spans="27:27" hidden="1">
      <c r="AA23892" s="33"/>
    </row>
    <row r="23893" spans="27:27" hidden="1">
      <c r="AA23893" s="33"/>
    </row>
    <row r="23894" spans="27:27" hidden="1">
      <c r="AA23894" s="33"/>
    </row>
    <row r="23895" spans="27:27" hidden="1">
      <c r="AA23895" s="33"/>
    </row>
    <row r="23896" spans="27:27" hidden="1">
      <c r="AA23896" s="33"/>
    </row>
    <row r="23897" spans="27:27" hidden="1">
      <c r="AA23897" s="33"/>
    </row>
    <row r="23898" spans="27:27" hidden="1">
      <c r="AA23898" s="33"/>
    </row>
    <row r="23899" spans="27:27" hidden="1">
      <c r="AA23899" s="33"/>
    </row>
    <row r="23900" spans="27:27" hidden="1">
      <c r="AA23900" s="33"/>
    </row>
    <row r="23901" spans="27:27" hidden="1">
      <c r="AA23901" s="33"/>
    </row>
    <row r="23902" spans="27:27" hidden="1">
      <c r="AA23902" s="33"/>
    </row>
    <row r="23903" spans="27:27" hidden="1">
      <c r="AA23903" s="33"/>
    </row>
    <row r="23904" spans="27:27" hidden="1">
      <c r="AA23904" s="33"/>
    </row>
    <row r="23905" spans="27:27" hidden="1">
      <c r="AA23905" s="33"/>
    </row>
    <row r="23906" spans="27:27" hidden="1">
      <c r="AA23906" s="33"/>
    </row>
    <row r="23907" spans="27:27" hidden="1">
      <c r="AA23907" s="33"/>
    </row>
    <row r="23908" spans="27:27" hidden="1">
      <c r="AA23908" s="33"/>
    </row>
    <row r="23909" spans="27:27" hidden="1">
      <c r="AA23909" s="33"/>
    </row>
    <row r="23910" spans="27:27" hidden="1">
      <c r="AA23910" s="33"/>
    </row>
    <row r="23911" spans="27:27" hidden="1">
      <c r="AA23911" s="33"/>
    </row>
    <row r="23912" spans="27:27" hidden="1">
      <c r="AA23912" s="33"/>
    </row>
    <row r="23913" spans="27:27" hidden="1">
      <c r="AA23913" s="33"/>
    </row>
    <row r="23914" spans="27:27" hidden="1">
      <c r="AA23914" s="33"/>
    </row>
    <row r="23915" spans="27:27" hidden="1">
      <c r="AA23915" s="33"/>
    </row>
    <row r="23916" spans="27:27" hidden="1">
      <c r="AA23916" s="33"/>
    </row>
    <row r="23917" spans="27:27" hidden="1">
      <c r="AA23917" s="33"/>
    </row>
    <row r="23918" spans="27:27" hidden="1">
      <c r="AA23918" s="33"/>
    </row>
    <row r="23919" spans="27:27" hidden="1">
      <c r="AA23919" s="33"/>
    </row>
    <row r="23920" spans="27:27" hidden="1">
      <c r="AA23920" s="33"/>
    </row>
    <row r="23921" spans="27:27" hidden="1">
      <c r="AA23921" s="33"/>
    </row>
    <row r="23922" spans="27:27" hidden="1">
      <c r="AA23922" s="33"/>
    </row>
    <row r="23923" spans="27:27" hidden="1">
      <c r="AA23923" s="33"/>
    </row>
    <row r="23924" spans="27:27" hidden="1">
      <c r="AA23924" s="33"/>
    </row>
    <row r="23925" spans="27:27" hidden="1">
      <c r="AA23925" s="33"/>
    </row>
    <row r="23926" spans="27:27" hidden="1">
      <c r="AA23926" s="33"/>
    </row>
    <row r="23927" spans="27:27" hidden="1">
      <c r="AA23927" s="33"/>
    </row>
    <row r="23928" spans="27:27" hidden="1">
      <c r="AA23928" s="33"/>
    </row>
    <row r="23929" spans="27:27" hidden="1">
      <c r="AA23929" s="33"/>
    </row>
    <row r="23930" spans="27:27" hidden="1">
      <c r="AA23930" s="33"/>
    </row>
    <row r="23931" spans="27:27" hidden="1">
      <c r="AA23931" s="33"/>
    </row>
    <row r="23932" spans="27:27" hidden="1">
      <c r="AA23932" s="33"/>
    </row>
    <row r="23933" spans="27:27" hidden="1">
      <c r="AA23933" s="33"/>
    </row>
    <row r="23934" spans="27:27" hidden="1">
      <c r="AA23934" s="33"/>
    </row>
    <row r="23935" spans="27:27" hidden="1">
      <c r="AA23935" s="33"/>
    </row>
    <row r="23936" spans="27:27" hidden="1">
      <c r="AA23936" s="33"/>
    </row>
    <row r="23937" spans="27:27" hidden="1">
      <c r="AA23937" s="33"/>
    </row>
    <row r="23938" spans="27:27" hidden="1">
      <c r="AA23938" s="33"/>
    </row>
    <row r="23939" spans="27:27" hidden="1">
      <c r="AA23939" s="33"/>
    </row>
    <row r="23940" spans="27:27" hidden="1">
      <c r="AA23940" s="33"/>
    </row>
    <row r="23941" spans="27:27" hidden="1">
      <c r="AA23941" s="33"/>
    </row>
    <row r="23942" spans="27:27" hidden="1">
      <c r="AA23942" s="33"/>
    </row>
    <row r="23943" spans="27:27" hidden="1">
      <c r="AA23943" s="33"/>
    </row>
    <row r="23944" spans="27:27" hidden="1">
      <c r="AA23944" s="33"/>
    </row>
    <row r="23945" spans="27:27" hidden="1">
      <c r="AA23945" s="33"/>
    </row>
    <row r="23946" spans="27:27" hidden="1">
      <c r="AA23946" s="33"/>
    </row>
    <row r="23947" spans="27:27" hidden="1">
      <c r="AA23947" s="33"/>
    </row>
    <row r="23948" spans="27:27" hidden="1">
      <c r="AA23948" s="33"/>
    </row>
    <row r="23949" spans="27:27" hidden="1">
      <c r="AA23949" s="33"/>
    </row>
    <row r="23950" spans="27:27" hidden="1">
      <c r="AA23950" s="33"/>
    </row>
    <row r="23951" spans="27:27" hidden="1">
      <c r="AA23951" s="33"/>
    </row>
    <row r="23952" spans="27:27" hidden="1">
      <c r="AA23952" s="33"/>
    </row>
    <row r="23953" spans="27:27" hidden="1">
      <c r="AA23953" s="33"/>
    </row>
    <row r="23954" spans="27:27" hidden="1">
      <c r="AA23954" s="33"/>
    </row>
    <row r="23955" spans="27:27" hidden="1">
      <c r="AA23955" s="33"/>
    </row>
    <row r="23956" spans="27:27" hidden="1">
      <c r="AA23956" s="33"/>
    </row>
    <row r="23957" spans="27:27" hidden="1">
      <c r="AA23957" s="33"/>
    </row>
    <row r="23958" spans="27:27" hidden="1">
      <c r="AA23958" s="33"/>
    </row>
    <row r="23959" spans="27:27" hidden="1">
      <c r="AA23959" s="33"/>
    </row>
    <row r="23960" spans="27:27" hidden="1">
      <c r="AA23960" s="33"/>
    </row>
    <row r="23961" spans="27:27" hidden="1">
      <c r="AA23961" s="33"/>
    </row>
    <row r="23962" spans="27:27" hidden="1">
      <c r="AA23962" s="33"/>
    </row>
    <row r="23963" spans="27:27" hidden="1">
      <c r="AA23963" s="33"/>
    </row>
    <row r="23964" spans="27:27" hidden="1">
      <c r="AA23964" s="33"/>
    </row>
    <row r="23965" spans="27:27" hidden="1">
      <c r="AA23965" s="33"/>
    </row>
    <row r="23966" spans="27:27" hidden="1">
      <c r="AA23966" s="33"/>
    </row>
    <row r="23967" spans="27:27" hidden="1">
      <c r="AA23967" s="33"/>
    </row>
    <row r="23968" spans="27:27" hidden="1">
      <c r="AA23968" s="33"/>
    </row>
    <row r="23969" spans="27:27" hidden="1">
      <c r="AA23969" s="33"/>
    </row>
    <row r="23970" spans="27:27" hidden="1">
      <c r="AA23970" s="33"/>
    </row>
    <row r="23971" spans="27:27" hidden="1">
      <c r="AA23971" s="33"/>
    </row>
    <row r="23972" spans="27:27" hidden="1">
      <c r="AA23972" s="33"/>
    </row>
    <row r="23973" spans="27:27" hidden="1">
      <c r="AA23973" s="33"/>
    </row>
    <row r="23974" spans="27:27" hidden="1">
      <c r="AA23974" s="33"/>
    </row>
    <row r="23975" spans="27:27" hidden="1">
      <c r="AA23975" s="33"/>
    </row>
    <row r="23976" spans="27:27" hidden="1">
      <c r="AA23976" s="33"/>
    </row>
    <row r="23977" spans="27:27" hidden="1">
      <c r="AA23977" s="33"/>
    </row>
    <row r="23978" spans="27:27" hidden="1">
      <c r="AA23978" s="33"/>
    </row>
    <row r="23979" spans="27:27" hidden="1">
      <c r="AA23979" s="33"/>
    </row>
    <row r="23980" spans="27:27" hidden="1">
      <c r="AA23980" s="33"/>
    </row>
    <row r="23981" spans="27:27" hidden="1">
      <c r="AA23981" s="33"/>
    </row>
    <row r="23982" spans="27:27" hidden="1">
      <c r="AA23982" s="33"/>
    </row>
    <row r="23983" spans="27:27" hidden="1">
      <c r="AA23983" s="33"/>
    </row>
    <row r="23984" spans="27:27" hidden="1">
      <c r="AA23984" s="33"/>
    </row>
    <row r="23985" spans="27:27" hidden="1">
      <c r="AA23985" s="33"/>
    </row>
    <row r="23986" spans="27:27" hidden="1">
      <c r="AA23986" s="33"/>
    </row>
    <row r="23987" spans="27:27" hidden="1">
      <c r="AA23987" s="33"/>
    </row>
    <row r="23988" spans="27:27" hidden="1">
      <c r="AA23988" s="33"/>
    </row>
    <row r="23989" spans="27:27" hidden="1">
      <c r="AA23989" s="33"/>
    </row>
    <row r="23990" spans="27:27" hidden="1">
      <c r="AA23990" s="33"/>
    </row>
    <row r="23991" spans="27:27" hidden="1">
      <c r="AA23991" s="33"/>
    </row>
    <row r="23992" spans="27:27" hidden="1">
      <c r="AA23992" s="33"/>
    </row>
    <row r="23993" spans="27:27" hidden="1">
      <c r="AA23993" s="33"/>
    </row>
    <row r="23994" spans="27:27" hidden="1">
      <c r="AA23994" s="33"/>
    </row>
    <row r="23995" spans="27:27" hidden="1">
      <c r="AA23995" s="33"/>
    </row>
    <row r="23996" spans="27:27" hidden="1">
      <c r="AA23996" s="33"/>
    </row>
    <row r="23997" spans="27:27" hidden="1">
      <c r="AA23997" s="33"/>
    </row>
    <row r="23998" spans="27:27" hidden="1">
      <c r="AA23998" s="33"/>
    </row>
    <row r="23999" spans="27:27" hidden="1">
      <c r="AA23999" s="33"/>
    </row>
    <row r="24000" spans="27:27" hidden="1">
      <c r="AA24000" s="33"/>
    </row>
    <row r="24001" spans="27:27" hidden="1">
      <c r="AA24001" s="33"/>
    </row>
    <row r="24002" spans="27:27" hidden="1">
      <c r="AA24002" s="33"/>
    </row>
    <row r="24003" spans="27:27" hidden="1">
      <c r="AA24003" s="33"/>
    </row>
    <row r="24004" spans="27:27" hidden="1">
      <c r="AA24004" s="33"/>
    </row>
    <row r="24005" spans="27:27" hidden="1">
      <c r="AA24005" s="33"/>
    </row>
    <row r="24006" spans="27:27" hidden="1">
      <c r="AA24006" s="33"/>
    </row>
    <row r="24007" spans="27:27" hidden="1">
      <c r="AA24007" s="33"/>
    </row>
    <row r="24008" spans="27:27" hidden="1">
      <c r="AA24008" s="33"/>
    </row>
    <row r="24009" spans="27:27" hidden="1">
      <c r="AA24009" s="33"/>
    </row>
    <row r="24010" spans="27:27" hidden="1">
      <c r="AA24010" s="33"/>
    </row>
    <row r="24011" spans="27:27" hidden="1">
      <c r="AA24011" s="33"/>
    </row>
    <row r="24012" spans="27:27" hidden="1">
      <c r="AA24012" s="33"/>
    </row>
    <row r="24013" spans="27:27" hidden="1">
      <c r="AA24013" s="33"/>
    </row>
    <row r="24014" spans="27:27" hidden="1">
      <c r="AA24014" s="33"/>
    </row>
    <row r="24015" spans="27:27" hidden="1">
      <c r="AA24015" s="33"/>
    </row>
    <row r="24016" spans="27:27" hidden="1">
      <c r="AA24016" s="33"/>
    </row>
    <row r="24017" spans="27:27" hidden="1">
      <c r="AA24017" s="33"/>
    </row>
    <row r="24018" spans="27:27" hidden="1">
      <c r="AA24018" s="33"/>
    </row>
    <row r="24019" spans="27:27" hidden="1">
      <c r="AA24019" s="33"/>
    </row>
    <row r="24020" spans="27:27" hidden="1">
      <c r="AA24020" s="33"/>
    </row>
    <row r="24021" spans="27:27" hidden="1">
      <c r="AA24021" s="33"/>
    </row>
    <row r="24022" spans="27:27" hidden="1">
      <c r="AA24022" s="33"/>
    </row>
    <row r="24023" spans="27:27" hidden="1">
      <c r="AA24023" s="33"/>
    </row>
    <row r="24024" spans="27:27" hidden="1">
      <c r="AA24024" s="33"/>
    </row>
    <row r="24025" spans="27:27" hidden="1">
      <c r="AA24025" s="33"/>
    </row>
    <row r="24026" spans="27:27" hidden="1">
      <c r="AA24026" s="33"/>
    </row>
    <row r="24027" spans="27:27" hidden="1">
      <c r="AA24027" s="33"/>
    </row>
    <row r="24028" spans="27:27" hidden="1">
      <c r="AA24028" s="33"/>
    </row>
    <row r="24029" spans="27:27" hidden="1">
      <c r="AA24029" s="33"/>
    </row>
    <row r="24030" spans="27:27" hidden="1">
      <c r="AA24030" s="33"/>
    </row>
    <row r="24031" spans="27:27" hidden="1">
      <c r="AA24031" s="33"/>
    </row>
    <row r="24032" spans="27:27" hidden="1">
      <c r="AA24032" s="33"/>
    </row>
    <row r="24033" spans="27:27" hidden="1">
      <c r="AA24033" s="33"/>
    </row>
    <row r="24034" spans="27:27" hidden="1">
      <c r="AA24034" s="33"/>
    </row>
    <row r="24035" spans="27:27" hidden="1">
      <c r="AA24035" s="33"/>
    </row>
    <row r="24036" spans="27:27" hidden="1">
      <c r="AA24036" s="33"/>
    </row>
    <row r="24037" spans="27:27" hidden="1">
      <c r="AA24037" s="33"/>
    </row>
    <row r="24038" spans="27:27" hidden="1">
      <c r="AA24038" s="33"/>
    </row>
    <row r="24039" spans="27:27" hidden="1">
      <c r="AA24039" s="33"/>
    </row>
    <row r="24040" spans="27:27" hidden="1">
      <c r="AA24040" s="33"/>
    </row>
    <row r="24041" spans="27:27" hidden="1">
      <c r="AA24041" s="33"/>
    </row>
    <row r="24042" spans="27:27" hidden="1">
      <c r="AA24042" s="33"/>
    </row>
    <row r="24043" spans="27:27" hidden="1">
      <c r="AA24043" s="33"/>
    </row>
    <row r="24044" spans="27:27" hidden="1">
      <c r="AA24044" s="33"/>
    </row>
    <row r="24045" spans="27:27" hidden="1">
      <c r="AA24045" s="33"/>
    </row>
    <row r="24046" spans="27:27" hidden="1">
      <c r="AA24046" s="33"/>
    </row>
    <row r="24047" spans="27:27" hidden="1">
      <c r="AA24047" s="33"/>
    </row>
    <row r="24048" spans="27:27" hidden="1">
      <c r="AA24048" s="33"/>
    </row>
    <row r="24049" spans="27:27" hidden="1">
      <c r="AA24049" s="33"/>
    </row>
    <row r="24050" spans="27:27" hidden="1">
      <c r="AA24050" s="33"/>
    </row>
    <row r="24051" spans="27:27" hidden="1">
      <c r="AA24051" s="33"/>
    </row>
    <row r="24052" spans="27:27" hidden="1">
      <c r="AA24052" s="33"/>
    </row>
    <row r="24053" spans="27:27" hidden="1">
      <c r="AA24053" s="33"/>
    </row>
    <row r="24054" spans="27:27" hidden="1">
      <c r="AA24054" s="33"/>
    </row>
    <row r="24055" spans="27:27" hidden="1">
      <c r="AA24055" s="33"/>
    </row>
    <row r="24056" spans="27:27" hidden="1">
      <c r="AA24056" s="33"/>
    </row>
    <row r="24057" spans="27:27" hidden="1">
      <c r="AA24057" s="33"/>
    </row>
    <row r="24058" spans="27:27" hidden="1">
      <c r="AA24058" s="33"/>
    </row>
    <row r="24059" spans="27:27" hidden="1">
      <c r="AA24059" s="33"/>
    </row>
    <row r="24060" spans="27:27" hidden="1">
      <c r="AA24060" s="33"/>
    </row>
    <row r="24061" spans="27:27" hidden="1">
      <c r="AA24061" s="33"/>
    </row>
    <row r="24062" spans="27:27" hidden="1">
      <c r="AA24062" s="33"/>
    </row>
    <row r="24063" spans="27:27" hidden="1">
      <c r="AA24063" s="33"/>
    </row>
    <row r="24064" spans="27:27" hidden="1">
      <c r="AA24064" s="33"/>
    </row>
    <row r="24065" spans="27:27" hidden="1">
      <c r="AA24065" s="33"/>
    </row>
    <row r="24066" spans="27:27" hidden="1">
      <c r="AA24066" s="33"/>
    </row>
    <row r="24067" spans="27:27" hidden="1">
      <c r="AA24067" s="33"/>
    </row>
    <row r="24068" spans="27:27" hidden="1">
      <c r="AA24068" s="33"/>
    </row>
    <row r="24069" spans="27:27" hidden="1">
      <c r="AA24069" s="33"/>
    </row>
    <row r="24070" spans="27:27" hidden="1">
      <c r="AA24070" s="33"/>
    </row>
    <row r="24071" spans="27:27" hidden="1">
      <c r="AA24071" s="33"/>
    </row>
    <row r="24072" spans="27:27" hidden="1">
      <c r="AA24072" s="33"/>
    </row>
    <row r="24073" spans="27:27" hidden="1">
      <c r="AA24073" s="33"/>
    </row>
    <row r="24074" spans="27:27" hidden="1">
      <c r="AA24074" s="33"/>
    </row>
    <row r="24075" spans="27:27" hidden="1">
      <c r="AA24075" s="33"/>
    </row>
    <row r="24076" spans="27:27" hidden="1">
      <c r="AA24076" s="33"/>
    </row>
    <row r="24077" spans="27:27" hidden="1">
      <c r="AA24077" s="33"/>
    </row>
    <row r="24078" spans="27:27" hidden="1">
      <c r="AA24078" s="33"/>
    </row>
    <row r="24079" spans="27:27" hidden="1">
      <c r="AA24079" s="33"/>
    </row>
    <row r="24080" spans="27:27" hidden="1">
      <c r="AA24080" s="33"/>
    </row>
    <row r="24081" spans="27:27" hidden="1">
      <c r="AA24081" s="33"/>
    </row>
    <row r="24082" spans="27:27" hidden="1">
      <c r="AA24082" s="33"/>
    </row>
    <row r="24083" spans="27:27" hidden="1">
      <c r="AA24083" s="33"/>
    </row>
    <row r="24084" spans="27:27" hidden="1">
      <c r="AA24084" s="33"/>
    </row>
    <row r="24085" spans="27:27" hidden="1">
      <c r="AA24085" s="33"/>
    </row>
    <row r="24086" spans="27:27" hidden="1">
      <c r="AA24086" s="33"/>
    </row>
    <row r="24087" spans="27:27" hidden="1">
      <c r="AA24087" s="33"/>
    </row>
    <row r="24088" spans="27:27" hidden="1">
      <c r="AA24088" s="33"/>
    </row>
    <row r="24089" spans="27:27" hidden="1">
      <c r="AA24089" s="33"/>
    </row>
    <row r="24090" spans="27:27" hidden="1">
      <c r="AA24090" s="33"/>
    </row>
    <row r="24091" spans="27:27" hidden="1">
      <c r="AA24091" s="33"/>
    </row>
    <row r="24092" spans="27:27" hidden="1">
      <c r="AA24092" s="33"/>
    </row>
    <row r="24093" spans="27:27" hidden="1">
      <c r="AA24093" s="33"/>
    </row>
    <row r="24094" spans="27:27" hidden="1">
      <c r="AA24094" s="33"/>
    </row>
    <row r="24095" spans="27:27" hidden="1">
      <c r="AA24095" s="33"/>
    </row>
    <row r="24096" spans="27:27" hidden="1">
      <c r="AA24096" s="33"/>
    </row>
    <row r="24097" spans="27:27" hidden="1">
      <c r="AA24097" s="33"/>
    </row>
    <row r="24098" spans="27:27" hidden="1">
      <c r="AA24098" s="33"/>
    </row>
    <row r="24099" spans="27:27" hidden="1">
      <c r="AA24099" s="33"/>
    </row>
    <row r="24100" spans="27:27" hidden="1">
      <c r="AA24100" s="33"/>
    </row>
    <row r="24101" spans="27:27" hidden="1">
      <c r="AA24101" s="33"/>
    </row>
    <row r="24102" spans="27:27" hidden="1">
      <c r="AA24102" s="33"/>
    </row>
    <row r="24103" spans="27:27" hidden="1">
      <c r="AA24103" s="33"/>
    </row>
    <row r="24104" spans="27:27" hidden="1">
      <c r="AA24104" s="33"/>
    </row>
    <row r="24105" spans="27:27" hidden="1">
      <c r="AA24105" s="33"/>
    </row>
    <row r="24106" spans="27:27" hidden="1">
      <c r="AA24106" s="33"/>
    </row>
    <row r="24107" spans="27:27" hidden="1">
      <c r="AA24107" s="33"/>
    </row>
    <row r="24108" spans="27:27" hidden="1">
      <c r="AA24108" s="33"/>
    </row>
    <row r="24109" spans="27:27" hidden="1">
      <c r="AA24109" s="33"/>
    </row>
    <row r="24110" spans="27:27" hidden="1">
      <c r="AA24110" s="33"/>
    </row>
    <row r="24111" spans="27:27" hidden="1">
      <c r="AA24111" s="33"/>
    </row>
    <row r="24112" spans="27:27" hidden="1">
      <c r="AA24112" s="33"/>
    </row>
    <row r="24113" spans="27:27" hidden="1">
      <c r="AA24113" s="33"/>
    </row>
    <row r="24114" spans="27:27" hidden="1">
      <c r="AA24114" s="33"/>
    </row>
    <row r="24115" spans="27:27" hidden="1">
      <c r="AA24115" s="33"/>
    </row>
    <row r="24116" spans="27:27" hidden="1">
      <c r="AA24116" s="33"/>
    </row>
    <row r="24117" spans="27:27" hidden="1">
      <c r="AA24117" s="33"/>
    </row>
    <row r="24118" spans="27:27" hidden="1">
      <c r="AA24118" s="33"/>
    </row>
    <row r="24119" spans="27:27" hidden="1">
      <c r="AA24119" s="33"/>
    </row>
    <row r="24120" spans="27:27" hidden="1">
      <c r="AA24120" s="33"/>
    </row>
    <row r="24121" spans="27:27" hidden="1">
      <c r="AA24121" s="33"/>
    </row>
    <row r="24122" spans="27:27" hidden="1">
      <c r="AA24122" s="33"/>
    </row>
    <row r="24123" spans="27:27" hidden="1">
      <c r="AA24123" s="33"/>
    </row>
    <row r="24124" spans="27:27" hidden="1">
      <c r="AA24124" s="33"/>
    </row>
    <row r="24125" spans="27:27" hidden="1">
      <c r="AA24125" s="33"/>
    </row>
    <row r="24126" spans="27:27" hidden="1">
      <c r="AA24126" s="33"/>
    </row>
    <row r="24127" spans="27:27" hidden="1">
      <c r="AA24127" s="33"/>
    </row>
    <row r="24128" spans="27:27" hidden="1">
      <c r="AA24128" s="33"/>
    </row>
    <row r="24129" spans="27:27" hidden="1">
      <c r="AA24129" s="33"/>
    </row>
    <row r="24130" spans="27:27" hidden="1">
      <c r="AA24130" s="33"/>
    </row>
    <row r="24131" spans="27:27" hidden="1">
      <c r="AA24131" s="33"/>
    </row>
    <row r="24132" spans="27:27" hidden="1">
      <c r="AA24132" s="33"/>
    </row>
    <row r="24133" spans="27:27" hidden="1">
      <c r="AA24133" s="33"/>
    </row>
    <row r="24134" spans="27:27" hidden="1">
      <c r="AA24134" s="33"/>
    </row>
    <row r="24135" spans="27:27" hidden="1">
      <c r="AA24135" s="33"/>
    </row>
    <row r="24136" spans="27:27" hidden="1">
      <c r="AA24136" s="33"/>
    </row>
    <row r="24137" spans="27:27" hidden="1">
      <c r="AA24137" s="33"/>
    </row>
    <row r="24138" spans="27:27" hidden="1">
      <c r="AA24138" s="33"/>
    </row>
    <row r="24139" spans="27:27" hidden="1">
      <c r="AA24139" s="33"/>
    </row>
    <row r="24140" spans="27:27" hidden="1">
      <c r="AA24140" s="33"/>
    </row>
    <row r="24141" spans="27:27" hidden="1">
      <c r="AA24141" s="33"/>
    </row>
    <row r="24142" spans="27:27" hidden="1">
      <c r="AA24142" s="33"/>
    </row>
    <row r="24143" spans="27:27" hidden="1">
      <c r="AA24143" s="33"/>
    </row>
    <row r="24144" spans="27:27" hidden="1">
      <c r="AA24144" s="33"/>
    </row>
    <row r="24145" spans="27:27" hidden="1">
      <c r="AA24145" s="33"/>
    </row>
    <row r="24146" spans="27:27" hidden="1">
      <c r="AA24146" s="33"/>
    </row>
    <row r="24147" spans="27:27" hidden="1">
      <c r="AA24147" s="33"/>
    </row>
    <row r="24148" spans="27:27" hidden="1">
      <c r="AA24148" s="33"/>
    </row>
    <row r="24149" spans="27:27" hidden="1">
      <c r="AA24149" s="33"/>
    </row>
    <row r="24150" spans="27:27" hidden="1">
      <c r="AA24150" s="33"/>
    </row>
    <row r="24151" spans="27:27" hidden="1">
      <c r="AA24151" s="33"/>
    </row>
    <row r="24152" spans="27:27" hidden="1">
      <c r="AA24152" s="33"/>
    </row>
    <row r="24153" spans="27:27" hidden="1">
      <c r="AA24153" s="33"/>
    </row>
    <row r="24154" spans="27:27" hidden="1">
      <c r="AA24154" s="33"/>
    </row>
    <row r="24155" spans="27:27" hidden="1">
      <c r="AA24155" s="33"/>
    </row>
    <row r="24156" spans="27:27" hidden="1">
      <c r="AA24156" s="33"/>
    </row>
    <row r="24157" spans="27:27" hidden="1">
      <c r="AA24157" s="33"/>
    </row>
    <row r="24158" spans="27:27" hidden="1">
      <c r="AA24158" s="33"/>
    </row>
    <row r="24159" spans="27:27" hidden="1">
      <c r="AA24159" s="33"/>
    </row>
    <row r="24160" spans="27:27" hidden="1">
      <c r="AA24160" s="33"/>
    </row>
    <row r="24161" spans="27:27" hidden="1">
      <c r="AA24161" s="33"/>
    </row>
    <row r="24162" spans="27:27" hidden="1">
      <c r="AA24162" s="33"/>
    </row>
    <row r="24163" spans="27:27" hidden="1">
      <c r="AA24163" s="33"/>
    </row>
    <row r="24164" spans="27:27" hidden="1">
      <c r="AA24164" s="33"/>
    </row>
    <row r="24165" spans="27:27" hidden="1">
      <c r="AA24165" s="33"/>
    </row>
    <row r="24166" spans="27:27" hidden="1">
      <c r="AA24166" s="33"/>
    </row>
    <row r="24167" spans="27:27" hidden="1">
      <c r="AA24167" s="33"/>
    </row>
    <row r="24168" spans="27:27" hidden="1">
      <c r="AA24168" s="33"/>
    </row>
    <row r="24169" spans="27:27" hidden="1">
      <c r="AA24169" s="33"/>
    </row>
    <row r="24170" spans="27:27" hidden="1">
      <c r="AA24170" s="33"/>
    </row>
    <row r="24171" spans="27:27" hidden="1">
      <c r="AA24171" s="33"/>
    </row>
    <row r="24172" spans="27:27" hidden="1">
      <c r="AA24172" s="33"/>
    </row>
    <row r="24173" spans="27:27" hidden="1">
      <c r="AA24173" s="33"/>
    </row>
    <row r="24174" spans="27:27" hidden="1">
      <c r="AA24174" s="33"/>
    </row>
    <row r="24175" spans="27:27" hidden="1">
      <c r="AA24175" s="33"/>
    </row>
    <row r="24176" spans="27:27" hidden="1">
      <c r="AA24176" s="33"/>
    </row>
    <row r="24177" spans="27:27" hidden="1">
      <c r="AA24177" s="33"/>
    </row>
    <row r="24178" spans="27:27" hidden="1">
      <c r="AA24178" s="33"/>
    </row>
    <row r="24179" spans="27:27" hidden="1">
      <c r="AA24179" s="33"/>
    </row>
    <row r="24180" spans="27:27" hidden="1">
      <c r="AA24180" s="33"/>
    </row>
    <row r="24181" spans="27:27" hidden="1">
      <c r="AA24181" s="33"/>
    </row>
    <row r="24182" spans="27:27" hidden="1">
      <c r="AA24182" s="33"/>
    </row>
    <row r="24183" spans="27:27" hidden="1">
      <c r="AA24183" s="33"/>
    </row>
    <row r="24184" spans="27:27" hidden="1">
      <c r="AA24184" s="33"/>
    </row>
    <row r="24185" spans="27:27" hidden="1">
      <c r="AA24185" s="33"/>
    </row>
    <row r="24186" spans="27:27" hidden="1">
      <c r="AA24186" s="33"/>
    </row>
    <row r="24187" spans="27:27" hidden="1">
      <c r="AA24187" s="33"/>
    </row>
    <row r="24188" spans="27:27" hidden="1">
      <c r="AA24188" s="33"/>
    </row>
    <row r="24189" spans="27:27" hidden="1">
      <c r="AA24189" s="33"/>
    </row>
    <row r="24190" spans="27:27" hidden="1">
      <c r="AA24190" s="33"/>
    </row>
    <row r="24191" spans="27:27" hidden="1">
      <c r="AA24191" s="33"/>
    </row>
    <row r="24192" spans="27:27" hidden="1">
      <c r="AA24192" s="33"/>
    </row>
    <row r="24193" spans="27:27" hidden="1">
      <c r="AA24193" s="33"/>
    </row>
    <row r="24194" spans="27:27" hidden="1">
      <c r="AA24194" s="33"/>
    </row>
    <row r="24195" spans="27:27" hidden="1">
      <c r="AA24195" s="33"/>
    </row>
    <row r="24196" spans="27:27" hidden="1">
      <c r="AA24196" s="33"/>
    </row>
    <row r="24197" spans="27:27" hidden="1">
      <c r="AA24197" s="33"/>
    </row>
    <row r="24198" spans="27:27" hidden="1">
      <c r="AA24198" s="33"/>
    </row>
    <row r="24199" spans="27:27" hidden="1">
      <c r="AA24199" s="33"/>
    </row>
    <row r="24200" spans="27:27" hidden="1">
      <c r="AA24200" s="33"/>
    </row>
    <row r="24201" spans="27:27" hidden="1">
      <c r="AA24201" s="33"/>
    </row>
    <row r="24202" spans="27:27" hidden="1">
      <c r="AA24202" s="33"/>
    </row>
    <row r="24203" spans="27:27" hidden="1">
      <c r="AA24203" s="33"/>
    </row>
    <row r="24204" spans="27:27" hidden="1">
      <c r="AA24204" s="33"/>
    </row>
    <row r="24205" spans="27:27" hidden="1">
      <c r="AA24205" s="33"/>
    </row>
    <row r="24206" spans="27:27" hidden="1">
      <c r="AA24206" s="33"/>
    </row>
    <row r="24207" spans="27:27" hidden="1">
      <c r="AA24207" s="33"/>
    </row>
    <row r="24208" spans="27:27" hidden="1">
      <c r="AA24208" s="33"/>
    </row>
    <row r="24209" spans="27:27" hidden="1">
      <c r="AA24209" s="33"/>
    </row>
    <row r="24210" spans="27:27" hidden="1">
      <c r="AA24210" s="33"/>
    </row>
    <row r="24211" spans="27:27" hidden="1">
      <c r="AA24211" s="33"/>
    </row>
    <row r="24212" spans="27:27" hidden="1">
      <c r="AA24212" s="33"/>
    </row>
    <row r="24213" spans="27:27" hidden="1">
      <c r="AA24213" s="33"/>
    </row>
    <row r="24214" spans="27:27" hidden="1">
      <c r="AA24214" s="33"/>
    </row>
    <row r="24215" spans="27:27" hidden="1">
      <c r="AA24215" s="33"/>
    </row>
    <row r="24216" spans="27:27" hidden="1">
      <c r="AA24216" s="33"/>
    </row>
    <row r="24217" spans="27:27" hidden="1">
      <c r="AA24217" s="33"/>
    </row>
    <row r="24218" spans="27:27" hidden="1">
      <c r="AA24218" s="33"/>
    </row>
    <row r="24219" spans="27:27" hidden="1">
      <c r="AA24219" s="33"/>
    </row>
    <row r="24220" spans="27:27" hidden="1">
      <c r="AA24220" s="33"/>
    </row>
    <row r="24221" spans="27:27" hidden="1">
      <c r="AA24221" s="33"/>
    </row>
    <row r="24222" spans="27:27" hidden="1">
      <c r="AA24222" s="33"/>
    </row>
    <row r="24223" spans="27:27" hidden="1">
      <c r="AA24223" s="33"/>
    </row>
    <row r="24224" spans="27:27" hidden="1">
      <c r="AA24224" s="33"/>
    </row>
    <row r="24225" spans="27:27" hidden="1">
      <c r="AA24225" s="33"/>
    </row>
    <row r="24226" spans="27:27" hidden="1">
      <c r="AA24226" s="33"/>
    </row>
    <row r="24227" spans="27:27" hidden="1">
      <c r="AA24227" s="33"/>
    </row>
    <row r="24228" spans="27:27" hidden="1">
      <c r="AA24228" s="33"/>
    </row>
    <row r="24229" spans="27:27" hidden="1">
      <c r="AA24229" s="33"/>
    </row>
    <row r="24230" spans="27:27" hidden="1">
      <c r="AA24230" s="33"/>
    </row>
    <row r="24231" spans="27:27" hidden="1">
      <c r="AA24231" s="33"/>
    </row>
    <row r="24232" spans="27:27" hidden="1">
      <c r="AA24232" s="33"/>
    </row>
    <row r="24233" spans="27:27" hidden="1">
      <c r="AA24233" s="33"/>
    </row>
    <row r="24234" spans="27:27" hidden="1">
      <c r="AA24234" s="33"/>
    </row>
    <row r="24235" spans="27:27" hidden="1">
      <c r="AA24235" s="33"/>
    </row>
    <row r="24236" spans="27:27" hidden="1">
      <c r="AA24236" s="33"/>
    </row>
    <row r="24237" spans="27:27" hidden="1">
      <c r="AA24237" s="33"/>
    </row>
    <row r="24238" spans="27:27" hidden="1">
      <c r="AA24238" s="33"/>
    </row>
    <row r="24239" spans="27:27" hidden="1">
      <c r="AA24239" s="33"/>
    </row>
    <row r="24240" spans="27:27" hidden="1">
      <c r="AA24240" s="33"/>
    </row>
    <row r="24241" spans="27:27" hidden="1">
      <c r="AA24241" s="33"/>
    </row>
    <row r="24242" spans="27:27" hidden="1">
      <c r="AA24242" s="33"/>
    </row>
    <row r="24243" spans="27:27" hidden="1">
      <c r="AA24243" s="33"/>
    </row>
    <row r="24244" spans="27:27" hidden="1">
      <c r="AA24244" s="33"/>
    </row>
    <row r="24245" spans="27:27" hidden="1">
      <c r="AA24245" s="33"/>
    </row>
    <row r="24246" spans="27:27" hidden="1">
      <c r="AA24246" s="33"/>
    </row>
    <row r="24247" spans="27:27" hidden="1">
      <c r="AA24247" s="33"/>
    </row>
    <row r="24248" spans="27:27" hidden="1">
      <c r="AA24248" s="33"/>
    </row>
    <row r="24249" spans="27:27" hidden="1">
      <c r="AA24249" s="33"/>
    </row>
    <row r="24250" spans="27:27" hidden="1">
      <c r="AA24250" s="33"/>
    </row>
    <row r="24251" spans="27:27" hidden="1">
      <c r="AA24251" s="33"/>
    </row>
    <row r="24252" spans="27:27" hidden="1">
      <c r="AA24252" s="33"/>
    </row>
    <row r="24253" spans="27:27" hidden="1">
      <c r="AA24253" s="33"/>
    </row>
    <row r="24254" spans="27:27" hidden="1">
      <c r="AA24254" s="33"/>
    </row>
    <row r="24255" spans="27:27" hidden="1">
      <c r="AA24255" s="33"/>
    </row>
    <row r="24256" spans="27:27" hidden="1">
      <c r="AA24256" s="33"/>
    </row>
    <row r="24257" spans="27:27" hidden="1">
      <c r="AA24257" s="33"/>
    </row>
    <row r="24258" spans="27:27" hidden="1">
      <c r="AA24258" s="33"/>
    </row>
    <row r="24259" spans="27:27" hidden="1">
      <c r="AA24259" s="33"/>
    </row>
    <row r="24260" spans="27:27" hidden="1">
      <c r="AA24260" s="33"/>
    </row>
    <row r="24261" spans="27:27" hidden="1">
      <c r="AA24261" s="33"/>
    </row>
    <row r="24262" spans="27:27" hidden="1">
      <c r="AA24262" s="33"/>
    </row>
    <row r="24263" spans="27:27" hidden="1">
      <c r="AA24263" s="33"/>
    </row>
    <row r="24264" spans="27:27" hidden="1">
      <c r="AA24264" s="33"/>
    </row>
    <row r="24265" spans="27:27" hidden="1">
      <c r="AA24265" s="33"/>
    </row>
    <row r="24266" spans="27:27" hidden="1">
      <c r="AA24266" s="33"/>
    </row>
    <row r="24267" spans="27:27" hidden="1">
      <c r="AA24267" s="33"/>
    </row>
    <row r="24268" spans="27:27" hidden="1">
      <c r="AA24268" s="33"/>
    </row>
    <row r="24269" spans="27:27" hidden="1">
      <c r="AA24269" s="33"/>
    </row>
    <row r="24270" spans="27:27" hidden="1">
      <c r="AA24270" s="33"/>
    </row>
    <row r="24271" spans="27:27" hidden="1">
      <c r="AA24271" s="33"/>
    </row>
    <row r="24272" spans="27:27" hidden="1">
      <c r="AA24272" s="33"/>
    </row>
    <row r="24273" spans="27:27" hidden="1">
      <c r="AA24273" s="33"/>
    </row>
    <row r="24274" spans="27:27" hidden="1">
      <c r="AA24274" s="33"/>
    </row>
    <row r="24275" spans="27:27" hidden="1">
      <c r="AA24275" s="33"/>
    </row>
    <row r="24276" spans="27:27" hidden="1">
      <c r="AA24276" s="33"/>
    </row>
    <row r="24277" spans="27:27" hidden="1">
      <c r="AA24277" s="33"/>
    </row>
    <row r="24278" spans="27:27" hidden="1">
      <c r="AA24278" s="33"/>
    </row>
    <row r="24279" spans="27:27" hidden="1">
      <c r="AA24279" s="33"/>
    </row>
    <row r="24280" spans="27:27" hidden="1">
      <c r="AA24280" s="33"/>
    </row>
    <row r="24281" spans="27:27" hidden="1">
      <c r="AA24281" s="33"/>
    </row>
    <row r="24282" spans="27:27" hidden="1">
      <c r="AA24282" s="33"/>
    </row>
    <row r="24283" spans="27:27" hidden="1">
      <c r="AA24283" s="33"/>
    </row>
    <row r="24284" spans="27:27" hidden="1">
      <c r="AA24284" s="33"/>
    </row>
    <row r="24285" spans="27:27" hidden="1">
      <c r="AA24285" s="33"/>
    </row>
    <row r="24286" spans="27:27" hidden="1">
      <c r="AA24286" s="33"/>
    </row>
    <row r="24287" spans="27:27" hidden="1">
      <c r="AA24287" s="33"/>
    </row>
    <row r="24288" spans="27:27" hidden="1">
      <c r="AA24288" s="33"/>
    </row>
    <row r="24289" spans="27:27" hidden="1">
      <c r="AA24289" s="33"/>
    </row>
    <row r="24290" spans="27:27" hidden="1">
      <c r="AA24290" s="33"/>
    </row>
    <row r="24291" spans="27:27" hidden="1">
      <c r="AA24291" s="33"/>
    </row>
    <row r="24292" spans="27:27" hidden="1">
      <c r="AA24292" s="33"/>
    </row>
    <row r="24293" spans="27:27" hidden="1">
      <c r="AA24293" s="33"/>
    </row>
    <row r="24294" spans="27:27" hidden="1">
      <c r="AA24294" s="33"/>
    </row>
    <row r="24295" spans="27:27" hidden="1">
      <c r="AA24295" s="33"/>
    </row>
    <row r="24296" spans="27:27" hidden="1">
      <c r="AA24296" s="33"/>
    </row>
    <row r="24297" spans="27:27" hidden="1">
      <c r="AA24297" s="33"/>
    </row>
    <row r="24298" spans="27:27" hidden="1">
      <c r="AA24298" s="33"/>
    </row>
    <row r="24299" spans="27:27" hidden="1">
      <c r="AA24299" s="33"/>
    </row>
    <row r="24300" spans="27:27" hidden="1">
      <c r="AA24300" s="33"/>
    </row>
    <row r="24301" spans="27:27" hidden="1">
      <c r="AA24301" s="33"/>
    </row>
    <row r="24302" spans="27:27" hidden="1">
      <c r="AA24302" s="33"/>
    </row>
    <row r="24303" spans="27:27" hidden="1">
      <c r="AA24303" s="33"/>
    </row>
    <row r="24304" spans="27:27" hidden="1">
      <c r="AA24304" s="33"/>
    </row>
    <row r="24305" spans="27:27" hidden="1">
      <c r="AA24305" s="33"/>
    </row>
    <row r="24306" spans="27:27" hidden="1">
      <c r="AA24306" s="33"/>
    </row>
    <row r="24307" spans="27:27" hidden="1">
      <c r="AA24307" s="33"/>
    </row>
    <row r="24308" spans="27:27" hidden="1">
      <c r="AA24308" s="33"/>
    </row>
    <row r="24309" spans="27:27" hidden="1">
      <c r="AA24309" s="33"/>
    </row>
    <row r="24310" spans="27:27" hidden="1">
      <c r="AA24310" s="33"/>
    </row>
    <row r="24311" spans="27:27" hidden="1">
      <c r="AA24311" s="33"/>
    </row>
    <row r="24312" spans="27:27" hidden="1">
      <c r="AA24312" s="33"/>
    </row>
    <row r="24313" spans="27:27" hidden="1">
      <c r="AA24313" s="33"/>
    </row>
    <row r="24314" spans="27:27" hidden="1">
      <c r="AA24314" s="33"/>
    </row>
    <row r="24315" spans="27:27" hidden="1">
      <c r="AA24315" s="33"/>
    </row>
    <row r="24316" spans="27:27" hidden="1">
      <c r="AA24316" s="33"/>
    </row>
    <row r="24317" spans="27:27" hidden="1">
      <c r="AA24317" s="33"/>
    </row>
    <row r="24318" spans="27:27" hidden="1">
      <c r="AA24318" s="33"/>
    </row>
    <row r="24319" spans="27:27" hidden="1">
      <c r="AA24319" s="33"/>
    </row>
    <row r="24320" spans="27:27" hidden="1">
      <c r="AA24320" s="33"/>
    </row>
    <row r="24321" spans="27:27" hidden="1">
      <c r="AA24321" s="33"/>
    </row>
    <row r="24322" spans="27:27" hidden="1">
      <c r="AA24322" s="33"/>
    </row>
    <row r="24323" spans="27:27" hidden="1">
      <c r="AA24323" s="33"/>
    </row>
    <row r="24324" spans="27:27" hidden="1">
      <c r="AA24324" s="33"/>
    </row>
    <row r="24325" spans="27:27" hidden="1">
      <c r="AA24325" s="33"/>
    </row>
    <row r="24326" spans="27:27" hidden="1">
      <c r="AA24326" s="33"/>
    </row>
    <row r="24327" spans="27:27" hidden="1">
      <c r="AA24327" s="33"/>
    </row>
    <row r="24328" spans="27:27" hidden="1">
      <c r="AA24328" s="33"/>
    </row>
    <row r="24329" spans="27:27" hidden="1">
      <c r="AA24329" s="33"/>
    </row>
    <row r="24330" spans="27:27" hidden="1">
      <c r="AA24330" s="33"/>
    </row>
    <row r="24331" spans="27:27" hidden="1">
      <c r="AA24331" s="33"/>
    </row>
    <row r="24332" spans="27:27" hidden="1">
      <c r="AA24332" s="33"/>
    </row>
    <row r="24333" spans="27:27" hidden="1">
      <c r="AA24333" s="33"/>
    </row>
    <row r="24334" spans="27:27" hidden="1">
      <c r="AA24334" s="33"/>
    </row>
    <row r="24335" spans="27:27" hidden="1">
      <c r="AA24335" s="33"/>
    </row>
    <row r="24336" spans="27:27" hidden="1">
      <c r="AA24336" s="33"/>
    </row>
    <row r="24337" spans="27:27" hidden="1">
      <c r="AA24337" s="33"/>
    </row>
    <row r="24338" spans="27:27" hidden="1">
      <c r="AA24338" s="33"/>
    </row>
    <row r="24339" spans="27:27" hidden="1">
      <c r="AA24339" s="33"/>
    </row>
    <row r="24340" spans="27:27" hidden="1">
      <c r="AA24340" s="33"/>
    </row>
    <row r="24341" spans="27:27" hidden="1">
      <c r="AA24341" s="33"/>
    </row>
    <row r="24342" spans="27:27" hidden="1">
      <c r="AA24342" s="33"/>
    </row>
    <row r="24343" spans="27:27" hidden="1">
      <c r="AA24343" s="33"/>
    </row>
    <row r="24344" spans="27:27" hidden="1">
      <c r="AA24344" s="33"/>
    </row>
    <row r="24345" spans="27:27" hidden="1">
      <c r="AA24345" s="33"/>
    </row>
    <row r="24346" spans="27:27" hidden="1">
      <c r="AA24346" s="33"/>
    </row>
    <row r="24347" spans="27:27" hidden="1">
      <c r="AA24347" s="33"/>
    </row>
    <row r="24348" spans="27:27" hidden="1">
      <c r="AA24348" s="33"/>
    </row>
    <row r="24349" spans="27:27" hidden="1">
      <c r="AA24349" s="33"/>
    </row>
    <row r="24350" spans="27:27" hidden="1">
      <c r="AA24350" s="33"/>
    </row>
    <row r="24351" spans="27:27" hidden="1">
      <c r="AA24351" s="33"/>
    </row>
    <row r="24352" spans="27:27" hidden="1">
      <c r="AA24352" s="33"/>
    </row>
    <row r="24353" spans="27:27" hidden="1">
      <c r="AA24353" s="33"/>
    </row>
    <row r="24354" spans="27:27" hidden="1">
      <c r="AA24354" s="33"/>
    </row>
    <row r="24355" spans="27:27" hidden="1">
      <c r="AA24355" s="33"/>
    </row>
    <row r="24356" spans="27:27" hidden="1">
      <c r="AA24356" s="33"/>
    </row>
    <row r="24357" spans="27:27" hidden="1">
      <c r="AA24357" s="33"/>
    </row>
    <row r="24358" spans="27:27" hidden="1">
      <c r="AA24358" s="33"/>
    </row>
    <row r="24359" spans="27:27" hidden="1">
      <c r="AA24359" s="33"/>
    </row>
    <row r="24360" spans="27:27" hidden="1">
      <c r="AA24360" s="33"/>
    </row>
    <row r="24361" spans="27:27" hidden="1">
      <c r="AA24361" s="33"/>
    </row>
    <row r="24362" spans="27:27" hidden="1">
      <c r="AA24362" s="33"/>
    </row>
    <row r="24363" spans="27:27" hidden="1">
      <c r="AA24363" s="33"/>
    </row>
    <row r="24364" spans="27:27" hidden="1">
      <c r="AA24364" s="33"/>
    </row>
    <row r="24365" spans="27:27" hidden="1">
      <c r="AA24365" s="33"/>
    </row>
    <row r="24366" spans="27:27" hidden="1">
      <c r="AA24366" s="33"/>
    </row>
    <row r="24367" spans="27:27" hidden="1">
      <c r="AA24367" s="33"/>
    </row>
    <row r="24368" spans="27:27" hidden="1">
      <c r="AA24368" s="33"/>
    </row>
    <row r="24369" spans="27:27" hidden="1">
      <c r="AA24369" s="33"/>
    </row>
    <row r="24370" spans="27:27" hidden="1">
      <c r="AA24370" s="33"/>
    </row>
    <row r="24371" spans="27:27" hidden="1">
      <c r="AA24371" s="33"/>
    </row>
    <row r="24372" spans="27:27" hidden="1">
      <c r="AA24372" s="33"/>
    </row>
    <row r="24373" spans="27:27" hidden="1">
      <c r="AA24373" s="33"/>
    </row>
    <row r="24374" spans="27:27" hidden="1">
      <c r="AA24374" s="33"/>
    </row>
    <row r="24375" spans="27:27" hidden="1">
      <c r="AA24375" s="33"/>
    </row>
    <row r="24376" spans="27:27" hidden="1">
      <c r="AA24376" s="33"/>
    </row>
    <row r="24377" spans="27:27" hidden="1">
      <c r="AA24377" s="33"/>
    </row>
    <row r="24378" spans="27:27" hidden="1">
      <c r="AA24378" s="33"/>
    </row>
    <row r="24379" spans="27:27" hidden="1">
      <c r="AA24379" s="33"/>
    </row>
    <row r="24380" spans="27:27" hidden="1">
      <c r="AA24380" s="33"/>
    </row>
    <row r="24381" spans="27:27" hidden="1">
      <c r="AA24381" s="33"/>
    </row>
    <row r="24382" spans="27:27" hidden="1">
      <c r="AA24382" s="33"/>
    </row>
    <row r="24383" spans="27:27" hidden="1">
      <c r="AA24383" s="33"/>
    </row>
    <row r="24384" spans="27:27" hidden="1">
      <c r="AA24384" s="33"/>
    </row>
    <row r="24385" spans="27:27" hidden="1">
      <c r="AA24385" s="33"/>
    </row>
    <row r="24386" spans="27:27" hidden="1">
      <c r="AA24386" s="33"/>
    </row>
    <row r="24387" spans="27:27" hidden="1">
      <c r="AA24387" s="33"/>
    </row>
    <row r="24388" spans="27:27" hidden="1">
      <c r="AA24388" s="33"/>
    </row>
    <row r="24389" spans="27:27" hidden="1">
      <c r="AA24389" s="33"/>
    </row>
    <row r="24390" spans="27:27" hidden="1">
      <c r="AA24390" s="33"/>
    </row>
    <row r="24391" spans="27:27" hidden="1">
      <c r="AA24391" s="33"/>
    </row>
    <row r="24392" spans="27:27" hidden="1">
      <c r="AA24392" s="33"/>
    </row>
    <row r="24393" spans="27:27" hidden="1">
      <c r="AA24393" s="33"/>
    </row>
    <row r="24394" spans="27:27" hidden="1">
      <c r="AA24394" s="33"/>
    </row>
    <row r="24395" spans="27:27" hidden="1">
      <c r="AA24395" s="33"/>
    </row>
    <row r="24396" spans="27:27" hidden="1">
      <c r="AA24396" s="33"/>
    </row>
    <row r="24397" spans="27:27" hidden="1">
      <c r="AA24397" s="33"/>
    </row>
    <row r="24398" spans="27:27" hidden="1">
      <c r="AA24398" s="33"/>
    </row>
    <row r="24399" spans="27:27" hidden="1">
      <c r="AA24399" s="33"/>
    </row>
    <row r="24400" spans="27:27" hidden="1">
      <c r="AA24400" s="33"/>
    </row>
    <row r="24401" spans="27:27" hidden="1">
      <c r="AA24401" s="33"/>
    </row>
    <row r="24402" spans="27:27" hidden="1">
      <c r="AA24402" s="33"/>
    </row>
    <row r="24403" spans="27:27" hidden="1">
      <c r="AA24403" s="33"/>
    </row>
    <row r="24404" spans="27:27" hidden="1">
      <c r="AA24404" s="33"/>
    </row>
    <row r="24405" spans="27:27" hidden="1">
      <c r="AA24405" s="33"/>
    </row>
    <row r="24406" spans="27:27" hidden="1">
      <c r="AA24406" s="33"/>
    </row>
    <row r="24407" spans="27:27" hidden="1">
      <c r="AA24407" s="33"/>
    </row>
    <row r="24408" spans="27:27" hidden="1">
      <c r="AA24408" s="33"/>
    </row>
    <row r="24409" spans="27:27" hidden="1">
      <c r="AA24409" s="33"/>
    </row>
    <row r="24410" spans="27:27" hidden="1">
      <c r="AA24410" s="33"/>
    </row>
    <row r="24411" spans="27:27" hidden="1">
      <c r="AA24411" s="33"/>
    </row>
    <row r="24412" spans="27:27" hidden="1">
      <c r="AA24412" s="33"/>
    </row>
    <row r="24413" spans="27:27" hidden="1">
      <c r="AA24413" s="33"/>
    </row>
    <row r="24414" spans="27:27" hidden="1">
      <c r="AA24414" s="33"/>
    </row>
    <row r="24415" spans="27:27" hidden="1">
      <c r="AA24415" s="33"/>
    </row>
    <row r="24416" spans="27:27" hidden="1">
      <c r="AA24416" s="33"/>
    </row>
    <row r="24417" spans="27:27" hidden="1">
      <c r="AA24417" s="33"/>
    </row>
    <row r="24418" spans="27:27" hidden="1">
      <c r="AA24418" s="33"/>
    </row>
    <row r="24419" spans="27:27" hidden="1">
      <c r="AA24419" s="33"/>
    </row>
    <row r="24420" spans="27:27" hidden="1">
      <c r="AA24420" s="33"/>
    </row>
    <row r="24421" spans="27:27" hidden="1">
      <c r="AA24421" s="33"/>
    </row>
    <row r="24422" spans="27:27" hidden="1">
      <c r="AA24422" s="33"/>
    </row>
    <row r="24423" spans="27:27" hidden="1">
      <c r="AA24423" s="33"/>
    </row>
    <row r="24424" spans="27:27" hidden="1">
      <c r="AA24424" s="33"/>
    </row>
    <row r="24425" spans="27:27" hidden="1">
      <c r="AA24425" s="33"/>
    </row>
    <row r="24426" spans="27:27" hidden="1">
      <c r="AA24426" s="33"/>
    </row>
    <row r="24427" spans="27:27" hidden="1">
      <c r="AA24427" s="33"/>
    </row>
    <row r="24428" spans="27:27" hidden="1">
      <c r="AA24428" s="33"/>
    </row>
    <row r="24429" spans="27:27" hidden="1">
      <c r="AA24429" s="33"/>
    </row>
    <row r="24430" spans="27:27" hidden="1">
      <c r="AA24430" s="33"/>
    </row>
    <row r="24431" spans="27:27" hidden="1">
      <c r="AA24431" s="33"/>
    </row>
    <row r="24432" spans="27:27" hidden="1">
      <c r="AA24432" s="33"/>
    </row>
    <row r="24433" spans="27:27" hidden="1">
      <c r="AA24433" s="33"/>
    </row>
    <row r="24434" spans="27:27" hidden="1">
      <c r="AA24434" s="33"/>
    </row>
    <row r="24435" spans="27:27" hidden="1">
      <c r="AA24435" s="33"/>
    </row>
    <row r="24436" spans="27:27" hidden="1">
      <c r="AA24436" s="33"/>
    </row>
    <row r="24437" spans="27:27" hidden="1">
      <c r="AA24437" s="33"/>
    </row>
    <row r="24438" spans="27:27" hidden="1">
      <c r="AA24438" s="33"/>
    </row>
    <row r="24439" spans="27:27" hidden="1">
      <c r="AA24439" s="33"/>
    </row>
    <row r="24440" spans="27:27" hidden="1">
      <c r="AA24440" s="33"/>
    </row>
    <row r="24441" spans="27:27" hidden="1">
      <c r="AA24441" s="33"/>
    </row>
    <row r="24442" spans="27:27" hidden="1">
      <c r="AA24442" s="33"/>
    </row>
    <row r="24443" spans="27:27" hidden="1">
      <c r="AA24443" s="33"/>
    </row>
    <row r="24444" spans="27:27" hidden="1">
      <c r="AA24444" s="33"/>
    </row>
    <row r="24445" spans="27:27" hidden="1">
      <c r="AA24445" s="33"/>
    </row>
    <row r="24446" spans="27:27" hidden="1">
      <c r="AA24446" s="33"/>
    </row>
    <row r="24447" spans="27:27" hidden="1">
      <c r="AA24447" s="33"/>
    </row>
    <row r="24448" spans="27:27" hidden="1">
      <c r="AA24448" s="33"/>
    </row>
    <row r="24449" spans="27:27" hidden="1">
      <c r="AA24449" s="33"/>
    </row>
    <row r="24450" spans="27:27" hidden="1">
      <c r="AA24450" s="33"/>
    </row>
    <row r="24451" spans="27:27" hidden="1">
      <c r="AA24451" s="33"/>
    </row>
    <row r="24452" spans="27:27" hidden="1">
      <c r="AA24452" s="33"/>
    </row>
    <row r="24453" spans="27:27" hidden="1">
      <c r="AA24453" s="33"/>
    </row>
    <row r="24454" spans="27:27" hidden="1">
      <c r="AA24454" s="33"/>
    </row>
    <row r="24455" spans="27:27" hidden="1">
      <c r="AA24455" s="33"/>
    </row>
    <row r="24456" spans="27:27" hidden="1">
      <c r="AA24456" s="33"/>
    </row>
    <row r="24457" spans="27:27" hidden="1">
      <c r="AA24457" s="33"/>
    </row>
    <row r="24458" spans="27:27" hidden="1">
      <c r="AA24458" s="33"/>
    </row>
    <row r="24459" spans="27:27" hidden="1">
      <c r="AA24459" s="33"/>
    </row>
    <row r="24460" spans="27:27" hidden="1">
      <c r="AA24460" s="33"/>
    </row>
    <row r="24461" spans="27:27" hidden="1">
      <c r="AA24461" s="33"/>
    </row>
    <row r="24462" spans="27:27" hidden="1">
      <c r="AA24462" s="33"/>
    </row>
    <row r="24463" spans="27:27" hidden="1">
      <c r="AA24463" s="33"/>
    </row>
    <row r="24464" spans="27:27" hidden="1">
      <c r="AA24464" s="33"/>
    </row>
    <row r="24465" spans="27:27" hidden="1">
      <c r="AA24465" s="33"/>
    </row>
    <row r="24466" spans="27:27" hidden="1">
      <c r="AA24466" s="33"/>
    </row>
    <row r="24467" spans="27:27" hidden="1">
      <c r="AA24467" s="33"/>
    </row>
    <row r="24468" spans="27:27" hidden="1">
      <c r="AA24468" s="33"/>
    </row>
    <row r="24469" spans="27:27" hidden="1">
      <c r="AA24469" s="33"/>
    </row>
    <row r="24470" spans="27:27" hidden="1">
      <c r="AA24470" s="33"/>
    </row>
    <row r="24471" spans="27:27" hidden="1">
      <c r="AA24471" s="33"/>
    </row>
    <row r="24472" spans="27:27" hidden="1">
      <c r="AA24472" s="33"/>
    </row>
    <row r="24473" spans="27:27" hidden="1">
      <c r="AA24473" s="33"/>
    </row>
    <row r="24474" spans="27:27" hidden="1">
      <c r="AA24474" s="33"/>
    </row>
    <row r="24475" spans="27:27" hidden="1">
      <c r="AA24475" s="33"/>
    </row>
    <row r="24476" spans="27:27" hidden="1">
      <c r="AA24476" s="33"/>
    </row>
    <row r="24477" spans="27:27" hidden="1">
      <c r="AA24477" s="33"/>
    </row>
    <row r="24478" spans="27:27" hidden="1">
      <c r="AA24478" s="33"/>
    </row>
    <row r="24479" spans="27:27" hidden="1">
      <c r="AA24479" s="33"/>
    </row>
    <row r="24480" spans="27:27" hidden="1">
      <c r="AA24480" s="33"/>
    </row>
    <row r="24481" spans="27:27" hidden="1">
      <c r="AA24481" s="33"/>
    </row>
    <row r="24482" spans="27:27" hidden="1">
      <c r="AA24482" s="33"/>
    </row>
    <row r="24483" spans="27:27" hidden="1">
      <c r="AA24483" s="33"/>
    </row>
    <row r="24484" spans="27:27" hidden="1">
      <c r="AA24484" s="33"/>
    </row>
    <row r="24485" spans="27:27" hidden="1">
      <c r="AA24485" s="33"/>
    </row>
    <row r="24486" spans="27:27" hidden="1">
      <c r="AA24486" s="33"/>
    </row>
    <row r="24487" spans="27:27" hidden="1">
      <c r="AA24487" s="33"/>
    </row>
    <row r="24488" spans="27:27" hidden="1">
      <c r="AA24488" s="33"/>
    </row>
    <row r="24489" spans="27:27" hidden="1">
      <c r="AA24489" s="33"/>
    </row>
    <row r="24490" spans="27:27" hidden="1">
      <c r="AA24490" s="33"/>
    </row>
    <row r="24491" spans="27:27" hidden="1">
      <c r="AA24491" s="33"/>
    </row>
    <row r="24492" spans="27:27" hidden="1">
      <c r="AA24492" s="33"/>
    </row>
    <row r="24493" spans="27:27" hidden="1">
      <c r="AA24493" s="33"/>
    </row>
    <row r="24494" spans="27:27" hidden="1">
      <c r="AA24494" s="33"/>
    </row>
    <row r="24495" spans="27:27" hidden="1">
      <c r="AA24495" s="33"/>
    </row>
    <row r="24496" spans="27:27" hidden="1">
      <c r="AA24496" s="33"/>
    </row>
    <row r="24497" spans="27:27" hidden="1">
      <c r="AA24497" s="33"/>
    </row>
    <row r="24498" spans="27:27" hidden="1">
      <c r="AA24498" s="33"/>
    </row>
    <row r="24499" spans="27:27" hidden="1">
      <c r="AA24499" s="33"/>
    </row>
    <row r="24500" spans="27:27" hidden="1">
      <c r="AA24500" s="33"/>
    </row>
    <row r="24501" spans="27:27" hidden="1">
      <c r="AA24501" s="33"/>
    </row>
    <row r="24502" spans="27:27" hidden="1">
      <c r="AA24502" s="33"/>
    </row>
    <row r="24503" spans="27:27" hidden="1">
      <c r="AA24503" s="33"/>
    </row>
    <row r="24504" spans="27:27" hidden="1">
      <c r="AA24504" s="33"/>
    </row>
    <row r="24505" spans="27:27" hidden="1">
      <c r="AA24505" s="33"/>
    </row>
    <row r="24506" spans="27:27" hidden="1">
      <c r="AA24506" s="33"/>
    </row>
    <row r="24507" spans="27:27" hidden="1">
      <c r="AA24507" s="33"/>
    </row>
    <row r="24508" spans="27:27" hidden="1">
      <c r="AA24508" s="33"/>
    </row>
    <row r="24509" spans="27:27" hidden="1">
      <c r="AA24509" s="33"/>
    </row>
    <row r="24510" spans="27:27" hidden="1">
      <c r="AA24510" s="33"/>
    </row>
    <row r="24511" spans="27:27" hidden="1">
      <c r="AA24511" s="33"/>
    </row>
    <row r="24512" spans="27:27" hidden="1">
      <c r="AA24512" s="33"/>
    </row>
    <row r="24513" spans="27:27" hidden="1">
      <c r="AA24513" s="33"/>
    </row>
    <row r="24514" spans="27:27" hidden="1">
      <c r="AA24514" s="33"/>
    </row>
    <row r="24515" spans="27:27" hidden="1">
      <c r="AA24515" s="33"/>
    </row>
    <row r="24516" spans="27:27" hidden="1">
      <c r="AA24516" s="33"/>
    </row>
    <row r="24517" spans="27:27" hidden="1">
      <c r="AA24517" s="33"/>
    </row>
    <row r="24518" spans="27:27" hidden="1">
      <c r="AA24518" s="33"/>
    </row>
    <row r="24519" spans="27:27" hidden="1">
      <c r="AA24519" s="33"/>
    </row>
    <row r="24520" spans="27:27" hidden="1">
      <c r="AA24520" s="33"/>
    </row>
    <row r="24521" spans="27:27" hidden="1">
      <c r="AA24521" s="33"/>
    </row>
    <row r="24522" spans="27:27" hidden="1">
      <c r="AA24522" s="33"/>
    </row>
    <row r="24523" spans="27:27" hidden="1">
      <c r="AA24523" s="33"/>
    </row>
    <row r="24524" spans="27:27" hidden="1">
      <c r="AA24524" s="33"/>
    </row>
    <row r="24525" spans="27:27" hidden="1">
      <c r="AA24525" s="33"/>
    </row>
    <row r="24526" spans="27:27" hidden="1">
      <c r="AA24526" s="33"/>
    </row>
    <row r="24527" spans="27:27" hidden="1">
      <c r="AA24527" s="33"/>
    </row>
    <row r="24528" spans="27:27" hidden="1">
      <c r="AA24528" s="33"/>
    </row>
    <row r="24529" spans="27:27" hidden="1">
      <c r="AA24529" s="33"/>
    </row>
    <row r="24530" spans="27:27" hidden="1">
      <c r="AA24530" s="33"/>
    </row>
    <row r="24531" spans="27:27" hidden="1">
      <c r="AA24531" s="33"/>
    </row>
    <row r="24532" spans="27:27" hidden="1">
      <c r="AA24532" s="33"/>
    </row>
    <row r="24533" spans="27:27" hidden="1">
      <c r="AA24533" s="33"/>
    </row>
    <row r="24534" spans="27:27" hidden="1">
      <c r="AA24534" s="33"/>
    </row>
    <row r="24535" spans="27:27" hidden="1">
      <c r="AA24535" s="33"/>
    </row>
    <row r="24536" spans="27:27" hidden="1">
      <c r="AA24536" s="33"/>
    </row>
    <row r="24537" spans="27:27" hidden="1">
      <c r="AA24537" s="33"/>
    </row>
    <row r="24538" spans="27:27" hidden="1">
      <c r="AA24538" s="33"/>
    </row>
    <row r="24539" spans="27:27" hidden="1">
      <c r="AA24539" s="33"/>
    </row>
    <row r="24540" spans="27:27" hidden="1">
      <c r="AA24540" s="33"/>
    </row>
    <row r="24541" spans="27:27" hidden="1">
      <c r="AA24541" s="33"/>
    </row>
    <row r="24542" spans="27:27" hidden="1">
      <c r="AA24542" s="33"/>
    </row>
    <row r="24543" spans="27:27" hidden="1">
      <c r="AA24543" s="33"/>
    </row>
    <row r="24544" spans="27:27" hidden="1">
      <c r="AA24544" s="33"/>
    </row>
    <row r="24545" spans="27:27" hidden="1">
      <c r="AA24545" s="33"/>
    </row>
    <row r="24546" spans="27:27" hidden="1">
      <c r="AA24546" s="33"/>
    </row>
    <row r="24547" spans="27:27" hidden="1">
      <c r="AA24547" s="33"/>
    </row>
    <row r="24548" spans="27:27" hidden="1">
      <c r="AA24548" s="33"/>
    </row>
    <row r="24549" spans="27:27" hidden="1">
      <c r="AA24549" s="33"/>
    </row>
    <row r="24550" spans="27:27" hidden="1">
      <c r="AA24550" s="33"/>
    </row>
    <row r="24551" spans="27:27" hidden="1">
      <c r="AA24551" s="33"/>
    </row>
    <row r="24552" spans="27:27" hidden="1">
      <c r="AA24552" s="33"/>
    </row>
    <row r="24553" spans="27:27" hidden="1">
      <c r="AA24553" s="33"/>
    </row>
    <row r="24554" spans="27:27" hidden="1">
      <c r="AA24554" s="33"/>
    </row>
    <row r="24555" spans="27:27" hidden="1">
      <c r="AA24555" s="33"/>
    </row>
    <row r="24556" spans="27:27" hidden="1">
      <c r="AA24556" s="33"/>
    </row>
    <row r="24557" spans="27:27" hidden="1">
      <c r="AA24557" s="33"/>
    </row>
    <row r="24558" spans="27:27" hidden="1">
      <c r="AA24558" s="33"/>
    </row>
    <row r="24559" spans="27:27" hidden="1">
      <c r="AA24559" s="33"/>
    </row>
    <row r="24560" spans="27:27" hidden="1">
      <c r="AA24560" s="33"/>
    </row>
    <row r="24561" spans="27:27" hidden="1">
      <c r="AA24561" s="33"/>
    </row>
    <row r="24562" spans="27:27" hidden="1">
      <c r="AA24562" s="33"/>
    </row>
    <row r="24563" spans="27:27" hidden="1">
      <c r="AA24563" s="33"/>
    </row>
    <row r="24564" spans="27:27" hidden="1">
      <c r="AA24564" s="33"/>
    </row>
    <row r="24565" spans="27:27" hidden="1">
      <c r="AA24565" s="33"/>
    </row>
    <row r="24566" spans="27:27" hidden="1">
      <c r="AA24566" s="33"/>
    </row>
    <row r="24567" spans="27:27" hidden="1">
      <c r="AA24567" s="33"/>
    </row>
    <row r="24568" spans="27:27" hidden="1">
      <c r="AA24568" s="33"/>
    </row>
    <row r="24569" spans="27:27" hidden="1">
      <c r="AA24569" s="33"/>
    </row>
    <row r="24570" spans="27:27" hidden="1">
      <c r="AA24570" s="33"/>
    </row>
    <row r="24571" spans="27:27" hidden="1">
      <c r="AA24571" s="33"/>
    </row>
    <row r="24572" spans="27:27" hidden="1">
      <c r="AA24572" s="33"/>
    </row>
    <row r="24573" spans="27:27" hidden="1">
      <c r="AA24573" s="33"/>
    </row>
    <row r="24574" spans="27:27" hidden="1">
      <c r="AA24574" s="33"/>
    </row>
    <row r="24575" spans="27:27" hidden="1">
      <c r="AA24575" s="33"/>
    </row>
    <row r="24576" spans="27:27" hidden="1">
      <c r="AA24576" s="33"/>
    </row>
    <row r="24577" spans="27:27" hidden="1">
      <c r="AA24577" s="33"/>
    </row>
    <row r="24578" spans="27:27" hidden="1">
      <c r="AA24578" s="33"/>
    </row>
    <row r="24579" spans="27:27" hidden="1">
      <c r="AA24579" s="33"/>
    </row>
    <row r="24580" spans="27:27" hidden="1">
      <c r="AA24580" s="33"/>
    </row>
    <row r="24581" spans="27:27" hidden="1">
      <c r="AA24581" s="33"/>
    </row>
    <row r="24582" spans="27:27" hidden="1">
      <c r="AA24582" s="33"/>
    </row>
    <row r="24583" spans="27:27" hidden="1">
      <c r="AA24583" s="33"/>
    </row>
    <row r="24584" spans="27:27" hidden="1">
      <c r="AA24584" s="33"/>
    </row>
    <row r="24585" spans="27:27" hidden="1">
      <c r="AA24585" s="33"/>
    </row>
    <row r="24586" spans="27:27" hidden="1">
      <c r="AA24586" s="33"/>
    </row>
    <row r="24587" spans="27:27" hidden="1">
      <c r="AA24587" s="33"/>
    </row>
    <row r="24588" spans="27:27" hidden="1">
      <c r="AA24588" s="33"/>
    </row>
    <row r="24589" spans="27:27" hidden="1">
      <c r="AA24589" s="33"/>
    </row>
    <row r="24590" spans="27:27" hidden="1">
      <c r="AA24590" s="33"/>
    </row>
    <row r="24591" spans="27:27" hidden="1">
      <c r="AA24591" s="33"/>
    </row>
    <row r="24592" spans="27:27" hidden="1">
      <c r="AA24592" s="33"/>
    </row>
    <row r="24593" spans="27:27" hidden="1">
      <c r="AA24593" s="33"/>
    </row>
    <row r="24594" spans="27:27" hidden="1">
      <c r="AA24594" s="33"/>
    </row>
    <row r="24595" spans="27:27" hidden="1">
      <c r="AA24595" s="33"/>
    </row>
    <row r="24596" spans="27:27" hidden="1">
      <c r="AA24596" s="33"/>
    </row>
    <row r="24597" spans="27:27" hidden="1">
      <c r="AA24597" s="33"/>
    </row>
    <row r="24598" spans="27:27" hidden="1">
      <c r="AA24598" s="33"/>
    </row>
    <row r="24599" spans="27:27" hidden="1">
      <c r="AA24599" s="33"/>
    </row>
    <row r="24600" spans="27:27" hidden="1">
      <c r="AA24600" s="33"/>
    </row>
    <row r="24601" spans="27:27" hidden="1">
      <c r="AA24601" s="33"/>
    </row>
    <row r="24602" spans="27:27" hidden="1">
      <c r="AA24602" s="33"/>
    </row>
    <row r="24603" spans="27:27" hidden="1">
      <c r="AA24603" s="33"/>
    </row>
    <row r="24604" spans="27:27" hidden="1">
      <c r="AA24604" s="33"/>
    </row>
    <row r="24605" spans="27:27" hidden="1">
      <c r="AA24605" s="33"/>
    </row>
    <row r="24606" spans="27:27" hidden="1">
      <c r="AA24606" s="33"/>
    </row>
    <row r="24607" spans="27:27" hidden="1">
      <c r="AA24607" s="33"/>
    </row>
    <row r="24608" spans="27:27" hidden="1">
      <c r="AA24608" s="33"/>
    </row>
    <row r="24609" spans="27:27" hidden="1">
      <c r="AA24609" s="33"/>
    </row>
    <row r="24610" spans="27:27" hidden="1">
      <c r="AA24610" s="33"/>
    </row>
    <row r="24611" spans="27:27" hidden="1">
      <c r="AA24611" s="33"/>
    </row>
    <row r="24612" spans="27:27" hidden="1">
      <c r="AA24612" s="33"/>
    </row>
    <row r="24613" spans="27:27" hidden="1">
      <c r="AA24613" s="33"/>
    </row>
    <row r="24614" spans="27:27" hidden="1">
      <c r="AA24614" s="33"/>
    </row>
    <row r="24615" spans="27:27" hidden="1">
      <c r="AA24615" s="33"/>
    </row>
    <row r="24616" spans="27:27" hidden="1">
      <c r="AA24616" s="33"/>
    </row>
    <row r="24617" spans="27:27" hidden="1">
      <c r="AA24617" s="33"/>
    </row>
    <row r="24618" spans="27:27" hidden="1">
      <c r="AA24618" s="33"/>
    </row>
    <row r="24619" spans="27:27" hidden="1">
      <c r="AA24619" s="33"/>
    </row>
    <row r="24620" spans="27:27" hidden="1">
      <c r="AA24620" s="33"/>
    </row>
    <row r="24621" spans="27:27" hidden="1">
      <c r="AA24621" s="33"/>
    </row>
    <row r="24622" spans="27:27" hidden="1">
      <c r="AA24622" s="33"/>
    </row>
    <row r="24623" spans="27:27" hidden="1">
      <c r="AA24623" s="33"/>
    </row>
    <row r="24624" spans="27:27" hidden="1">
      <c r="AA24624" s="33"/>
    </row>
    <row r="24625" spans="27:27" hidden="1">
      <c r="AA24625" s="33"/>
    </row>
    <row r="24626" spans="27:27" hidden="1">
      <c r="AA24626" s="33"/>
    </row>
    <row r="24627" spans="27:27" hidden="1">
      <c r="AA24627" s="33"/>
    </row>
    <row r="24628" spans="27:27" hidden="1">
      <c r="AA24628" s="33"/>
    </row>
    <row r="24629" spans="27:27" hidden="1">
      <c r="AA24629" s="33"/>
    </row>
    <row r="24630" spans="27:27" hidden="1">
      <c r="AA24630" s="33"/>
    </row>
    <row r="24631" spans="27:27" hidden="1">
      <c r="AA24631" s="33"/>
    </row>
    <row r="24632" spans="27:27" hidden="1">
      <c r="AA24632" s="33"/>
    </row>
    <row r="24633" spans="27:27" hidden="1">
      <c r="AA24633" s="33"/>
    </row>
    <row r="24634" spans="27:27" hidden="1">
      <c r="AA24634" s="33"/>
    </row>
    <row r="24635" spans="27:27" hidden="1">
      <c r="AA24635" s="33"/>
    </row>
    <row r="24636" spans="27:27" hidden="1">
      <c r="AA24636" s="33"/>
    </row>
    <row r="24637" spans="27:27" hidden="1">
      <c r="AA24637" s="33"/>
    </row>
    <row r="24638" spans="27:27" hidden="1">
      <c r="AA24638" s="33"/>
    </row>
    <row r="24639" spans="27:27" hidden="1">
      <c r="AA24639" s="33"/>
    </row>
    <row r="24640" spans="27:27" hidden="1">
      <c r="AA24640" s="33"/>
    </row>
    <row r="24641" spans="27:27" hidden="1">
      <c r="AA24641" s="33"/>
    </row>
    <row r="24642" spans="27:27" hidden="1">
      <c r="AA24642" s="33"/>
    </row>
    <row r="24643" spans="27:27" hidden="1">
      <c r="AA24643" s="33"/>
    </row>
    <row r="24644" spans="27:27" hidden="1">
      <c r="AA24644" s="33"/>
    </row>
    <row r="24645" spans="27:27" hidden="1">
      <c r="AA24645" s="33"/>
    </row>
    <row r="24646" spans="27:27" hidden="1">
      <c r="AA24646" s="33"/>
    </row>
    <row r="24647" spans="27:27" hidden="1">
      <c r="AA24647" s="33"/>
    </row>
    <row r="24648" spans="27:27" hidden="1">
      <c r="AA24648" s="33"/>
    </row>
    <row r="24649" spans="27:27" hidden="1">
      <c r="AA24649" s="33"/>
    </row>
    <row r="24650" spans="27:27" hidden="1">
      <c r="AA24650" s="33"/>
    </row>
    <row r="24651" spans="27:27" hidden="1">
      <c r="AA24651" s="33"/>
    </row>
    <row r="24652" spans="27:27" hidden="1">
      <c r="AA24652" s="33"/>
    </row>
    <row r="24653" spans="27:27" hidden="1">
      <c r="AA24653" s="33"/>
    </row>
    <row r="24654" spans="27:27" hidden="1">
      <c r="AA24654" s="33"/>
    </row>
    <row r="24655" spans="27:27" hidden="1">
      <c r="AA24655" s="33"/>
    </row>
    <row r="24656" spans="27:27" hidden="1">
      <c r="AA24656" s="33"/>
    </row>
    <row r="24657" spans="27:27" hidden="1">
      <c r="AA24657" s="33"/>
    </row>
    <row r="24658" spans="27:27" hidden="1">
      <c r="AA24658" s="33"/>
    </row>
    <row r="24659" spans="27:27" hidden="1">
      <c r="AA24659" s="33"/>
    </row>
    <row r="24660" spans="27:27" hidden="1">
      <c r="AA24660" s="33"/>
    </row>
    <row r="24661" spans="27:27" hidden="1">
      <c r="AA24661" s="33"/>
    </row>
    <row r="24662" spans="27:27" hidden="1">
      <c r="AA24662" s="33"/>
    </row>
    <row r="24663" spans="27:27" hidden="1">
      <c r="AA24663" s="33"/>
    </row>
    <row r="24664" spans="27:27" hidden="1">
      <c r="AA24664" s="33"/>
    </row>
    <row r="24665" spans="27:27" hidden="1">
      <c r="AA24665" s="33"/>
    </row>
    <row r="24666" spans="27:27" hidden="1">
      <c r="AA24666" s="33"/>
    </row>
    <row r="24667" spans="27:27" hidden="1">
      <c r="AA24667" s="33"/>
    </row>
    <row r="24668" spans="27:27" hidden="1">
      <c r="AA24668" s="33"/>
    </row>
    <row r="24669" spans="27:27" hidden="1">
      <c r="AA24669" s="33"/>
    </row>
    <row r="24670" spans="27:27" hidden="1">
      <c r="AA24670" s="33"/>
    </row>
    <row r="24671" spans="27:27" hidden="1">
      <c r="AA24671" s="33"/>
    </row>
    <row r="24672" spans="27:27" hidden="1">
      <c r="AA24672" s="33"/>
    </row>
    <row r="24673" spans="27:27" hidden="1">
      <c r="AA24673" s="33"/>
    </row>
    <row r="24674" spans="27:27" hidden="1">
      <c r="AA24674" s="33"/>
    </row>
    <row r="24675" spans="27:27" hidden="1">
      <c r="AA24675" s="33"/>
    </row>
    <row r="24676" spans="27:27" hidden="1">
      <c r="AA24676" s="33"/>
    </row>
    <row r="24677" spans="27:27" hidden="1">
      <c r="AA24677" s="33"/>
    </row>
    <row r="24678" spans="27:27" hidden="1">
      <c r="AA24678" s="33"/>
    </row>
    <row r="24679" spans="27:27" hidden="1">
      <c r="AA24679" s="33"/>
    </row>
    <row r="24680" spans="27:27" hidden="1">
      <c r="AA24680" s="33"/>
    </row>
    <row r="24681" spans="27:27" hidden="1">
      <c r="AA24681" s="33"/>
    </row>
    <row r="24682" spans="27:27" hidden="1">
      <c r="AA24682" s="33"/>
    </row>
    <row r="24683" spans="27:27" hidden="1">
      <c r="AA24683" s="33"/>
    </row>
    <row r="24684" spans="27:27" hidden="1">
      <c r="AA24684" s="33"/>
    </row>
    <row r="24685" spans="27:27" hidden="1">
      <c r="AA24685" s="33"/>
    </row>
    <row r="24686" spans="27:27" hidden="1">
      <c r="AA24686" s="33"/>
    </row>
    <row r="24687" spans="27:27" hidden="1">
      <c r="AA24687" s="33"/>
    </row>
    <row r="24688" spans="27:27" hidden="1">
      <c r="AA24688" s="33"/>
    </row>
    <row r="24689" spans="27:27" hidden="1">
      <c r="AA24689" s="33"/>
    </row>
    <row r="24690" spans="27:27" hidden="1">
      <c r="AA24690" s="33"/>
    </row>
    <row r="24691" spans="27:27" hidden="1">
      <c r="AA24691" s="33"/>
    </row>
    <row r="24692" spans="27:27" hidden="1">
      <c r="AA24692" s="33"/>
    </row>
    <row r="24693" spans="27:27" hidden="1">
      <c r="AA24693" s="33"/>
    </row>
    <row r="24694" spans="27:27" hidden="1">
      <c r="AA24694" s="33"/>
    </row>
    <row r="24695" spans="27:27" hidden="1">
      <c r="AA24695" s="33"/>
    </row>
    <row r="24696" spans="27:27" hidden="1">
      <c r="AA24696" s="33"/>
    </row>
    <row r="24697" spans="27:27" hidden="1">
      <c r="AA24697" s="33"/>
    </row>
    <row r="24698" spans="27:27" hidden="1">
      <c r="AA24698" s="33"/>
    </row>
    <row r="24699" spans="27:27" hidden="1">
      <c r="AA24699" s="33"/>
    </row>
    <row r="24700" spans="27:27" hidden="1">
      <c r="AA24700" s="33"/>
    </row>
    <row r="24701" spans="27:27" hidden="1">
      <c r="AA24701" s="33"/>
    </row>
    <row r="24702" spans="27:27" hidden="1">
      <c r="AA24702" s="33"/>
    </row>
    <row r="24703" spans="27:27" hidden="1">
      <c r="AA24703" s="33"/>
    </row>
    <row r="24704" spans="27:27" hidden="1">
      <c r="AA24704" s="33"/>
    </row>
    <row r="24705" spans="27:27" hidden="1">
      <c r="AA24705" s="33"/>
    </row>
    <row r="24706" spans="27:27" hidden="1">
      <c r="AA24706" s="33"/>
    </row>
    <row r="24707" spans="27:27" hidden="1">
      <c r="AA24707" s="33"/>
    </row>
    <row r="24708" spans="27:27" hidden="1">
      <c r="AA24708" s="33"/>
    </row>
    <row r="24709" spans="27:27" hidden="1">
      <c r="AA24709" s="33"/>
    </row>
    <row r="24710" spans="27:27" hidden="1">
      <c r="AA24710" s="33"/>
    </row>
    <row r="24711" spans="27:27" hidden="1">
      <c r="AA24711" s="33"/>
    </row>
    <row r="24712" spans="27:27" hidden="1">
      <c r="AA24712" s="33"/>
    </row>
    <row r="24713" spans="27:27" hidden="1">
      <c r="AA24713" s="33"/>
    </row>
    <row r="24714" spans="27:27" hidden="1">
      <c r="AA24714" s="33"/>
    </row>
    <row r="24715" spans="27:27" hidden="1">
      <c r="AA24715" s="33"/>
    </row>
    <row r="24716" spans="27:27" hidden="1">
      <c r="AA24716" s="33"/>
    </row>
    <row r="24717" spans="27:27" hidden="1">
      <c r="AA24717" s="33"/>
    </row>
    <row r="24718" spans="27:27" hidden="1">
      <c r="AA24718" s="33"/>
    </row>
    <row r="24719" spans="27:27" hidden="1">
      <c r="AA24719" s="33"/>
    </row>
    <row r="24720" spans="27:27" hidden="1">
      <c r="AA24720" s="33"/>
    </row>
    <row r="24721" spans="27:27" hidden="1">
      <c r="AA24721" s="33"/>
    </row>
    <row r="24722" spans="27:27" hidden="1">
      <c r="AA24722" s="33"/>
    </row>
    <row r="24723" spans="27:27" hidden="1">
      <c r="AA24723" s="33"/>
    </row>
    <row r="24724" spans="27:27" hidden="1">
      <c r="AA24724" s="33"/>
    </row>
    <row r="24725" spans="27:27" hidden="1">
      <c r="AA24725" s="33"/>
    </row>
    <row r="24726" spans="27:27" hidden="1">
      <c r="AA24726" s="33"/>
    </row>
    <row r="24727" spans="27:27" hidden="1">
      <c r="AA24727" s="33"/>
    </row>
    <row r="24728" spans="27:27" hidden="1">
      <c r="AA24728" s="33"/>
    </row>
    <row r="24729" spans="27:27" hidden="1">
      <c r="AA24729" s="33"/>
    </row>
    <row r="24730" spans="27:27" hidden="1">
      <c r="AA24730" s="33"/>
    </row>
    <row r="24731" spans="27:27" hidden="1">
      <c r="AA24731" s="33"/>
    </row>
    <row r="24732" spans="27:27" hidden="1">
      <c r="AA24732" s="33"/>
    </row>
    <row r="24733" spans="27:27" hidden="1">
      <c r="AA24733" s="33"/>
    </row>
    <row r="24734" spans="27:27" hidden="1">
      <c r="AA24734" s="33"/>
    </row>
    <row r="24735" spans="27:27" hidden="1">
      <c r="AA24735" s="33"/>
    </row>
    <row r="24736" spans="27:27" hidden="1">
      <c r="AA24736" s="33"/>
    </row>
    <row r="24737" spans="27:27" hidden="1">
      <c r="AA24737" s="33"/>
    </row>
    <row r="24738" spans="27:27" hidden="1">
      <c r="AA24738" s="33"/>
    </row>
    <row r="24739" spans="27:27" hidden="1">
      <c r="AA24739" s="33"/>
    </row>
    <row r="24740" spans="27:27" hidden="1">
      <c r="AA24740" s="33"/>
    </row>
    <row r="24741" spans="27:27" hidden="1">
      <c r="AA24741" s="33"/>
    </row>
    <row r="24742" spans="27:27" hidden="1">
      <c r="AA24742" s="33"/>
    </row>
    <row r="24743" spans="27:27" hidden="1">
      <c r="AA24743" s="33"/>
    </row>
    <row r="24744" spans="27:27" hidden="1">
      <c r="AA24744" s="33"/>
    </row>
    <row r="24745" spans="27:27" hidden="1">
      <c r="AA24745" s="33"/>
    </row>
    <row r="24746" spans="27:27" hidden="1">
      <c r="AA24746" s="33"/>
    </row>
    <row r="24747" spans="27:27" hidden="1">
      <c r="AA24747" s="33"/>
    </row>
    <row r="24748" spans="27:27" hidden="1">
      <c r="AA24748" s="33"/>
    </row>
    <row r="24749" spans="27:27" hidden="1">
      <c r="AA24749" s="33"/>
    </row>
    <row r="24750" spans="27:27" hidden="1">
      <c r="AA24750" s="33"/>
    </row>
    <row r="24751" spans="27:27" hidden="1">
      <c r="AA24751" s="33"/>
    </row>
    <row r="24752" spans="27:27" hidden="1">
      <c r="AA24752" s="33"/>
    </row>
    <row r="24753" spans="27:27" hidden="1">
      <c r="AA24753" s="33"/>
    </row>
    <row r="24754" spans="27:27" hidden="1">
      <c r="AA24754" s="33"/>
    </row>
    <row r="24755" spans="27:27" hidden="1">
      <c r="AA24755" s="33"/>
    </row>
    <row r="24756" spans="27:27" hidden="1">
      <c r="AA24756" s="33"/>
    </row>
    <row r="24757" spans="27:27" hidden="1">
      <c r="AA24757" s="33"/>
    </row>
    <row r="24758" spans="27:27" hidden="1">
      <c r="AA24758" s="33"/>
    </row>
    <row r="24759" spans="27:27" hidden="1">
      <c r="AA24759" s="33"/>
    </row>
    <row r="24760" spans="27:27" hidden="1">
      <c r="AA24760" s="33"/>
    </row>
    <row r="24761" spans="27:27" hidden="1">
      <c r="AA24761" s="33"/>
    </row>
    <row r="24762" spans="27:27" hidden="1">
      <c r="AA24762" s="33"/>
    </row>
    <row r="24763" spans="27:27" hidden="1">
      <c r="AA24763" s="33"/>
    </row>
    <row r="24764" spans="27:27" hidden="1">
      <c r="AA24764" s="33"/>
    </row>
    <row r="24765" spans="27:27" hidden="1">
      <c r="AA24765" s="33"/>
    </row>
    <row r="24766" spans="27:27" hidden="1">
      <c r="AA24766" s="33"/>
    </row>
    <row r="24767" spans="27:27" hidden="1">
      <c r="AA24767" s="33"/>
    </row>
    <row r="24768" spans="27:27" hidden="1">
      <c r="AA24768" s="33"/>
    </row>
    <row r="24769" spans="27:27" hidden="1">
      <c r="AA24769" s="33"/>
    </row>
    <row r="24770" spans="27:27" hidden="1">
      <c r="AA24770" s="33"/>
    </row>
    <row r="24771" spans="27:27" hidden="1">
      <c r="AA24771" s="33"/>
    </row>
    <row r="24772" spans="27:27" hidden="1">
      <c r="AA24772" s="33"/>
    </row>
    <row r="24773" spans="27:27" hidden="1">
      <c r="AA24773" s="33"/>
    </row>
    <row r="24774" spans="27:27" hidden="1">
      <c r="AA24774" s="33"/>
    </row>
    <row r="24775" spans="27:27" hidden="1">
      <c r="AA24775" s="33"/>
    </row>
    <row r="24776" spans="27:27" hidden="1">
      <c r="AA24776" s="33"/>
    </row>
    <row r="24777" spans="27:27" hidden="1">
      <c r="AA24777" s="33"/>
    </row>
    <row r="24778" spans="27:27" hidden="1">
      <c r="AA24778" s="33"/>
    </row>
    <row r="24779" spans="27:27" hidden="1">
      <c r="AA24779" s="33"/>
    </row>
    <row r="24780" spans="27:27" hidden="1">
      <c r="AA24780" s="33"/>
    </row>
    <row r="24781" spans="27:27" hidden="1">
      <c r="AA24781" s="33"/>
    </row>
    <row r="24782" spans="27:27" hidden="1">
      <c r="AA24782" s="33"/>
    </row>
    <row r="24783" spans="27:27" hidden="1">
      <c r="AA24783" s="33"/>
    </row>
    <row r="24784" spans="27:27" hidden="1">
      <c r="AA24784" s="33"/>
    </row>
    <row r="24785" spans="27:27" hidden="1">
      <c r="AA24785" s="33"/>
    </row>
    <row r="24786" spans="27:27" hidden="1">
      <c r="AA24786" s="33"/>
    </row>
    <row r="24787" spans="27:27" hidden="1">
      <c r="AA24787" s="33"/>
    </row>
    <row r="24788" spans="27:27" hidden="1">
      <c r="AA24788" s="33"/>
    </row>
    <row r="24789" spans="27:27" hidden="1">
      <c r="AA24789" s="33"/>
    </row>
    <row r="24790" spans="27:27" hidden="1">
      <c r="AA24790" s="33"/>
    </row>
    <row r="24791" spans="27:27" hidden="1">
      <c r="AA24791" s="33"/>
    </row>
    <row r="24792" spans="27:27" hidden="1">
      <c r="AA24792" s="33"/>
    </row>
    <row r="24793" spans="27:27" hidden="1">
      <c r="AA24793" s="33"/>
    </row>
    <row r="24794" spans="27:27" hidden="1">
      <c r="AA24794" s="33"/>
    </row>
    <row r="24795" spans="27:27" hidden="1">
      <c r="AA24795" s="33"/>
    </row>
    <row r="24796" spans="27:27" hidden="1">
      <c r="AA24796" s="33"/>
    </row>
    <row r="24797" spans="27:27" hidden="1">
      <c r="AA24797" s="33"/>
    </row>
    <row r="24798" spans="27:27" hidden="1">
      <c r="AA24798" s="33"/>
    </row>
    <row r="24799" spans="27:27" hidden="1">
      <c r="AA24799" s="33"/>
    </row>
    <row r="24800" spans="27:27" hidden="1">
      <c r="AA24800" s="33"/>
    </row>
    <row r="24801" spans="27:27" hidden="1">
      <c r="AA24801" s="33"/>
    </row>
    <row r="24802" spans="27:27" hidden="1">
      <c r="AA24802" s="33"/>
    </row>
    <row r="24803" spans="27:27" hidden="1">
      <c r="AA24803" s="33"/>
    </row>
    <row r="24804" spans="27:27" hidden="1">
      <c r="AA24804" s="33"/>
    </row>
    <row r="24805" spans="27:27" hidden="1">
      <c r="AA24805" s="33"/>
    </row>
    <row r="24806" spans="27:27" hidden="1">
      <c r="AA24806" s="33"/>
    </row>
    <row r="24807" spans="27:27" hidden="1">
      <c r="AA24807" s="33"/>
    </row>
    <row r="24808" spans="27:27" hidden="1">
      <c r="AA24808" s="33"/>
    </row>
    <row r="24809" spans="27:27" hidden="1">
      <c r="AA24809" s="33"/>
    </row>
    <row r="24810" spans="27:27" hidden="1">
      <c r="AA24810" s="33"/>
    </row>
    <row r="24811" spans="27:27" hidden="1">
      <c r="AA24811" s="33"/>
    </row>
    <row r="24812" spans="27:27" hidden="1">
      <c r="AA24812" s="33"/>
    </row>
    <row r="24813" spans="27:27" hidden="1">
      <c r="AA24813" s="33"/>
    </row>
    <row r="24814" spans="27:27" hidden="1">
      <c r="AA24814" s="33"/>
    </row>
    <row r="24815" spans="27:27" hidden="1">
      <c r="AA24815" s="33"/>
    </row>
    <row r="24816" spans="27:27" hidden="1">
      <c r="AA24816" s="33"/>
    </row>
    <row r="24817" spans="27:27" hidden="1">
      <c r="AA24817" s="33"/>
    </row>
    <row r="24818" spans="27:27" hidden="1">
      <c r="AA24818" s="33"/>
    </row>
    <row r="24819" spans="27:27" hidden="1">
      <c r="AA24819" s="33"/>
    </row>
    <row r="24820" spans="27:27" hidden="1">
      <c r="AA24820" s="33"/>
    </row>
    <row r="24821" spans="27:27" hidden="1">
      <c r="AA24821" s="33"/>
    </row>
    <row r="24822" spans="27:27" hidden="1">
      <c r="AA24822" s="33"/>
    </row>
    <row r="24823" spans="27:27" hidden="1">
      <c r="AA24823" s="33"/>
    </row>
    <row r="24824" spans="27:27" hidden="1">
      <c r="AA24824" s="33"/>
    </row>
    <row r="24825" spans="27:27" hidden="1">
      <c r="AA24825" s="33"/>
    </row>
    <row r="24826" spans="27:27" hidden="1">
      <c r="AA24826" s="33"/>
    </row>
    <row r="24827" spans="27:27" hidden="1">
      <c r="AA24827" s="33"/>
    </row>
    <row r="24828" spans="27:27" hidden="1">
      <c r="AA24828" s="33"/>
    </row>
    <row r="24829" spans="27:27" hidden="1">
      <c r="AA24829" s="33"/>
    </row>
    <row r="24830" spans="27:27" hidden="1">
      <c r="AA24830" s="33"/>
    </row>
    <row r="24831" spans="27:27" hidden="1">
      <c r="AA24831" s="33"/>
    </row>
    <row r="24832" spans="27:27" hidden="1">
      <c r="AA24832" s="33"/>
    </row>
    <row r="24833" spans="27:27" hidden="1">
      <c r="AA24833" s="33"/>
    </row>
    <row r="24834" spans="27:27" hidden="1">
      <c r="AA24834" s="33"/>
    </row>
    <row r="24835" spans="27:27" hidden="1">
      <c r="AA24835" s="33"/>
    </row>
    <row r="24836" spans="27:27" hidden="1">
      <c r="AA24836" s="33"/>
    </row>
    <row r="24837" spans="27:27" hidden="1">
      <c r="AA24837" s="33"/>
    </row>
    <row r="24838" spans="27:27" hidden="1">
      <c r="AA24838" s="33"/>
    </row>
    <row r="24839" spans="27:27" hidden="1">
      <c r="AA24839" s="33"/>
    </row>
    <row r="24840" spans="27:27" hidden="1">
      <c r="AA24840" s="33"/>
    </row>
    <row r="24841" spans="27:27" hidden="1">
      <c r="AA24841" s="33"/>
    </row>
    <row r="24842" spans="27:27" hidden="1">
      <c r="AA24842" s="33"/>
    </row>
    <row r="24843" spans="27:27" hidden="1">
      <c r="AA24843" s="33"/>
    </row>
    <row r="24844" spans="27:27" hidden="1">
      <c r="AA24844" s="33"/>
    </row>
    <row r="24845" spans="27:27" hidden="1">
      <c r="AA24845" s="33"/>
    </row>
    <row r="24846" spans="27:27" hidden="1">
      <c r="AA24846" s="33"/>
    </row>
    <row r="24847" spans="27:27" hidden="1">
      <c r="AA24847" s="33"/>
    </row>
    <row r="24848" spans="27:27" hidden="1">
      <c r="AA24848" s="33"/>
    </row>
    <row r="24849" spans="27:27" hidden="1">
      <c r="AA24849" s="33"/>
    </row>
    <row r="24850" spans="27:27" hidden="1">
      <c r="AA24850" s="33"/>
    </row>
    <row r="24851" spans="27:27" hidden="1">
      <c r="AA24851" s="33"/>
    </row>
    <row r="24852" spans="27:27" hidden="1">
      <c r="AA24852" s="33"/>
    </row>
    <row r="24853" spans="27:27" hidden="1">
      <c r="AA24853" s="33"/>
    </row>
    <row r="24854" spans="27:27" hidden="1">
      <c r="AA24854" s="33"/>
    </row>
    <row r="24855" spans="27:27" hidden="1">
      <c r="AA24855" s="33"/>
    </row>
    <row r="24856" spans="27:27" hidden="1">
      <c r="AA24856" s="33"/>
    </row>
    <row r="24857" spans="27:27" hidden="1">
      <c r="AA24857" s="33"/>
    </row>
    <row r="24858" spans="27:27" hidden="1">
      <c r="AA24858" s="33"/>
    </row>
    <row r="24859" spans="27:27" hidden="1">
      <c r="AA24859" s="33"/>
    </row>
    <row r="24860" spans="27:27" hidden="1">
      <c r="AA24860" s="33"/>
    </row>
    <row r="24861" spans="27:27" hidden="1">
      <c r="AA24861" s="33"/>
    </row>
    <row r="24862" spans="27:27" hidden="1">
      <c r="AA24862" s="33"/>
    </row>
    <row r="24863" spans="27:27" hidden="1">
      <c r="AA24863" s="33"/>
    </row>
    <row r="24864" spans="27:27" hidden="1">
      <c r="AA24864" s="33"/>
    </row>
    <row r="24865" spans="27:27" hidden="1">
      <c r="AA24865" s="33"/>
    </row>
    <row r="24866" spans="27:27" hidden="1">
      <c r="AA24866" s="33"/>
    </row>
    <row r="24867" spans="27:27" hidden="1">
      <c r="AA24867" s="33"/>
    </row>
    <row r="24868" spans="27:27" hidden="1">
      <c r="AA24868" s="33"/>
    </row>
    <row r="24869" spans="27:27" hidden="1">
      <c r="AA24869" s="33"/>
    </row>
    <row r="24870" spans="27:27" hidden="1">
      <c r="AA24870" s="33"/>
    </row>
    <row r="24871" spans="27:27" hidden="1">
      <c r="AA24871" s="33"/>
    </row>
    <row r="24872" spans="27:27" hidden="1">
      <c r="AA24872" s="33"/>
    </row>
    <row r="24873" spans="27:27" hidden="1">
      <c r="AA24873" s="33"/>
    </row>
    <row r="24874" spans="27:27" hidden="1">
      <c r="AA24874" s="33"/>
    </row>
    <row r="24875" spans="27:27" hidden="1">
      <c r="AA24875" s="33"/>
    </row>
    <row r="24876" spans="27:27" hidden="1">
      <c r="AA24876" s="33"/>
    </row>
    <row r="24877" spans="27:27" hidden="1">
      <c r="AA24877" s="33"/>
    </row>
    <row r="24878" spans="27:27" hidden="1">
      <c r="AA24878" s="33"/>
    </row>
    <row r="24879" spans="27:27" hidden="1">
      <c r="AA24879" s="33"/>
    </row>
    <row r="24880" spans="27:27" hidden="1">
      <c r="AA24880" s="33"/>
    </row>
    <row r="24881" spans="27:27" hidden="1">
      <c r="AA24881" s="33"/>
    </row>
    <row r="24882" spans="27:27" hidden="1">
      <c r="AA24882" s="33"/>
    </row>
    <row r="24883" spans="27:27" hidden="1">
      <c r="AA24883" s="33"/>
    </row>
    <row r="24884" spans="27:27" hidden="1">
      <c r="AA24884" s="33"/>
    </row>
    <row r="24885" spans="27:27" hidden="1">
      <c r="AA24885" s="33"/>
    </row>
    <row r="24886" spans="27:27" hidden="1">
      <c r="AA24886" s="33"/>
    </row>
    <row r="24887" spans="27:27" hidden="1">
      <c r="AA24887" s="33"/>
    </row>
    <row r="24888" spans="27:27" hidden="1">
      <c r="AA24888" s="33"/>
    </row>
    <row r="24889" spans="27:27" hidden="1">
      <c r="AA24889" s="33"/>
    </row>
    <row r="24890" spans="27:27" hidden="1">
      <c r="AA24890" s="33"/>
    </row>
    <row r="24891" spans="27:27" hidden="1">
      <c r="AA24891" s="33"/>
    </row>
    <row r="24892" spans="27:27" hidden="1">
      <c r="AA24892" s="33"/>
    </row>
    <row r="24893" spans="27:27" hidden="1">
      <c r="AA24893" s="33"/>
    </row>
    <row r="24894" spans="27:27" hidden="1">
      <c r="AA24894" s="33"/>
    </row>
    <row r="24895" spans="27:27" hidden="1">
      <c r="AA24895" s="33"/>
    </row>
    <row r="24896" spans="27:27" hidden="1">
      <c r="AA24896" s="33"/>
    </row>
    <row r="24897" spans="27:27" hidden="1">
      <c r="AA24897" s="33"/>
    </row>
    <row r="24898" spans="27:27" hidden="1">
      <c r="AA24898" s="33"/>
    </row>
    <row r="24899" spans="27:27" hidden="1">
      <c r="AA24899" s="33"/>
    </row>
    <row r="24900" spans="27:27" hidden="1">
      <c r="AA24900" s="33"/>
    </row>
    <row r="24901" spans="27:27" hidden="1">
      <c r="AA24901" s="33"/>
    </row>
    <row r="24902" spans="27:27" hidden="1">
      <c r="AA24902" s="33"/>
    </row>
    <row r="24903" spans="27:27" hidden="1">
      <c r="AA24903" s="33"/>
    </row>
    <row r="24904" spans="27:27" hidden="1">
      <c r="AA24904" s="33"/>
    </row>
    <row r="24905" spans="27:27" hidden="1">
      <c r="AA24905" s="33"/>
    </row>
    <row r="24906" spans="27:27" hidden="1">
      <c r="AA24906" s="33"/>
    </row>
    <row r="24907" spans="27:27" hidden="1">
      <c r="AA24907" s="33"/>
    </row>
    <row r="24908" spans="27:27" hidden="1">
      <c r="AA24908" s="33"/>
    </row>
    <row r="24909" spans="27:27" hidden="1">
      <c r="AA24909" s="33"/>
    </row>
    <row r="24910" spans="27:27" hidden="1">
      <c r="AA24910" s="33"/>
    </row>
    <row r="24911" spans="27:27" hidden="1">
      <c r="AA24911" s="33"/>
    </row>
    <row r="24912" spans="27:27" hidden="1">
      <c r="AA24912" s="33"/>
    </row>
    <row r="24913" spans="27:27" hidden="1">
      <c r="AA24913" s="33"/>
    </row>
    <row r="24914" spans="27:27" hidden="1">
      <c r="AA24914" s="33"/>
    </row>
    <row r="24915" spans="27:27" hidden="1">
      <c r="AA24915" s="33"/>
    </row>
    <row r="24916" spans="27:27" hidden="1">
      <c r="AA24916" s="33"/>
    </row>
    <row r="24917" spans="27:27" hidden="1">
      <c r="AA24917" s="33"/>
    </row>
    <row r="24918" spans="27:27" hidden="1">
      <c r="AA24918" s="33"/>
    </row>
    <row r="24919" spans="27:27" hidden="1">
      <c r="AA24919" s="33"/>
    </row>
    <row r="24920" spans="27:27" hidden="1">
      <c r="AA24920" s="33"/>
    </row>
    <row r="24921" spans="27:27" hidden="1">
      <c r="AA24921" s="33"/>
    </row>
    <row r="24922" spans="27:27" hidden="1">
      <c r="AA24922" s="33"/>
    </row>
    <row r="24923" spans="27:27" hidden="1">
      <c r="AA24923" s="33"/>
    </row>
    <row r="24924" spans="27:27" hidden="1">
      <c r="AA24924" s="33"/>
    </row>
    <row r="24925" spans="27:27" hidden="1">
      <c r="AA24925" s="33"/>
    </row>
    <row r="24926" spans="27:27" hidden="1">
      <c r="AA24926" s="33"/>
    </row>
    <row r="24927" spans="27:27" hidden="1">
      <c r="AA24927" s="33"/>
    </row>
    <row r="24928" spans="27:27" hidden="1">
      <c r="AA24928" s="33"/>
    </row>
    <row r="24929" spans="27:27" hidden="1">
      <c r="AA24929" s="33"/>
    </row>
    <row r="24930" spans="27:27" hidden="1">
      <c r="AA24930" s="33"/>
    </row>
    <row r="24931" spans="27:27" hidden="1">
      <c r="AA24931" s="33"/>
    </row>
    <row r="24932" spans="27:27" hidden="1">
      <c r="AA24932" s="33"/>
    </row>
    <row r="24933" spans="27:27" hidden="1">
      <c r="AA24933" s="33"/>
    </row>
    <row r="24934" spans="27:27" hidden="1">
      <c r="AA24934" s="33"/>
    </row>
    <row r="24935" spans="27:27" hidden="1">
      <c r="AA24935" s="33"/>
    </row>
    <row r="24936" spans="27:27" hidden="1">
      <c r="AA24936" s="33"/>
    </row>
    <row r="24937" spans="27:27" hidden="1">
      <c r="AA24937" s="33"/>
    </row>
    <row r="24938" spans="27:27" hidden="1">
      <c r="AA24938" s="33"/>
    </row>
    <row r="24939" spans="27:27" hidden="1">
      <c r="AA24939" s="33"/>
    </row>
    <row r="24940" spans="27:27" hidden="1">
      <c r="AA24940" s="33"/>
    </row>
    <row r="24941" spans="27:27" hidden="1">
      <c r="AA24941" s="33"/>
    </row>
    <row r="24942" spans="27:27" hidden="1">
      <c r="AA24942" s="33"/>
    </row>
    <row r="24943" spans="27:27" hidden="1">
      <c r="AA24943" s="33"/>
    </row>
    <row r="24944" spans="27:27" hidden="1">
      <c r="AA24944" s="33"/>
    </row>
    <row r="24945" spans="27:27" hidden="1">
      <c r="AA24945" s="33"/>
    </row>
    <row r="24946" spans="27:27" hidden="1">
      <c r="AA24946" s="33"/>
    </row>
    <row r="24947" spans="27:27" hidden="1">
      <c r="AA24947" s="33"/>
    </row>
    <row r="24948" spans="27:27" hidden="1">
      <c r="AA24948" s="33"/>
    </row>
    <row r="24949" spans="27:27" hidden="1">
      <c r="AA24949" s="33"/>
    </row>
    <row r="24950" spans="27:27" hidden="1">
      <c r="AA24950" s="33"/>
    </row>
    <row r="24951" spans="27:27" hidden="1">
      <c r="AA24951" s="33"/>
    </row>
    <row r="24952" spans="27:27" hidden="1">
      <c r="AA24952" s="33"/>
    </row>
    <row r="24953" spans="27:27" hidden="1">
      <c r="AA24953" s="33"/>
    </row>
    <row r="24954" spans="27:27" hidden="1">
      <c r="AA24954" s="33"/>
    </row>
    <row r="24955" spans="27:27" hidden="1">
      <c r="AA24955" s="33"/>
    </row>
    <row r="24956" spans="27:27" hidden="1">
      <c r="AA24956" s="33"/>
    </row>
    <row r="24957" spans="27:27" hidden="1">
      <c r="AA24957" s="33"/>
    </row>
    <row r="24958" spans="27:27" hidden="1">
      <c r="AA24958" s="33"/>
    </row>
    <row r="24959" spans="27:27" hidden="1">
      <c r="AA24959" s="33"/>
    </row>
    <row r="24960" spans="27:27" hidden="1">
      <c r="AA24960" s="33"/>
    </row>
    <row r="24961" spans="27:27" hidden="1">
      <c r="AA24961" s="33"/>
    </row>
    <row r="24962" spans="27:27" hidden="1">
      <c r="AA24962" s="33"/>
    </row>
    <row r="24963" spans="27:27" hidden="1">
      <c r="AA24963" s="33"/>
    </row>
    <row r="24964" spans="27:27" hidden="1">
      <c r="AA24964" s="33"/>
    </row>
    <row r="24965" spans="27:27" hidden="1">
      <c r="AA24965" s="33"/>
    </row>
    <row r="24966" spans="27:27" hidden="1">
      <c r="AA24966" s="33"/>
    </row>
    <row r="24967" spans="27:27" hidden="1">
      <c r="AA24967" s="33"/>
    </row>
    <row r="24968" spans="27:27" hidden="1">
      <c r="AA24968" s="33"/>
    </row>
    <row r="24969" spans="27:27" hidden="1">
      <c r="AA24969" s="33"/>
    </row>
    <row r="24970" spans="27:27" hidden="1">
      <c r="AA24970" s="33"/>
    </row>
    <row r="24971" spans="27:27" hidden="1">
      <c r="AA24971" s="33"/>
    </row>
    <row r="24972" spans="27:27" hidden="1">
      <c r="AA24972" s="33"/>
    </row>
    <row r="24973" spans="27:27" hidden="1">
      <c r="AA24973" s="33"/>
    </row>
    <row r="24974" spans="27:27" hidden="1">
      <c r="AA24974" s="33"/>
    </row>
    <row r="24975" spans="27:27" hidden="1">
      <c r="AA24975" s="33"/>
    </row>
    <row r="24976" spans="27:27" hidden="1">
      <c r="AA24976" s="33"/>
    </row>
    <row r="24977" spans="27:27" hidden="1">
      <c r="AA24977" s="33"/>
    </row>
    <row r="24978" spans="27:27" hidden="1">
      <c r="AA24978" s="33"/>
    </row>
    <row r="24979" spans="27:27" hidden="1">
      <c r="AA24979" s="33"/>
    </row>
    <row r="24980" spans="27:27" hidden="1">
      <c r="AA24980" s="33"/>
    </row>
    <row r="24981" spans="27:27" hidden="1">
      <c r="AA24981" s="33"/>
    </row>
    <row r="24982" spans="27:27" hidden="1">
      <c r="AA24982" s="33"/>
    </row>
    <row r="24983" spans="27:27" hidden="1">
      <c r="AA24983" s="33"/>
    </row>
    <row r="24984" spans="27:27" hidden="1">
      <c r="AA24984" s="33"/>
    </row>
    <row r="24985" spans="27:27" hidden="1">
      <c r="AA24985" s="33"/>
    </row>
    <row r="24986" spans="27:27" hidden="1">
      <c r="AA24986" s="33"/>
    </row>
    <row r="24987" spans="27:27" hidden="1">
      <c r="AA24987" s="33"/>
    </row>
    <row r="24988" spans="27:27" hidden="1">
      <c r="AA24988" s="33"/>
    </row>
    <row r="24989" spans="27:27" hidden="1">
      <c r="AA24989" s="33"/>
    </row>
    <row r="24990" spans="27:27" hidden="1">
      <c r="AA24990" s="33"/>
    </row>
    <row r="24991" spans="27:27" hidden="1">
      <c r="AA24991" s="33"/>
    </row>
    <row r="24992" spans="27:27" hidden="1">
      <c r="AA24992" s="33"/>
    </row>
    <row r="24993" spans="27:27" hidden="1">
      <c r="AA24993" s="33"/>
    </row>
    <row r="24994" spans="27:27" hidden="1">
      <c r="AA24994" s="33"/>
    </row>
    <row r="24995" spans="27:27" hidden="1">
      <c r="AA24995" s="33"/>
    </row>
    <row r="24996" spans="27:27" hidden="1">
      <c r="AA24996" s="33"/>
    </row>
    <row r="24997" spans="27:27" hidden="1">
      <c r="AA24997" s="33"/>
    </row>
    <row r="24998" spans="27:27" hidden="1">
      <c r="AA24998" s="33"/>
    </row>
    <row r="24999" spans="27:27" hidden="1">
      <c r="AA24999" s="33"/>
    </row>
    <row r="25000" spans="27:27" hidden="1">
      <c r="AA25000" s="33"/>
    </row>
    <row r="25001" spans="27:27" hidden="1">
      <c r="AA25001" s="33"/>
    </row>
    <row r="25002" spans="27:27" hidden="1">
      <c r="AA25002" s="33"/>
    </row>
    <row r="25003" spans="27:27" hidden="1">
      <c r="AA25003" s="33"/>
    </row>
    <row r="25004" spans="27:27" hidden="1">
      <c r="AA25004" s="33"/>
    </row>
    <row r="25005" spans="27:27" hidden="1">
      <c r="AA25005" s="33"/>
    </row>
    <row r="25006" spans="27:27" hidden="1">
      <c r="AA25006" s="33"/>
    </row>
    <row r="25007" spans="27:27" hidden="1">
      <c r="AA25007" s="33"/>
    </row>
    <row r="25008" spans="27:27" hidden="1">
      <c r="AA25008" s="33"/>
    </row>
    <row r="25009" spans="27:27" hidden="1">
      <c r="AA25009" s="33"/>
    </row>
    <row r="25010" spans="27:27" hidden="1">
      <c r="AA25010" s="33"/>
    </row>
    <row r="25011" spans="27:27" hidden="1">
      <c r="AA25011" s="33"/>
    </row>
    <row r="25012" spans="27:27" hidden="1">
      <c r="AA25012" s="33"/>
    </row>
    <row r="25013" spans="27:27" hidden="1">
      <c r="AA25013" s="33"/>
    </row>
    <row r="25014" spans="27:27" hidden="1">
      <c r="AA25014" s="33"/>
    </row>
    <row r="25015" spans="27:27" hidden="1">
      <c r="AA25015" s="33"/>
    </row>
    <row r="25016" spans="27:27" hidden="1">
      <c r="AA25016" s="33"/>
    </row>
    <row r="25017" spans="27:27" hidden="1">
      <c r="AA25017" s="33"/>
    </row>
    <row r="25018" spans="27:27" hidden="1">
      <c r="AA25018" s="33"/>
    </row>
    <row r="25019" spans="27:27" hidden="1">
      <c r="AA25019" s="33"/>
    </row>
    <row r="25020" spans="27:27" hidden="1">
      <c r="AA25020" s="33"/>
    </row>
    <row r="25021" spans="27:27" hidden="1">
      <c r="AA25021" s="33"/>
    </row>
    <row r="25022" spans="27:27" hidden="1">
      <c r="AA25022" s="33"/>
    </row>
    <row r="25023" spans="27:27" hidden="1">
      <c r="AA25023" s="33"/>
    </row>
    <row r="25024" spans="27:27" hidden="1">
      <c r="AA25024" s="33"/>
    </row>
    <row r="25025" spans="27:27" hidden="1">
      <c r="AA25025" s="33"/>
    </row>
    <row r="25026" spans="27:27" hidden="1">
      <c r="AA25026" s="33"/>
    </row>
    <row r="25027" spans="27:27" hidden="1">
      <c r="AA25027" s="33"/>
    </row>
    <row r="25028" spans="27:27" hidden="1">
      <c r="AA25028" s="33"/>
    </row>
    <row r="25029" spans="27:27" hidden="1">
      <c r="AA25029" s="33"/>
    </row>
    <row r="25030" spans="27:27" hidden="1">
      <c r="AA25030" s="33"/>
    </row>
    <row r="25031" spans="27:27" hidden="1">
      <c r="AA25031" s="33"/>
    </row>
    <row r="25032" spans="27:27" hidden="1">
      <c r="AA25032" s="33"/>
    </row>
    <row r="25033" spans="27:27" hidden="1">
      <c r="AA25033" s="33"/>
    </row>
    <row r="25034" spans="27:27" hidden="1">
      <c r="AA25034" s="33"/>
    </row>
    <row r="25035" spans="27:27" hidden="1">
      <c r="AA25035" s="33"/>
    </row>
    <row r="25036" spans="27:27" hidden="1">
      <c r="AA25036" s="33"/>
    </row>
    <row r="25037" spans="27:27" hidden="1">
      <c r="AA25037" s="33"/>
    </row>
    <row r="25038" spans="27:27" hidden="1">
      <c r="AA25038" s="33"/>
    </row>
    <row r="25039" spans="27:27" hidden="1">
      <c r="AA25039" s="33"/>
    </row>
    <row r="25040" spans="27:27" hidden="1">
      <c r="AA25040" s="33"/>
    </row>
    <row r="25041" spans="27:27" hidden="1">
      <c r="AA25041" s="33"/>
    </row>
    <row r="25042" spans="27:27" hidden="1">
      <c r="AA25042" s="33"/>
    </row>
    <row r="25043" spans="27:27" hidden="1">
      <c r="AA25043" s="33"/>
    </row>
    <row r="25044" spans="27:27" hidden="1">
      <c r="AA25044" s="33"/>
    </row>
    <row r="25045" spans="27:27" hidden="1">
      <c r="AA25045" s="33"/>
    </row>
    <row r="25046" spans="27:27" hidden="1">
      <c r="AA25046" s="33"/>
    </row>
    <row r="25047" spans="27:27" hidden="1">
      <c r="AA25047" s="33"/>
    </row>
    <row r="25048" spans="27:27" hidden="1">
      <c r="AA25048" s="33"/>
    </row>
    <row r="25049" spans="27:27" hidden="1">
      <c r="AA25049" s="33"/>
    </row>
    <row r="25050" spans="27:27" hidden="1">
      <c r="AA25050" s="33"/>
    </row>
    <row r="25051" spans="27:27" hidden="1">
      <c r="AA25051" s="33"/>
    </row>
    <row r="25052" spans="27:27" hidden="1">
      <c r="AA25052" s="33"/>
    </row>
    <row r="25053" spans="27:27" hidden="1">
      <c r="AA25053" s="33"/>
    </row>
    <row r="25054" spans="27:27" hidden="1">
      <c r="AA25054" s="33"/>
    </row>
    <row r="25055" spans="27:27" hidden="1">
      <c r="AA25055" s="33"/>
    </row>
    <row r="25056" spans="27:27" hidden="1">
      <c r="AA25056" s="33"/>
    </row>
    <row r="25057" spans="27:27" hidden="1">
      <c r="AA25057" s="33"/>
    </row>
    <row r="25058" spans="27:27" hidden="1">
      <c r="AA25058" s="33"/>
    </row>
    <row r="25059" spans="27:27" hidden="1">
      <c r="AA25059" s="33"/>
    </row>
    <row r="25060" spans="27:27" hidden="1">
      <c r="AA25060" s="33"/>
    </row>
    <row r="25061" spans="27:27" hidden="1">
      <c r="AA25061" s="33"/>
    </row>
    <row r="25062" spans="27:27" hidden="1">
      <c r="AA25062" s="33"/>
    </row>
    <row r="25063" spans="27:27" hidden="1">
      <c r="AA25063" s="33"/>
    </row>
    <row r="25064" spans="27:27" hidden="1">
      <c r="AA25064" s="33"/>
    </row>
    <row r="25065" spans="27:27" hidden="1">
      <c r="AA25065" s="33"/>
    </row>
    <row r="25066" spans="27:27" hidden="1">
      <c r="AA25066" s="33"/>
    </row>
    <row r="25067" spans="27:27" hidden="1">
      <c r="AA25067" s="33"/>
    </row>
    <row r="25068" spans="27:27" hidden="1">
      <c r="AA25068" s="33"/>
    </row>
    <row r="25069" spans="27:27" hidden="1">
      <c r="AA25069" s="33"/>
    </row>
    <row r="25070" spans="27:27" hidden="1">
      <c r="AA25070" s="33"/>
    </row>
    <row r="25071" spans="27:27" hidden="1">
      <c r="AA25071" s="33"/>
    </row>
    <row r="25072" spans="27:27" hidden="1">
      <c r="AA25072" s="33"/>
    </row>
    <row r="25073" spans="27:27" hidden="1">
      <c r="AA25073" s="33"/>
    </row>
    <row r="25074" spans="27:27" hidden="1">
      <c r="AA25074" s="33"/>
    </row>
    <row r="25075" spans="27:27" hidden="1">
      <c r="AA25075" s="33"/>
    </row>
    <row r="25076" spans="27:27" hidden="1">
      <c r="AA25076" s="33"/>
    </row>
    <row r="25077" spans="27:27" hidden="1">
      <c r="AA25077" s="33"/>
    </row>
    <row r="25078" spans="27:27" hidden="1">
      <c r="AA25078" s="33"/>
    </row>
    <row r="25079" spans="27:27" hidden="1">
      <c r="AA25079" s="33"/>
    </row>
    <row r="25080" spans="27:27" hidden="1">
      <c r="AA25080" s="33"/>
    </row>
    <row r="25081" spans="27:27" hidden="1">
      <c r="AA25081" s="33"/>
    </row>
    <row r="25082" spans="27:27" hidden="1">
      <c r="AA25082" s="33"/>
    </row>
    <row r="25083" spans="27:27" hidden="1">
      <c r="AA25083" s="33"/>
    </row>
    <row r="25084" spans="27:27" hidden="1">
      <c r="AA25084" s="33"/>
    </row>
    <row r="25085" spans="27:27" hidden="1">
      <c r="AA25085" s="33"/>
    </row>
    <row r="25086" spans="27:27" hidden="1">
      <c r="AA25086" s="33"/>
    </row>
    <row r="25087" spans="27:27" hidden="1">
      <c r="AA25087" s="33"/>
    </row>
    <row r="25088" spans="27:27" hidden="1">
      <c r="AA25088" s="33"/>
    </row>
    <row r="25089" spans="27:27" hidden="1">
      <c r="AA25089" s="33"/>
    </row>
    <row r="25090" spans="27:27" hidden="1">
      <c r="AA25090" s="33"/>
    </row>
    <row r="25091" spans="27:27" hidden="1">
      <c r="AA25091" s="33"/>
    </row>
    <row r="25092" spans="27:27" hidden="1">
      <c r="AA25092" s="33"/>
    </row>
    <row r="25093" spans="27:27" hidden="1">
      <c r="AA25093" s="33"/>
    </row>
    <row r="25094" spans="27:27" hidden="1">
      <c r="AA25094" s="33"/>
    </row>
    <row r="25095" spans="27:27" hidden="1">
      <c r="AA25095" s="33"/>
    </row>
    <row r="25096" spans="27:27" hidden="1">
      <c r="AA25096" s="33"/>
    </row>
    <row r="25097" spans="27:27" hidden="1">
      <c r="AA25097" s="33"/>
    </row>
    <row r="25098" spans="27:27" hidden="1">
      <c r="AA25098" s="33"/>
    </row>
    <row r="25099" spans="27:27" hidden="1">
      <c r="AA25099" s="33"/>
    </row>
    <row r="25100" spans="27:27" hidden="1">
      <c r="AA25100" s="33"/>
    </row>
    <row r="25101" spans="27:27" hidden="1">
      <c r="AA25101" s="33"/>
    </row>
    <row r="25102" spans="27:27" hidden="1">
      <c r="AA25102" s="33"/>
    </row>
    <row r="25103" spans="27:27" hidden="1">
      <c r="AA25103" s="33"/>
    </row>
    <row r="25104" spans="27:27" hidden="1">
      <c r="AA25104" s="33"/>
    </row>
    <row r="25105" spans="27:27" hidden="1">
      <c r="AA25105" s="33"/>
    </row>
    <row r="25106" spans="27:27" hidden="1">
      <c r="AA25106" s="33"/>
    </row>
    <row r="25107" spans="27:27" hidden="1">
      <c r="AA25107" s="33"/>
    </row>
    <row r="25108" spans="27:27" hidden="1">
      <c r="AA25108" s="33"/>
    </row>
    <row r="25109" spans="27:27" hidden="1">
      <c r="AA25109" s="33"/>
    </row>
    <row r="25110" spans="27:27" hidden="1">
      <c r="AA25110" s="33"/>
    </row>
    <row r="25111" spans="27:27" hidden="1">
      <c r="AA25111" s="33"/>
    </row>
    <row r="25112" spans="27:27" hidden="1">
      <c r="AA25112" s="33"/>
    </row>
    <row r="25113" spans="27:27" hidden="1">
      <c r="AA25113" s="33"/>
    </row>
    <row r="25114" spans="27:27" hidden="1">
      <c r="AA25114" s="33"/>
    </row>
    <row r="25115" spans="27:27" hidden="1">
      <c r="AA25115" s="33"/>
    </row>
    <row r="25116" spans="27:27" hidden="1">
      <c r="AA25116" s="33"/>
    </row>
    <row r="25117" spans="27:27" hidden="1">
      <c r="AA25117" s="33"/>
    </row>
    <row r="25118" spans="27:27" hidden="1">
      <c r="AA25118" s="33"/>
    </row>
    <row r="25119" spans="27:27" hidden="1">
      <c r="AA25119" s="33"/>
    </row>
    <row r="25120" spans="27:27" hidden="1">
      <c r="AA25120" s="33"/>
    </row>
    <row r="25121" spans="27:27" hidden="1">
      <c r="AA25121" s="33"/>
    </row>
    <row r="25122" spans="27:27" hidden="1">
      <c r="AA25122" s="33"/>
    </row>
    <row r="25123" spans="27:27" hidden="1">
      <c r="AA25123" s="33"/>
    </row>
    <row r="25124" spans="27:27" hidden="1">
      <c r="AA25124" s="33"/>
    </row>
    <row r="25125" spans="27:27" hidden="1">
      <c r="AA25125" s="33"/>
    </row>
    <row r="25126" spans="27:27" hidden="1">
      <c r="AA25126" s="33"/>
    </row>
    <row r="25127" spans="27:27" hidden="1">
      <c r="AA25127" s="33"/>
    </row>
    <row r="25128" spans="27:27" hidden="1">
      <c r="AA25128" s="33"/>
    </row>
    <row r="25129" spans="27:27" hidden="1">
      <c r="AA25129" s="33"/>
    </row>
    <row r="25130" spans="27:27" hidden="1">
      <c r="AA25130" s="33"/>
    </row>
    <row r="25131" spans="27:27" hidden="1">
      <c r="AA25131" s="33"/>
    </row>
    <row r="25132" spans="27:27" hidden="1">
      <c r="AA25132" s="33"/>
    </row>
    <row r="25133" spans="27:27" hidden="1">
      <c r="AA25133" s="33"/>
    </row>
    <row r="25134" spans="27:27" hidden="1">
      <c r="AA25134" s="33"/>
    </row>
    <row r="25135" spans="27:27" hidden="1">
      <c r="AA25135" s="33"/>
    </row>
    <row r="25136" spans="27:27" hidden="1">
      <c r="AA25136" s="33"/>
    </row>
    <row r="25137" spans="27:27" hidden="1">
      <c r="AA25137" s="33"/>
    </row>
    <row r="25138" spans="27:27" hidden="1">
      <c r="AA25138" s="33"/>
    </row>
    <row r="25139" spans="27:27" hidden="1">
      <c r="AA25139" s="33"/>
    </row>
    <row r="25140" spans="27:27" hidden="1">
      <c r="AA25140" s="33"/>
    </row>
    <row r="25141" spans="27:27" hidden="1">
      <c r="AA25141" s="33"/>
    </row>
    <row r="25142" spans="27:27" hidden="1">
      <c r="AA25142" s="33"/>
    </row>
    <row r="25143" spans="27:27" hidden="1">
      <c r="AA25143" s="33"/>
    </row>
    <row r="25144" spans="27:27" hidden="1">
      <c r="AA25144" s="33"/>
    </row>
    <row r="25145" spans="27:27" hidden="1">
      <c r="AA25145" s="33"/>
    </row>
    <row r="25146" spans="27:27" hidden="1">
      <c r="AA25146" s="33"/>
    </row>
    <row r="25147" spans="27:27" hidden="1">
      <c r="AA25147" s="33"/>
    </row>
    <row r="25148" spans="27:27" hidden="1">
      <c r="AA25148" s="33"/>
    </row>
    <row r="25149" spans="27:27" hidden="1">
      <c r="AA25149" s="33"/>
    </row>
    <row r="25150" spans="27:27" hidden="1">
      <c r="AA25150" s="33"/>
    </row>
    <row r="25151" spans="27:27" hidden="1">
      <c r="AA25151" s="33"/>
    </row>
    <row r="25152" spans="27:27" hidden="1">
      <c r="AA25152" s="33"/>
    </row>
    <row r="25153" spans="27:27" hidden="1">
      <c r="AA25153" s="33"/>
    </row>
    <row r="25154" spans="27:27" hidden="1">
      <c r="AA25154" s="33"/>
    </row>
    <row r="25155" spans="27:27" hidden="1">
      <c r="AA25155" s="33"/>
    </row>
    <row r="25156" spans="27:27" hidden="1">
      <c r="AA25156" s="33"/>
    </row>
    <row r="25157" spans="27:27" hidden="1">
      <c r="AA25157" s="33"/>
    </row>
    <row r="25158" spans="27:27" hidden="1">
      <c r="AA25158" s="33"/>
    </row>
    <row r="25159" spans="27:27" hidden="1">
      <c r="AA25159" s="33"/>
    </row>
    <row r="25160" spans="27:27" hidden="1">
      <c r="AA25160" s="33"/>
    </row>
    <row r="25161" spans="27:27" hidden="1">
      <c r="AA25161" s="33"/>
    </row>
    <row r="25162" spans="27:27" hidden="1">
      <c r="AA25162" s="33"/>
    </row>
    <row r="25163" spans="27:27" hidden="1">
      <c r="AA25163" s="33"/>
    </row>
    <row r="25164" spans="27:27" hidden="1">
      <c r="AA25164" s="33"/>
    </row>
    <row r="25165" spans="27:27" hidden="1">
      <c r="AA25165" s="33"/>
    </row>
    <row r="25166" spans="27:27" hidden="1">
      <c r="AA25166" s="33"/>
    </row>
    <row r="25167" spans="27:27" hidden="1">
      <c r="AA25167" s="33"/>
    </row>
    <row r="25168" spans="27:27" hidden="1">
      <c r="AA25168" s="33"/>
    </row>
    <row r="25169" spans="27:27" hidden="1">
      <c r="AA25169" s="33"/>
    </row>
    <row r="25170" spans="27:27" hidden="1">
      <c r="AA25170" s="33"/>
    </row>
    <row r="25171" spans="27:27" hidden="1">
      <c r="AA25171" s="33"/>
    </row>
    <row r="25172" spans="27:27" hidden="1">
      <c r="AA25172" s="33"/>
    </row>
    <row r="25173" spans="27:27" hidden="1">
      <c r="AA25173" s="33"/>
    </row>
    <row r="25174" spans="27:27" hidden="1">
      <c r="AA25174" s="33"/>
    </row>
    <row r="25175" spans="27:27" hidden="1">
      <c r="AA25175" s="33"/>
    </row>
    <row r="25176" spans="27:27" hidden="1">
      <c r="AA25176" s="33"/>
    </row>
    <row r="25177" spans="27:27" hidden="1">
      <c r="AA25177" s="33"/>
    </row>
    <row r="25178" spans="27:27" hidden="1">
      <c r="AA25178" s="33"/>
    </row>
    <row r="25179" spans="27:27" hidden="1">
      <c r="AA25179" s="33"/>
    </row>
    <row r="25180" spans="27:27" hidden="1">
      <c r="AA25180" s="33"/>
    </row>
    <row r="25181" spans="27:27" hidden="1">
      <c r="AA25181" s="33"/>
    </row>
    <row r="25182" spans="27:27" hidden="1">
      <c r="AA25182" s="33"/>
    </row>
    <row r="25183" spans="27:27" hidden="1">
      <c r="AA25183" s="33"/>
    </row>
    <row r="25184" spans="27:27" hidden="1">
      <c r="AA25184" s="33"/>
    </row>
    <row r="25185" spans="27:27" hidden="1">
      <c r="AA25185" s="33"/>
    </row>
    <row r="25186" spans="27:27" hidden="1">
      <c r="AA25186" s="33"/>
    </row>
    <row r="25187" spans="27:27" hidden="1">
      <c r="AA25187" s="33"/>
    </row>
    <row r="25188" spans="27:27" hidden="1">
      <c r="AA25188" s="33"/>
    </row>
    <row r="25189" spans="27:27" hidden="1">
      <c r="AA25189" s="33"/>
    </row>
    <row r="25190" spans="27:27" hidden="1">
      <c r="AA25190" s="33"/>
    </row>
    <row r="25191" spans="27:27" hidden="1">
      <c r="AA25191" s="33"/>
    </row>
    <row r="25192" spans="27:27" hidden="1">
      <c r="AA25192" s="33"/>
    </row>
    <row r="25193" spans="27:27" hidden="1">
      <c r="AA25193" s="33"/>
    </row>
    <row r="25194" spans="27:27" hidden="1">
      <c r="AA25194" s="33"/>
    </row>
    <row r="25195" spans="27:27" hidden="1">
      <c r="AA25195" s="33"/>
    </row>
    <row r="25196" spans="27:27" hidden="1">
      <c r="AA25196" s="33"/>
    </row>
    <row r="25197" spans="27:27" hidden="1">
      <c r="AA25197" s="33"/>
    </row>
    <row r="25198" spans="27:27" hidden="1">
      <c r="AA25198" s="33"/>
    </row>
    <row r="25199" spans="27:27" hidden="1">
      <c r="AA25199" s="33"/>
    </row>
    <row r="25200" spans="27:27" hidden="1">
      <c r="AA25200" s="33"/>
    </row>
    <row r="25201" spans="27:27" hidden="1">
      <c r="AA25201" s="33"/>
    </row>
    <row r="25202" spans="27:27" hidden="1">
      <c r="AA25202" s="33"/>
    </row>
    <row r="25203" spans="27:27" hidden="1">
      <c r="AA25203" s="33"/>
    </row>
    <row r="25204" spans="27:27" hidden="1">
      <c r="AA25204" s="33"/>
    </row>
    <row r="25205" spans="27:27" hidden="1">
      <c r="AA25205" s="33"/>
    </row>
    <row r="25206" spans="27:27" hidden="1">
      <c r="AA25206" s="33"/>
    </row>
    <row r="25207" spans="27:27" hidden="1">
      <c r="AA25207" s="33"/>
    </row>
    <row r="25208" spans="27:27" hidden="1">
      <c r="AA25208" s="33"/>
    </row>
    <row r="25209" spans="27:27" hidden="1">
      <c r="AA25209" s="33"/>
    </row>
    <row r="25210" spans="27:27" hidden="1">
      <c r="AA25210" s="33"/>
    </row>
    <row r="25211" spans="27:27" hidden="1">
      <c r="AA25211" s="33"/>
    </row>
    <row r="25212" spans="27:27" hidden="1">
      <c r="AA25212" s="33"/>
    </row>
    <row r="25213" spans="27:27" hidden="1">
      <c r="AA25213" s="33"/>
    </row>
    <row r="25214" spans="27:27" hidden="1">
      <c r="AA25214" s="33"/>
    </row>
    <row r="25215" spans="27:27" hidden="1">
      <c r="AA25215" s="33"/>
    </row>
    <row r="25216" spans="27:27" hidden="1">
      <c r="AA25216" s="33"/>
    </row>
    <row r="25217" spans="27:27" hidden="1">
      <c r="AA25217" s="33"/>
    </row>
    <row r="25218" spans="27:27" hidden="1">
      <c r="AA25218" s="33"/>
    </row>
    <row r="25219" spans="27:27" hidden="1">
      <c r="AA25219" s="33"/>
    </row>
    <row r="25220" spans="27:27" hidden="1">
      <c r="AA25220" s="33"/>
    </row>
    <row r="25221" spans="27:27" hidden="1">
      <c r="AA25221" s="33"/>
    </row>
    <row r="25222" spans="27:27" hidden="1">
      <c r="AA25222" s="33"/>
    </row>
    <row r="25223" spans="27:27" hidden="1">
      <c r="AA25223" s="33"/>
    </row>
    <row r="25224" spans="27:27" hidden="1">
      <c r="AA25224" s="33"/>
    </row>
    <row r="25225" spans="27:27" hidden="1">
      <c r="AA25225" s="33"/>
    </row>
    <row r="25226" spans="27:27" hidden="1">
      <c r="AA25226" s="33"/>
    </row>
    <row r="25227" spans="27:27" hidden="1">
      <c r="AA25227" s="33"/>
    </row>
    <row r="25228" spans="27:27" hidden="1">
      <c r="AA25228" s="33"/>
    </row>
    <row r="25229" spans="27:27" hidden="1">
      <c r="AA25229" s="33"/>
    </row>
    <row r="25230" spans="27:27" hidden="1">
      <c r="AA25230" s="33"/>
    </row>
    <row r="25231" spans="27:27" hidden="1">
      <c r="AA25231" s="33"/>
    </row>
    <row r="25232" spans="27:27" hidden="1">
      <c r="AA25232" s="33"/>
    </row>
    <row r="25233" spans="27:27" hidden="1">
      <c r="AA25233" s="33"/>
    </row>
    <row r="25234" spans="27:27" hidden="1">
      <c r="AA25234" s="33"/>
    </row>
    <row r="25235" spans="27:27" hidden="1">
      <c r="AA25235" s="33"/>
    </row>
    <row r="25236" spans="27:27" hidden="1">
      <c r="AA25236" s="33"/>
    </row>
    <row r="25237" spans="27:27" hidden="1">
      <c r="AA25237" s="33"/>
    </row>
    <row r="25238" spans="27:27" hidden="1">
      <c r="AA25238" s="33"/>
    </row>
    <row r="25239" spans="27:27" hidden="1">
      <c r="AA25239" s="33"/>
    </row>
    <row r="25240" spans="27:27" hidden="1">
      <c r="AA25240" s="33"/>
    </row>
    <row r="25241" spans="27:27" hidden="1">
      <c r="AA25241" s="33"/>
    </row>
    <row r="25242" spans="27:27" hidden="1">
      <c r="AA25242" s="33"/>
    </row>
    <row r="25243" spans="27:27" hidden="1">
      <c r="AA25243" s="33"/>
    </row>
    <row r="25244" spans="27:27" hidden="1">
      <c r="AA25244" s="33"/>
    </row>
    <row r="25245" spans="27:27" hidden="1">
      <c r="AA25245" s="33"/>
    </row>
    <row r="25246" spans="27:27" hidden="1">
      <c r="AA25246" s="33"/>
    </row>
    <row r="25247" spans="27:27" hidden="1">
      <c r="AA25247" s="33"/>
    </row>
    <row r="25248" spans="27:27" hidden="1">
      <c r="AA25248" s="33"/>
    </row>
    <row r="25249" spans="27:27" hidden="1">
      <c r="AA25249" s="33"/>
    </row>
    <row r="25250" spans="27:27" hidden="1">
      <c r="AA25250" s="33"/>
    </row>
    <row r="25251" spans="27:27" hidden="1">
      <c r="AA25251" s="33"/>
    </row>
    <row r="25252" spans="27:27" hidden="1">
      <c r="AA25252" s="33"/>
    </row>
    <row r="25253" spans="27:27" hidden="1">
      <c r="AA25253" s="33"/>
    </row>
    <row r="25254" spans="27:27" hidden="1">
      <c r="AA25254" s="33"/>
    </row>
    <row r="25255" spans="27:27" hidden="1">
      <c r="AA25255" s="33"/>
    </row>
    <row r="25256" spans="27:27" hidden="1">
      <c r="AA25256" s="33"/>
    </row>
    <row r="25257" spans="27:27" hidden="1">
      <c r="AA25257" s="33"/>
    </row>
    <row r="25258" spans="27:27" hidden="1">
      <c r="AA25258" s="33"/>
    </row>
    <row r="25259" spans="27:27" hidden="1">
      <c r="AA25259" s="33"/>
    </row>
    <row r="25260" spans="27:27" hidden="1">
      <c r="AA25260" s="33"/>
    </row>
    <row r="25261" spans="27:27" hidden="1">
      <c r="AA25261" s="33"/>
    </row>
    <row r="25262" spans="27:27" hidden="1">
      <c r="AA25262" s="33"/>
    </row>
    <row r="25263" spans="27:27" hidden="1">
      <c r="AA25263" s="33"/>
    </row>
    <row r="25264" spans="27:27" hidden="1">
      <c r="AA25264" s="33"/>
    </row>
    <row r="25265" spans="27:27" hidden="1">
      <c r="AA25265" s="33"/>
    </row>
    <row r="25266" spans="27:27" hidden="1">
      <c r="AA25266" s="33"/>
    </row>
    <row r="25267" spans="27:27" hidden="1">
      <c r="AA25267" s="33"/>
    </row>
    <row r="25268" spans="27:27" hidden="1">
      <c r="AA25268" s="33"/>
    </row>
    <row r="25269" spans="27:27" hidden="1">
      <c r="AA25269" s="33"/>
    </row>
    <row r="25270" spans="27:27" hidden="1">
      <c r="AA25270" s="33"/>
    </row>
    <row r="25271" spans="27:27" hidden="1">
      <c r="AA25271" s="33"/>
    </row>
    <row r="25272" spans="27:27" hidden="1">
      <c r="AA25272" s="33"/>
    </row>
    <row r="25273" spans="27:27" hidden="1">
      <c r="AA25273" s="33"/>
    </row>
    <row r="25274" spans="27:27" hidden="1">
      <c r="AA25274" s="33"/>
    </row>
    <row r="25275" spans="27:27" hidden="1">
      <c r="AA25275" s="33"/>
    </row>
    <row r="25276" spans="27:27" hidden="1">
      <c r="AA25276" s="33"/>
    </row>
    <row r="25277" spans="27:27" hidden="1">
      <c r="AA25277" s="33"/>
    </row>
    <row r="25278" spans="27:27" hidden="1">
      <c r="AA25278" s="33"/>
    </row>
    <row r="25279" spans="27:27" hidden="1">
      <c r="AA25279" s="33"/>
    </row>
    <row r="25280" spans="27:27" hidden="1">
      <c r="AA25280" s="33"/>
    </row>
    <row r="25281" spans="27:27" hidden="1">
      <c r="AA25281" s="33"/>
    </row>
    <row r="25282" spans="27:27" hidden="1">
      <c r="AA25282" s="33"/>
    </row>
    <row r="25283" spans="27:27" hidden="1">
      <c r="AA25283" s="33"/>
    </row>
    <row r="25284" spans="27:27" hidden="1">
      <c r="AA25284" s="33"/>
    </row>
    <row r="25285" spans="27:27" hidden="1">
      <c r="AA25285" s="33"/>
    </row>
    <row r="25286" spans="27:27" hidden="1">
      <c r="AA25286" s="33"/>
    </row>
    <row r="25287" spans="27:27" hidden="1">
      <c r="AA25287" s="33"/>
    </row>
    <row r="25288" spans="27:27" hidden="1">
      <c r="AA25288" s="33"/>
    </row>
    <row r="25289" spans="27:27" hidden="1">
      <c r="AA25289" s="33"/>
    </row>
    <row r="25290" spans="27:27" hidden="1">
      <c r="AA25290" s="33"/>
    </row>
    <row r="25291" spans="27:27" hidden="1">
      <c r="AA25291" s="33"/>
    </row>
    <row r="25292" spans="27:27" hidden="1">
      <c r="AA25292" s="33"/>
    </row>
    <row r="25293" spans="27:27" hidden="1">
      <c r="AA25293" s="33"/>
    </row>
    <row r="25294" spans="27:27" hidden="1">
      <c r="AA25294" s="33"/>
    </row>
    <row r="25295" spans="27:27" hidden="1">
      <c r="AA25295" s="33"/>
    </row>
    <row r="25296" spans="27:27" hidden="1">
      <c r="AA25296" s="33"/>
    </row>
    <row r="25297" spans="27:27" hidden="1">
      <c r="AA25297" s="33"/>
    </row>
    <row r="25298" spans="27:27" hidden="1">
      <c r="AA25298" s="33"/>
    </row>
    <row r="25299" spans="27:27" hidden="1">
      <c r="AA25299" s="33"/>
    </row>
    <row r="25300" spans="27:27" hidden="1">
      <c r="AA25300" s="33"/>
    </row>
    <row r="25301" spans="27:27" hidden="1">
      <c r="AA25301" s="33"/>
    </row>
    <row r="25302" spans="27:27" hidden="1">
      <c r="AA25302" s="33"/>
    </row>
    <row r="25303" spans="27:27" hidden="1">
      <c r="AA25303" s="33"/>
    </row>
    <row r="25304" spans="27:27" hidden="1">
      <c r="AA25304" s="33"/>
    </row>
    <row r="25305" spans="27:27" hidden="1">
      <c r="AA25305" s="33"/>
    </row>
    <row r="25306" spans="27:27" hidden="1">
      <c r="AA25306" s="33"/>
    </row>
    <row r="25307" spans="27:27" hidden="1">
      <c r="AA25307" s="33"/>
    </row>
    <row r="25308" spans="27:27" hidden="1">
      <c r="AA25308" s="33"/>
    </row>
    <row r="25309" spans="27:27" hidden="1">
      <c r="AA25309" s="33"/>
    </row>
    <row r="25310" spans="27:27" hidden="1">
      <c r="AA25310" s="33"/>
    </row>
    <row r="25311" spans="27:27" hidden="1">
      <c r="AA25311" s="33"/>
    </row>
    <row r="25312" spans="27:27" hidden="1">
      <c r="AA25312" s="33"/>
    </row>
    <row r="25313" spans="27:27" hidden="1">
      <c r="AA25313" s="33"/>
    </row>
    <row r="25314" spans="27:27" hidden="1">
      <c r="AA25314" s="33"/>
    </row>
    <row r="25315" spans="27:27" hidden="1">
      <c r="AA25315" s="33"/>
    </row>
    <row r="25316" spans="27:27" hidden="1">
      <c r="AA25316" s="33"/>
    </row>
    <row r="25317" spans="27:27" hidden="1">
      <c r="AA25317" s="33"/>
    </row>
    <row r="25318" spans="27:27" hidden="1">
      <c r="AA25318" s="33"/>
    </row>
    <row r="25319" spans="27:27" hidden="1">
      <c r="AA25319" s="33"/>
    </row>
    <row r="25320" spans="27:27" hidden="1">
      <c r="AA25320" s="33"/>
    </row>
    <row r="25321" spans="27:27" hidden="1">
      <c r="AA25321" s="33"/>
    </row>
    <row r="25322" spans="27:27" hidden="1">
      <c r="AA25322" s="33"/>
    </row>
    <row r="25323" spans="27:27" hidden="1">
      <c r="AA25323" s="33"/>
    </row>
    <row r="25324" spans="27:27" hidden="1">
      <c r="AA25324" s="33"/>
    </row>
    <row r="25325" spans="27:27" hidden="1">
      <c r="AA25325" s="33"/>
    </row>
    <row r="25326" spans="27:27" hidden="1">
      <c r="AA25326" s="33"/>
    </row>
    <row r="25327" spans="27:27" hidden="1">
      <c r="AA25327" s="33"/>
    </row>
    <row r="25328" spans="27:27" hidden="1">
      <c r="AA25328" s="33"/>
    </row>
    <row r="25329" spans="27:27" hidden="1">
      <c r="AA25329" s="33"/>
    </row>
    <row r="25330" spans="27:27" hidden="1">
      <c r="AA25330" s="33"/>
    </row>
    <row r="25331" spans="27:27" hidden="1">
      <c r="AA25331" s="33"/>
    </row>
    <row r="25332" spans="27:27" hidden="1">
      <c r="AA25332" s="33"/>
    </row>
    <row r="25333" spans="27:27" hidden="1">
      <c r="AA25333" s="33"/>
    </row>
    <row r="25334" spans="27:27" hidden="1">
      <c r="AA25334" s="33"/>
    </row>
    <row r="25335" spans="27:27" hidden="1">
      <c r="AA25335" s="33"/>
    </row>
    <row r="25336" spans="27:27" hidden="1">
      <c r="AA25336" s="33"/>
    </row>
    <row r="25337" spans="27:27" hidden="1">
      <c r="AA25337" s="33"/>
    </row>
    <row r="25338" spans="27:27" hidden="1">
      <c r="AA25338" s="33"/>
    </row>
    <row r="25339" spans="27:27" hidden="1">
      <c r="AA25339" s="33"/>
    </row>
    <row r="25340" spans="27:27" hidden="1">
      <c r="AA25340" s="33"/>
    </row>
    <row r="25341" spans="27:27" hidden="1">
      <c r="AA25341" s="33"/>
    </row>
    <row r="25342" spans="27:27" hidden="1">
      <c r="AA25342" s="33"/>
    </row>
    <row r="25343" spans="27:27" hidden="1">
      <c r="AA25343" s="33"/>
    </row>
    <row r="25344" spans="27:27" hidden="1">
      <c r="AA25344" s="33"/>
    </row>
    <row r="25345" spans="27:27" hidden="1">
      <c r="AA25345" s="33"/>
    </row>
    <row r="25346" spans="27:27" hidden="1">
      <c r="AA25346" s="33"/>
    </row>
    <row r="25347" spans="27:27" hidden="1">
      <c r="AA25347" s="33"/>
    </row>
    <row r="25348" spans="27:27" hidden="1">
      <c r="AA25348" s="33"/>
    </row>
    <row r="25349" spans="27:27" hidden="1">
      <c r="AA25349" s="33"/>
    </row>
    <row r="25350" spans="27:27" hidden="1">
      <c r="AA25350" s="33"/>
    </row>
    <row r="25351" spans="27:27" hidden="1">
      <c r="AA25351" s="33"/>
    </row>
    <row r="25352" spans="27:27" hidden="1">
      <c r="AA25352" s="33"/>
    </row>
    <row r="25353" spans="27:27" hidden="1">
      <c r="AA25353" s="33"/>
    </row>
    <row r="25354" spans="27:27" hidden="1">
      <c r="AA25354" s="33"/>
    </row>
    <row r="25355" spans="27:27" hidden="1">
      <c r="AA25355" s="33"/>
    </row>
    <row r="25356" spans="27:27" hidden="1">
      <c r="AA25356" s="33"/>
    </row>
    <row r="25357" spans="27:27" hidden="1">
      <c r="AA25357" s="33"/>
    </row>
    <row r="25358" spans="27:27" hidden="1">
      <c r="AA25358" s="33"/>
    </row>
    <row r="25359" spans="27:27" hidden="1">
      <c r="AA25359" s="33"/>
    </row>
    <row r="25360" spans="27:27" hidden="1">
      <c r="AA25360" s="33"/>
    </row>
    <row r="25361" spans="27:27" hidden="1">
      <c r="AA25361" s="33"/>
    </row>
    <row r="25362" spans="27:27" hidden="1">
      <c r="AA25362" s="33"/>
    </row>
    <row r="25363" spans="27:27" hidden="1">
      <c r="AA25363" s="33"/>
    </row>
    <row r="25364" spans="27:27" hidden="1">
      <c r="AA25364" s="33"/>
    </row>
    <row r="25365" spans="27:27" hidden="1">
      <c r="AA25365" s="33"/>
    </row>
    <row r="25366" spans="27:27" hidden="1">
      <c r="AA25366" s="33"/>
    </row>
    <row r="25367" spans="27:27" hidden="1">
      <c r="AA25367" s="33"/>
    </row>
    <row r="25368" spans="27:27" hidden="1">
      <c r="AA25368" s="33"/>
    </row>
    <row r="25369" spans="27:27" hidden="1">
      <c r="AA25369" s="33"/>
    </row>
    <row r="25370" spans="27:27" hidden="1">
      <c r="AA25370" s="33"/>
    </row>
    <row r="25371" spans="27:27" hidden="1">
      <c r="AA25371" s="33"/>
    </row>
    <row r="25372" spans="27:27" hidden="1">
      <c r="AA25372" s="33"/>
    </row>
    <row r="25373" spans="27:27" hidden="1">
      <c r="AA25373" s="33"/>
    </row>
    <row r="25374" spans="27:27" hidden="1">
      <c r="AA25374" s="33"/>
    </row>
    <row r="25375" spans="27:27" hidden="1">
      <c r="AA25375" s="33"/>
    </row>
    <row r="25376" spans="27:27" hidden="1">
      <c r="AA25376" s="33"/>
    </row>
    <row r="25377" spans="27:27" hidden="1">
      <c r="AA25377" s="33"/>
    </row>
    <row r="25378" spans="27:27" hidden="1">
      <c r="AA25378" s="33"/>
    </row>
    <row r="25379" spans="27:27" hidden="1">
      <c r="AA25379" s="33"/>
    </row>
    <row r="25380" spans="27:27" hidden="1">
      <c r="AA25380" s="33"/>
    </row>
    <row r="25381" spans="27:27" hidden="1">
      <c r="AA25381" s="33"/>
    </row>
    <row r="25382" spans="27:27" hidden="1">
      <c r="AA25382" s="33"/>
    </row>
    <row r="25383" spans="27:27" hidden="1">
      <c r="AA25383" s="33"/>
    </row>
    <row r="25384" spans="27:27" hidden="1">
      <c r="AA25384" s="33"/>
    </row>
    <row r="25385" spans="27:27" hidden="1">
      <c r="AA25385" s="33"/>
    </row>
    <row r="25386" spans="27:27" hidden="1">
      <c r="AA25386" s="33"/>
    </row>
    <row r="25387" spans="27:27" hidden="1">
      <c r="AA25387" s="33"/>
    </row>
    <row r="25388" spans="27:27" hidden="1">
      <c r="AA25388" s="33"/>
    </row>
    <row r="25389" spans="27:27" hidden="1">
      <c r="AA25389" s="33"/>
    </row>
    <row r="25390" spans="27:27" hidden="1">
      <c r="AA25390" s="33"/>
    </row>
    <row r="25391" spans="27:27" hidden="1">
      <c r="AA25391" s="33"/>
    </row>
    <row r="25392" spans="27:27" hidden="1">
      <c r="AA25392" s="33"/>
    </row>
    <row r="25393" spans="27:27" hidden="1">
      <c r="AA25393" s="33"/>
    </row>
    <row r="25394" spans="27:27" hidden="1">
      <c r="AA25394" s="33"/>
    </row>
    <row r="25395" spans="27:27" hidden="1">
      <c r="AA25395" s="33"/>
    </row>
    <row r="25396" spans="27:27" hidden="1">
      <c r="AA25396" s="33"/>
    </row>
    <row r="25397" spans="27:27" hidden="1">
      <c r="AA25397" s="33"/>
    </row>
    <row r="25398" spans="27:27" hidden="1">
      <c r="AA25398" s="33"/>
    </row>
    <row r="25399" spans="27:27" hidden="1">
      <c r="AA25399" s="33"/>
    </row>
    <row r="25400" spans="27:27" hidden="1">
      <c r="AA25400" s="33"/>
    </row>
    <row r="25401" spans="27:27" hidden="1">
      <c r="AA25401" s="33"/>
    </row>
    <row r="25402" spans="27:27" hidden="1">
      <c r="AA25402" s="33"/>
    </row>
    <row r="25403" spans="27:27" hidden="1">
      <c r="AA25403" s="33"/>
    </row>
    <row r="25404" spans="27:27" hidden="1">
      <c r="AA25404" s="33"/>
    </row>
    <row r="25405" spans="27:27" hidden="1">
      <c r="AA25405" s="33"/>
    </row>
    <row r="25406" spans="27:27" hidden="1">
      <c r="AA25406" s="33"/>
    </row>
    <row r="25407" spans="27:27" hidden="1">
      <c r="AA25407" s="33"/>
    </row>
    <row r="25408" spans="27:27" hidden="1">
      <c r="AA25408" s="33"/>
    </row>
    <row r="25409" spans="27:27" hidden="1">
      <c r="AA25409" s="33"/>
    </row>
    <row r="25410" spans="27:27" hidden="1">
      <c r="AA25410" s="33"/>
    </row>
    <row r="25411" spans="27:27" hidden="1">
      <c r="AA25411" s="33"/>
    </row>
    <row r="25412" spans="27:27" hidden="1">
      <c r="AA25412" s="33"/>
    </row>
    <row r="25413" spans="27:27" hidden="1">
      <c r="AA25413" s="33"/>
    </row>
    <row r="25414" spans="27:27" hidden="1">
      <c r="AA25414" s="33"/>
    </row>
    <row r="25415" spans="27:27" hidden="1">
      <c r="AA25415" s="33"/>
    </row>
    <row r="25416" spans="27:27" hidden="1">
      <c r="AA25416" s="33"/>
    </row>
    <row r="25417" spans="27:27" hidden="1">
      <c r="AA25417" s="33"/>
    </row>
    <row r="25418" spans="27:27" hidden="1">
      <c r="AA25418" s="33"/>
    </row>
    <row r="25419" spans="27:27" hidden="1">
      <c r="AA25419" s="33"/>
    </row>
    <row r="25420" spans="27:27" hidden="1">
      <c r="AA25420" s="33"/>
    </row>
    <row r="25421" spans="27:27" hidden="1">
      <c r="AA25421" s="33"/>
    </row>
    <row r="25422" spans="27:27" hidden="1">
      <c r="AA25422" s="33"/>
    </row>
    <row r="25423" spans="27:27" hidden="1">
      <c r="AA25423" s="33"/>
    </row>
    <row r="25424" spans="27:27" hidden="1">
      <c r="AA25424" s="33"/>
    </row>
    <row r="25425" spans="27:27" hidden="1">
      <c r="AA25425" s="33"/>
    </row>
    <row r="25426" spans="27:27" hidden="1">
      <c r="AA25426" s="33"/>
    </row>
    <row r="25427" spans="27:27" hidden="1">
      <c r="AA25427" s="33"/>
    </row>
    <row r="25428" spans="27:27" hidden="1">
      <c r="AA25428" s="33"/>
    </row>
    <row r="25429" spans="27:27" hidden="1">
      <c r="AA25429" s="33"/>
    </row>
    <row r="25430" spans="27:27" hidden="1">
      <c r="AA25430" s="33"/>
    </row>
    <row r="25431" spans="27:27" hidden="1">
      <c r="AA25431" s="33"/>
    </row>
    <row r="25432" spans="27:27" hidden="1">
      <c r="AA25432" s="33"/>
    </row>
    <row r="25433" spans="27:27" hidden="1">
      <c r="AA25433" s="33"/>
    </row>
    <row r="25434" spans="27:27" hidden="1">
      <c r="AA25434" s="33"/>
    </row>
    <row r="25435" spans="27:27" hidden="1">
      <c r="AA25435" s="33"/>
    </row>
    <row r="25436" spans="27:27" hidden="1">
      <c r="AA25436" s="33"/>
    </row>
    <row r="25437" spans="27:27" hidden="1">
      <c r="AA25437" s="33"/>
    </row>
    <row r="25438" spans="27:27" hidden="1">
      <c r="AA25438" s="33"/>
    </row>
    <row r="25439" spans="27:27" hidden="1">
      <c r="AA25439" s="33"/>
    </row>
    <row r="25440" spans="27:27" hidden="1">
      <c r="AA25440" s="33"/>
    </row>
    <row r="25441" spans="27:27" hidden="1">
      <c r="AA25441" s="33"/>
    </row>
    <row r="25442" spans="27:27" hidden="1">
      <c r="AA25442" s="33"/>
    </row>
    <row r="25443" spans="27:27" hidden="1">
      <c r="AA25443" s="33"/>
    </row>
    <row r="25444" spans="27:27" hidden="1">
      <c r="AA25444" s="33"/>
    </row>
    <row r="25445" spans="27:27" hidden="1">
      <c r="AA25445" s="33"/>
    </row>
    <row r="25446" spans="27:27" hidden="1">
      <c r="AA25446" s="33"/>
    </row>
    <row r="25447" spans="27:27" hidden="1">
      <c r="AA25447" s="33"/>
    </row>
    <row r="25448" spans="27:27" hidden="1">
      <c r="AA25448" s="33"/>
    </row>
    <row r="25449" spans="27:27" hidden="1">
      <c r="AA25449" s="33"/>
    </row>
    <row r="25450" spans="27:27" hidden="1">
      <c r="AA25450" s="33"/>
    </row>
    <row r="25451" spans="27:27" hidden="1">
      <c r="AA25451" s="33"/>
    </row>
    <row r="25452" spans="27:27" hidden="1">
      <c r="AA25452" s="33"/>
    </row>
    <row r="25453" spans="27:27" hidden="1">
      <c r="AA25453" s="33"/>
    </row>
    <row r="25454" spans="27:27" hidden="1">
      <c r="AA25454" s="33"/>
    </row>
    <row r="25455" spans="27:27" hidden="1">
      <c r="AA25455" s="33"/>
    </row>
    <row r="25456" spans="27:27" hidden="1">
      <c r="AA25456" s="33"/>
    </row>
    <row r="25457" spans="27:27" hidden="1">
      <c r="AA25457" s="33"/>
    </row>
    <row r="25458" spans="27:27" hidden="1">
      <c r="AA25458" s="33"/>
    </row>
    <row r="25459" spans="27:27" hidden="1">
      <c r="AA25459" s="33"/>
    </row>
    <row r="25460" spans="27:27" hidden="1">
      <c r="AA25460" s="33"/>
    </row>
    <row r="25461" spans="27:27" hidden="1">
      <c r="AA25461" s="33"/>
    </row>
    <row r="25462" spans="27:27" hidden="1">
      <c r="AA25462" s="33"/>
    </row>
    <row r="25463" spans="27:27" hidden="1">
      <c r="AA25463" s="33"/>
    </row>
    <row r="25464" spans="27:27" hidden="1">
      <c r="AA25464" s="33"/>
    </row>
    <row r="25465" spans="27:27" hidden="1">
      <c r="AA25465" s="33"/>
    </row>
    <row r="25466" spans="27:27" hidden="1">
      <c r="AA25466" s="33"/>
    </row>
    <row r="25467" spans="27:27" hidden="1">
      <c r="AA25467" s="33"/>
    </row>
    <row r="25468" spans="27:27" hidden="1">
      <c r="AA25468" s="33"/>
    </row>
    <row r="25469" spans="27:27" hidden="1">
      <c r="AA25469" s="33"/>
    </row>
    <row r="25470" spans="27:27" hidden="1">
      <c r="AA25470" s="33"/>
    </row>
    <row r="25471" spans="27:27" hidden="1">
      <c r="AA25471" s="33"/>
    </row>
    <row r="25472" spans="27:27" hidden="1">
      <c r="AA25472" s="33"/>
    </row>
    <row r="25473" spans="27:27" hidden="1">
      <c r="AA25473" s="33"/>
    </row>
    <row r="25474" spans="27:27" hidden="1">
      <c r="AA25474" s="33"/>
    </row>
    <row r="25475" spans="27:27" hidden="1">
      <c r="AA25475" s="33"/>
    </row>
    <row r="25476" spans="27:27" hidden="1">
      <c r="AA25476" s="33"/>
    </row>
    <row r="25477" spans="27:27" hidden="1">
      <c r="AA25477" s="33"/>
    </row>
    <row r="25478" spans="27:27" hidden="1">
      <c r="AA25478" s="33"/>
    </row>
    <row r="25479" spans="27:27" hidden="1">
      <c r="AA25479" s="33"/>
    </row>
    <row r="25480" spans="27:27" hidden="1">
      <c r="AA25480" s="33"/>
    </row>
    <row r="25481" spans="27:27" hidden="1">
      <c r="AA25481" s="33"/>
    </row>
    <row r="25482" spans="27:27" hidden="1">
      <c r="AA25482" s="33"/>
    </row>
    <row r="25483" spans="27:27" hidden="1">
      <c r="AA25483" s="33"/>
    </row>
    <row r="25484" spans="27:27" hidden="1">
      <c r="AA25484" s="33"/>
    </row>
    <row r="25485" spans="27:27" hidden="1">
      <c r="AA25485" s="33"/>
    </row>
    <row r="25486" spans="27:27" hidden="1">
      <c r="AA25486" s="33"/>
    </row>
    <row r="25487" spans="27:27" hidden="1">
      <c r="AA25487" s="33"/>
    </row>
    <row r="25488" spans="27:27" hidden="1">
      <c r="AA25488" s="33"/>
    </row>
    <row r="25489" spans="27:27" hidden="1">
      <c r="AA25489" s="33"/>
    </row>
    <row r="25490" spans="27:27" hidden="1">
      <c r="AA25490" s="33"/>
    </row>
    <row r="25491" spans="27:27" hidden="1">
      <c r="AA25491" s="33"/>
    </row>
    <row r="25492" spans="27:27" hidden="1">
      <c r="AA25492" s="33"/>
    </row>
    <row r="25493" spans="27:27" hidden="1">
      <c r="AA25493" s="33"/>
    </row>
    <row r="25494" spans="27:27" hidden="1">
      <c r="AA25494" s="33"/>
    </row>
    <row r="25495" spans="27:27" hidden="1">
      <c r="AA25495" s="33"/>
    </row>
    <row r="25496" spans="27:27" hidden="1">
      <c r="AA25496" s="33"/>
    </row>
    <row r="25497" spans="27:27" hidden="1">
      <c r="AA25497" s="33"/>
    </row>
    <row r="25498" spans="27:27" hidden="1">
      <c r="AA25498" s="33"/>
    </row>
    <row r="25499" spans="27:27" hidden="1">
      <c r="AA25499" s="33"/>
    </row>
    <row r="25500" spans="27:27" hidden="1">
      <c r="AA25500" s="33"/>
    </row>
    <row r="25501" spans="27:27" hidden="1">
      <c r="AA25501" s="33"/>
    </row>
    <row r="25502" spans="27:27" hidden="1">
      <c r="AA25502" s="33"/>
    </row>
    <row r="25503" spans="27:27" hidden="1">
      <c r="AA25503" s="33"/>
    </row>
    <row r="25504" spans="27:27" hidden="1">
      <c r="AA25504" s="33"/>
    </row>
    <row r="25505" spans="27:27" hidden="1">
      <c r="AA25505" s="33"/>
    </row>
    <row r="25506" spans="27:27" hidden="1">
      <c r="AA25506" s="33"/>
    </row>
    <row r="25507" spans="27:27" hidden="1">
      <c r="AA25507" s="33"/>
    </row>
    <row r="25508" spans="27:27" hidden="1">
      <c r="AA25508" s="33"/>
    </row>
    <row r="25509" spans="27:27" hidden="1">
      <c r="AA25509" s="33"/>
    </row>
    <row r="25510" spans="27:27" hidden="1">
      <c r="AA25510" s="33"/>
    </row>
    <row r="25511" spans="27:27" hidden="1">
      <c r="AA25511" s="33"/>
    </row>
    <row r="25512" spans="27:27" hidden="1">
      <c r="AA25512" s="33"/>
    </row>
    <row r="25513" spans="27:27" hidden="1">
      <c r="AA25513" s="33"/>
    </row>
    <row r="25514" spans="27:27" hidden="1">
      <c r="AA25514" s="33"/>
    </row>
    <row r="25515" spans="27:27" hidden="1">
      <c r="AA25515" s="33"/>
    </row>
    <row r="25516" spans="27:27" hidden="1">
      <c r="AA25516" s="33"/>
    </row>
    <row r="25517" spans="27:27" hidden="1">
      <c r="AA25517" s="33"/>
    </row>
    <row r="25518" spans="27:27" hidden="1">
      <c r="AA25518" s="33"/>
    </row>
    <row r="25519" spans="27:27" hidden="1">
      <c r="AA25519" s="33"/>
    </row>
    <row r="25520" spans="27:27" hidden="1">
      <c r="AA25520" s="33"/>
    </row>
    <row r="25521" spans="27:27" hidden="1">
      <c r="AA25521" s="33"/>
    </row>
    <row r="25522" spans="27:27" hidden="1">
      <c r="AA25522" s="33"/>
    </row>
    <row r="25523" spans="27:27" hidden="1">
      <c r="AA25523" s="33"/>
    </row>
    <row r="25524" spans="27:27" hidden="1">
      <c r="AA25524" s="33"/>
    </row>
    <row r="25525" spans="27:27" hidden="1">
      <c r="AA25525" s="33"/>
    </row>
    <row r="25526" spans="27:27" hidden="1">
      <c r="AA25526" s="33"/>
    </row>
    <row r="25527" spans="27:27" hidden="1">
      <c r="AA25527" s="33"/>
    </row>
    <row r="25528" spans="27:27" hidden="1">
      <c r="AA25528" s="33"/>
    </row>
    <row r="25529" spans="27:27" hidden="1">
      <c r="AA25529" s="33"/>
    </row>
    <row r="25530" spans="27:27" hidden="1">
      <c r="AA25530" s="33"/>
    </row>
    <row r="25531" spans="27:27" hidden="1">
      <c r="AA25531" s="33"/>
    </row>
    <row r="25532" spans="27:27" hidden="1">
      <c r="AA25532" s="33"/>
    </row>
    <row r="25533" spans="27:27" hidden="1">
      <c r="AA25533" s="33"/>
    </row>
    <row r="25534" spans="27:27" hidden="1">
      <c r="AA25534" s="33"/>
    </row>
    <row r="25535" spans="27:27" hidden="1">
      <c r="AA25535" s="33"/>
    </row>
    <row r="25536" spans="27:27" hidden="1">
      <c r="AA25536" s="33"/>
    </row>
    <row r="25537" spans="27:27" hidden="1">
      <c r="AA25537" s="33"/>
    </row>
    <row r="25538" spans="27:27" hidden="1">
      <c r="AA25538" s="33"/>
    </row>
    <row r="25539" spans="27:27" hidden="1">
      <c r="AA25539" s="33"/>
    </row>
    <row r="25540" spans="27:27" hidden="1">
      <c r="AA25540" s="33"/>
    </row>
    <row r="25541" spans="27:27" hidden="1">
      <c r="AA25541" s="33"/>
    </row>
    <row r="25542" spans="27:27" hidden="1">
      <c r="AA25542" s="33"/>
    </row>
    <row r="25543" spans="27:27" hidden="1">
      <c r="AA25543" s="33"/>
    </row>
    <row r="25544" spans="27:27" hidden="1">
      <c r="AA25544" s="33"/>
    </row>
    <row r="25545" spans="27:27" hidden="1">
      <c r="AA25545" s="33"/>
    </row>
    <row r="25546" spans="27:27" hidden="1">
      <c r="AA25546" s="33"/>
    </row>
    <row r="25547" spans="27:27" hidden="1">
      <c r="AA25547" s="33"/>
    </row>
    <row r="25548" spans="27:27" hidden="1">
      <c r="AA25548" s="33"/>
    </row>
    <row r="25549" spans="27:27" hidden="1">
      <c r="AA25549" s="33"/>
    </row>
    <row r="25550" spans="27:27" hidden="1">
      <c r="AA25550" s="33"/>
    </row>
    <row r="25551" spans="27:27" hidden="1">
      <c r="AA25551" s="33"/>
    </row>
    <row r="25552" spans="27:27" hidden="1">
      <c r="AA25552" s="33"/>
    </row>
    <row r="25553" spans="27:27" hidden="1">
      <c r="AA25553" s="33"/>
    </row>
    <row r="25554" spans="27:27" hidden="1">
      <c r="AA25554" s="33"/>
    </row>
    <row r="25555" spans="27:27" hidden="1">
      <c r="AA25555" s="33"/>
    </row>
    <row r="25556" spans="27:27" hidden="1">
      <c r="AA25556" s="33"/>
    </row>
    <row r="25557" spans="27:27" hidden="1">
      <c r="AA25557" s="33"/>
    </row>
    <row r="25558" spans="27:27" hidden="1">
      <c r="AA25558" s="33"/>
    </row>
    <row r="25559" spans="27:27" hidden="1">
      <c r="AA25559" s="33"/>
    </row>
    <row r="25560" spans="27:27" hidden="1">
      <c r="AA25560" s="33"/>
    </row>
    <row r="25561" spans="27:27" hidden="1">
      <c r="AA25561" s="33"/>
    </row>
    <row r="25562" spans="27:27" hidden="1">
      <c r="AA25562" s="33"/>
    </row>
    <row r="25563" spans="27:27" hidden="1">
      <c r="AA25563" s="33"/>
    </row>
    <row r="25564" spans="27:27" hidden="1">
      <c r="AA25564" s="33"/>
    </row>
    <row r="25565" spans="27:27" hidden="1">
      <c r="AA25565" s="33"/>
    </row>
    <row r="25566" spans="27:27" hidden="1">
      <c r="AA25566" s="33"/>
    </row>
    <row r="25567" spans="27:27" hidden="1">
      <c r="AA25567" s="33"/>
    </row>
    <row r="25568" spans="27:27" hidden="1">
      <c r="AA25568" s="33"/>
    </row>
    <row r="25569" spans="27:27" hidden="1">
      <c r="AA25569" s="33"/>
    </row>
    <row r="25570" spans="27:27" hidden="1">
      <c r="AA25570" s="33"/>
    </row>
    <row r="25571" spans="27:27" hidden="1">
      <c r="AA25571" s="33"/>
    </row>
    <row r="25572" spans="27:27" hidden="1">
      <c r="AA25572" s="33"/>
    </row>
    <row r="25573" spans="27:27" hidden="1">
      <c r="AA25573" s="33"/>
    </row>
    <row r="25574" spans="27:27" hidden="1">
      <c r="AA25574" s="33"/>
    </row>
    <row r="25575" spans="27:27" hidden="1">
      <c r="AA25575" s="33"/>
    </row>
    <row r="25576" spans="27:27" hidden="1">
      <c r="AA25576" s="33"/>
    </row>
    <row r="25577" spans="27:27" hidden="1">
      <c r="AA25577" s="33"/>
    </row>
    <row r="25578" spans="27:27" hidden="1">
      <c r="AA25578" s="33"/>
    </row>
    <row r="25579" spans="27:27" hidden="1">
      <c r="AA25579" s="33"/>
    </row>
    <row r="25580" spans="27:27" hidden="1">
      <c r="AA25580" s="33"/>
    </row>
    <row r="25581" spans="27:27" hidden="1">
      <c r="AA25581" s="33"/>
    </row>
    <row r="25582" spans="27:27" hidden="1">
      <c r="AA25582" s="33"/>
    </row>
    <row r="25583" spans="27:27" hidden="1">
      <c r="AA25583" s="33"/>
    </row>
    <row r="25584" spans="27:27" hidden="1">
      <c r="AA25584" s="33"/>
    </row>
    <row r="25585" spans="27:27" hidden="1">
      <c r="AA25585" s="33"/>
    </row>
    <row r="25586" spans="27:27" hidden="1">
      <c r="AA25586" s="33"/>
    </row>
    <row r="25587" spans="27:27" hidden="1">
      <c r="AA25587" s="33"/>
    </row>
    <row r="25588" spans="27:27" hidden="1">
      <c r="AA25588" s="33"/>
    </row>
    <row r="25589" spans="27:27" hidden="1">
      <c r="AA25589" s="33"/>
    </row>
    <row r="25590" spans="27:27" hidden="1">
      <c r="AA25590" s="33"/>
    </row>
    <row r="25591" spans="27:27" hidden="1">
      <c r="AA25591" s="33"/>
    </row>
    <row r="25592" spans="27:27" hidden="1">
      <c r="AA25592" s="33"/>
    </row>
    <row r="25593" spans="27:27" hidden="1">
      <c r="AA25593" s="33"/>
    </row>
    <row r="25594" spans="27:27" hidden="1">
      <c r="AA25594" s="33"/>
    </row>
    <row r="25595" spans="27:27" hidden="1">
      <c r="AA25595" s="33"/>
    </row>
    <row r="25596" spans="27:27" hidden="1">
      <c r="AA25596" s="33"/>
    </row>
    <row r="25597" spans="27:27" hidden="1">
      <c r="AA25597" s="33"/>
    </row>
    <row r="25598" spans="27:27" hidden="1">
      <c r="AA25598" s="33"/>
    </row>
    <row r="25599" spans="27:27" hidden="1">
      <c r="AA25599" s="33"/>
    </row>
    <row r="25600" spans="27:27" hidden="1">
      <c r="AA25600" s="33"/>
    </row>
    <row r="25601" spans="27:27" hidden="1">
      <c r="AA25601" s="33"/>
    </row>
    <row r="25602" spans="27:27" hidden="1">
      <c r="AA25602" s="33"/>
    </row>
    <row r="25603" spans="27:27" hidden="1">
      <c r="AA25603" s="33"/>
    </row>
    <row r="25604" spans="27:27" hidden="1">
      <c r="AA25604" s="33"/>
    </row>
    <row r="25605" spans="27:27" hidden="1">
      <c r="AA25605" s="33"/>
    </row>
    <row r="25606" spans="27:27" hidden="1">
      <c r="AA25606" s="33"/>
    </row>
    <row r="25607" spans="27:27" hidden="1">
      <c r="AA25607" s="33"/>
    </row>
    <row r="25608" spans="27:27" hidden="1">
      <c r="AA25608" s="33"/>
    </row>
    <row r="25609" spans="27:27" hidden="1">
      <c r="AA25609" s="33"/>
    </row>
    <row r="25610" spans="27:27" hidden="1">
      <c r="AA25610" s="33"/>
    </row>
    <row r="25611" spans="27:27" hidden="1">
      <c r="AA25611" s="33"/>
    </row>
    <row r="25612" spans="27:27" hidden="1">
      <c r="AA25612" s="33"/>
    </row>
    <row r="25613" spans="27:27" hidden="1">
      <c r="AA25613" s="33"/>
    </row>
    <row r="25614" spans="27:27" hidden="1">
      <c r="AA25614" s="33"/>
    </row>
    <row r="25615" spans="27:27" hidden="1">
      <c r="AA25615" s="33"/>
    </row>
    <row r="25616" spans="27:27" hidden="1">
      <c r="AA25616" s="33"/>
    </row>
    <row r="25617" spans="27:27" hidden="1">
      <c r="AA25617" s="33"/>
    </row>
    <row r="25618" spans="27:27" hidden="1">
      <c r="AA25618" s="33"/>
    </row>
    <row r="25619" spans="27:27" hidden="1">
      <c r="AA25619" s="33"/>
    </row>
    <row r="25620" spans="27:27" hidden="1">
      <c r="AA25620" s="33"/>
    </row>
    <row r="25621" spans="27:27" hidden="1">
      <c r="AA25621" s="33"/>
    </row>
    <row r="25622" spans="27:27" hidden="1">
      <c r="AA25622" s="33"/>
    </row>
    <row r="25623" spans="27:27" hidden="1">
      <c r="AA25623" s="33"/>
    </row>
    <row r="25624" spans="27:27" hidden="1">
      <c r="AA25624" s="33"/>
    </row>
    <row r="25625" spans="27:27" hidden="1">
      <c r="AA25625" s="33"/>
    </row>
    <row r="25626" spans="27:27" hidden="1">
      <c r="AA25626" s="33"/>
    </row>
    <row r="25627" spans="27:27" hidden="1">
      <c r="AA25627" s="33"/>
    </row>
    <row r="25628" spans="27:27" hidden="1">
      <c r="AA25628" s="33"/>
    </row>
    <row r="25629" spans="27:27" hidden="1">
      <c r="AA25629" s="33"/>
    </row>
    <row r="25630" spans="27:27" hidden="1">
      <c r="AA25630" s="33"/>
    </row>
    <row r="25631" spans="27:27" hidden="1">
      <c r="AA25631" s="33"/>
    </row>
    <row r="25632" spans="27:27" hidden="1">
      <c r="AA25632" s="33"/>
    </row>
    <row r="25633" spans="27:27" hidden="1">
      <c r="AA25633" s="33"/>
    </row>
    <row r="25634" spans="27:27" hidden="1">
      <c r="AA25634" s="33"/>
    </row>
    <row r="25635" spans="27:27" hidden="1">
      <c r="AA25635" s="33"/>
    </row>
    <row r="25636" spans="27:27" hidden="1">
      <c r="AA25636" s="33"/>
    </row>
    <row r="25637" spans="27:27" hidden="1">
      <c r="AA25637" s="33"/>
    </row>
    <row r="25638" spans="27:27" hidden="1">
      <c r="AA25638" s="33"/>
    </row>
    <row r="25639" spans="27:27" hidden="1">
      <c r="AA25639" s="33"/>
    </row>
    <row r="25640" spans="27:27" hidden="1">
      <c r="AA25640" s="33"/>
    </row>
    <row r="25641" spans="27:27" hidden="1">
      <c r="AA25641" s="33"/>
    </row>
    <row r="25642" spans="27:27" hidden="1">
      <c r="AA25642" s="33"/>
    </row>
    <row r="25643" spans="27:27" hidden="1">
      <c r="AA25643" s="33"/>
    </row>
    <row r="25644" spans="27:27" hidden="1">
      <c r="AA25644" s="33"/>
    </row>
    <row r="25645" spans="27:27" hidden="1">
      <c r="AA25645" s="33"/>
    </row>
    <row r="25646" spans="27:27" hidden="1">
      <c r="AA25646" s="33"/>
    </row>
    <row r="25647" spans="27:27" hidden="1">
      <c r="AA25647" s="33"/>
    </row>
    <row r="25648" spans="27:27" hidden="1">
      <c r="AA25648" s="33"/>
    </row>
    <row r="25649" spans="27:27" hidden="1">
      <c r="AA25649" s="33"/>
    </row>
    <row r="25650" spans="27:27" hidden="1">
      <c r="AA25650" s="33"/>
    </row>
    <row r="25651" spans="27:27" hidden="1">
      <c r="AA25651" s="33"/>
    </row>
    <row r="25652" spans="27:27" hidden="1">
      <c r="AA25652" s="33"/>
    </row>
    <row r="25653" spans="27:27" hidden="1">
      <c r="AA25653" s="33"/>
    </row>
    <row r="25654" spans="27:27" hidden="1">
      <c r="AA25654" s="33"/>
    </row>
    <row r="25655" spans="27:27" hidden="1">
      <c r="AA25655" s="33"/>
    </row>
    <row r="25656" spans="27:27" hidden="1">
      <c r="AA25656" s="33"/>
    </row>
    <row r="25657" spans="27:27" hidden="1">
      <c r="AA25657" s="33"/>
    </row>
    <row r="25658" spans="27:27" hidden="1">
      <c r="AA25658" s="33"/>
    </row>
    <row r="25659" spans="27:27" hidden="1">
      <c r="AA25659" s="33"/>
    </row>
    <row r="25660" spans="27:27" hidden="1">
      <c r="AA25660" s="33"/>
    </row>
    <row r="25661" spans="27:27" hidden="1">
      <c r="AA25661" s="33"/>
    </row>
    <row r="25662" spans="27:27" hidden="1">
      <c r="AA25662" s="33"/>
    </row>
    <row r="25663" spans="27:27" hidden="1">
      <c r="AA25663" s="33"/>
    </row>
    <row r="25664" spans="27:27" hidden="1">
      <c r="AA25664" s="33"/>
    </row>
    <row r="25665" spans="27:27" hidden="1">
      <c r="AA25665" s="33"/>
    </row>
    <row r="25666" spans="27:27" hidden="1">
      <c r="AA25666" s="33"/>
    </row>
    <row r="25667" spans="27:27" hidden="1">
      <c r="AA25667" s="33"/>
    </row>
    <row r="25668" spans="27:27" hidden="1">
      <c r="AA25668" s="33"/>
    </row>
    <row r="25669" spans="27:27" hidden="1">
      <c r="AA25669" s="33"/>
    </row>
    <row r="25670" spans="27:27" hidden="1">
      <c r="AA25670" s="33"/>
    </row>
    <row r="25671" spans="27:27" hidden="1">
      <c r="AA25671" s="33"/>
    </row>
    <row r="25672" spans="27:27" hidden="1">
      <c r="AA25672" s="33"/>
    </row>
    <row r="25673" spans="27:27" hidden="1">
      <c r="AA25673" s="33"/>
    </row>
    <row r="25674" spans="27:27" hidden="1">
      <c r="AA25674" s="33"/>
    </row>
    <row r="25675" spans="27:27" hidden="1">
      <c r="AA25675" s="33"/>
    </row>
    <row r="25676" spans="27:27" hidden="1">
      <c r="AA25676" s="33"/>
    </row>
    <row r="25677" spans="27:27" hidden="1">
      <c r="AA25677" s="33"/>
    </row>
    <row r="25678" spans="27:27" hidden="1">
      <c r="AA25678" s="33"/>
    </row>
    <row r="25679" spans="27:27" hidden="1">
      <c r="AA25679" s="33"/>
    </row>
    <row r="25680" spans="27:27" hidden="1">
      <c r="AA25680" s="33"/>
    </row>
    <row r="25681" spans="27:27" hidden="1">
      <c r="AA25681" s="33"/>
    </row>
    <row r="25682" spans="27:27" hidden="1">
      <c r="AA25682" s="33"/>
    </row>
    <row r="25683" spans="27:27" hidden="1">
      <c r="AA25683" s="33"/>
    </row>
    <row r="25684" spans="27:27" hidden="1">
      <c r="AA25684" s="33"/>
    </row>
    <row r="25685" spans="27:27" hidden="1">
      <c r="AA25685" s="33"/>
    </row>
    <row r="25686" spans="27:27" hidden="1">
      <c r="AA25686" s="33"/>
    </row>
    <row r="25687" spans="27:27" hidden="1">
      <c r="AA25687" s="33"/>
    </row>
    <row r="25688" spans="27:27" hidden="1">
      <c r="AA25688" s="33"/>
    </row>
    <row r="25689" spans="27:27" hidden="1">
      <c r="AA25689" s="33"/>
    </row>
    <row r="25690" spans="27:27" hidden="1">
      <c r="AA25690" s="33"/>
    </row>
    <row r="25691" spans="27:27" hidden="1">
      <c r="AA25691" s="33"/>
    </row>
    <row r="25692" spans="27:27" hidden="1">
      <c r="AA25692" s="33"/>
    </row>
    <row r="25693" spans="27:27" hidden="1">
      <c r="AA25693" s="33"/>
    </row>
    <row r="25694" spans="27:27" hidden="1">
      <c r="AA25694" s="33"/>
    </row>
    <row r="25695" spans="27:27" hidden="1">
      <c r="AA25695" s="33"/>
    </row>
    <row r="25696" spans="27:27" hidden="1">
      <c r="AA25696" s="33"/>
    </row>
    <row r="25697" spans="27:27" hidden="1">
      <c r="AA25697" s="33"/>
    </row>
    <row r="25698" spans="27:27" hidden="1">
      <c r="AA25698" s="33"/>
    </row>
    <row r="25699" spans="27:27" hidden="1">
      <c r="AA25699" s="33"/>
    </row>
    <row r="25700" spans="27:27" hidden="1">
      <c r="AA25700" s="33"/>
    </row>
    <row r="25701" spans="27:27" hidden="1">
      <c r="AA25701" s="33"/>
    </row>
    <row r="25702" spans="27:27" hidden="1">
      <c r="AA25702" s="33"/>
    </row>
    <row r="25703" spans="27:27" hidden="1">
      <c r="AA25703" s="33"/>
    </row>
    <row r="25704" spans="27:27" hidden="1">
      <c r="AA25704" s="33"/>
    </row>
    <row r="25705" spans="27:27" hidden="1">
      <c r="AA25705" s="33"/>
    </row>
    <row r="25706" spans="27:27" hidden="1">
      <c r="AA25706" s="33"/>
    </row>
    <row r="25707" spans="27:27" hidden="1">
      <c r="AA25707" s="33"/>
    </row>
    <row r="25708" spans="27:27" hidden="1">
      <c r="AA25708" s="33"/>
    </row>
    <row r="25709" spans="27:27" hidden="1">
      <c r="AA25709" s="33"/>
    </row>
    <row r="25710" spans="27:27" hidden="1">
      <c r="AA25710" s="33"/>
    </row>
    <row r="25711" spans="27:27" hidden="1">
      <c r="AA25711" s="33"/>
    </row>
    <row r="25712" spans="27:27" hidden="1">
      <c r="AA25712" s="33"/>
    </row>
    <row r="25713" spans="27:27" hidden="1">
      <c r="AA25713" s="33"/>
    </row>
    <row r="25714" spans="27:27" hidden="1">
      <c r="AA25714" s="33"/>
    </row>
    <row r="25715" spans="27:27" hidden="1">
      <c r="AA25715" s="33"/>
    </row>
    <row r="25716" spans="27:27" hidden="1">
      <c r="AA25716" s="33"/>
    </row>
    <row r="25717" spans="27:27" hidden="1">
      <c r="AA25717" s="33"/>
    </row>
    <row r="25718" spans="27:27" hidden="1">
      <c r="AA25718" s="33"/>
    </row>
    <row r="25719" spans="27:27" hidden="1">
      <c r="AA25719" s="33"/>
    </row>
    <row r="25720" spans="27:27" hidden="1">
      <c r="AA25720" s="33"/>
    </row>
    <row r="25721" spans="27:27" hidden="1">
      <c r="AA25721" s="33"/>
    </row>
    <row r="25722" spans="27:27" hidden="1">
      <c r="AA25722" s="33"/>
    </row>
    <row r="25723" spans="27:27" hidden="1">
      <c r="AA25723" s="33"/>
    </row>
    <row r="25724" spans="27:27" hidden="1">
      <c r="AA25724" s="33"/>
    </row>
    <row r="25725" spans="27:27" hidden="1">
      <c r="AA25725" s="33"/>
    </row>
    <row r="25726" spans="27:27" hidden="1">
      <c r="AA25726" s="33"/>
    </row>
    <row r="25727" spans="27:27" hidden="1">
      <c r="AA25727" s="33"/>
    </row>
    <row r="25728" spans="27:27" hidden="1">
      <c r="AA25728" s="33"/>
    </row>
    <row r="25729" spans="27:27" hidden="1">
      <c r="AA25729" s="33"/>
    </row>
    <row r="25730" spans="27:27" hidden="1">
      <c r="AA25730" s="33"/>
    </row>
    <row r="25731" spans="27:27" hidden="1">
      <c r="AA25731" s="33"/>
    </row>
    <row r="25732" spans="27:27" hidden="1">
      <c r="AA25732" s="33"/>
    </row>
    <row r="25733" spans="27:27" hidden="1">
      <c r="AA25733" s="33"/>
    </row>
    <row r="25734" spans="27:27" hidden="1">
      <c r="AA25734" s="33"/>
    </row>
    <row r="25735" spans="27:27" hidden="1">
      <c r="AA25735" s="33"/>
    </row>
    <row r="25736" spans="27:27" hidden="1">
      <c r="AA25736" s="33"/>
    </row>
    <row r="25737" spans="27:27" hidden="1">
      <c r="AA25737" s="33"/>
    </row>
    <row r="25738" spans="27:27" hidden="1">
      <c r="AA25738" s="33"/>
    </row>
    <row r="25739" spans="27:27" hidden="1">
      <c r="AA25739" s="33"/>
    </row>
    <row r="25740" spans="27:27" hidden="1">
      <c r="AA25740" s="33"/>
    </row>
    <row r="25741" spans="27:27" hidden="1">
      <c r="AA25741" s="33"/>
    </row>
    <row r="25742" spans="27:27" hidden="1">
      <c r="AA25742" s="33"/>
    </row>
    <row r="25743" spans="27:27" hidden="1">
      <c r="AA25743" s="33"/>
    </row>
    <row r="25744" spans="27:27" hidden="1">
      <c r="AA25744" s="33"/>
    </row>
    <row r="25745" spans="27:27" hidden="1">
      <c r="AA25745" s="33"/>
    </row>
    <row r="25746" spans="27:27" hidden="1">
      <c r="AA25746" s="33"/>
    </row>
    <row r="25747" spans="27:27" hidden="1">
      <c r="AA25747" s="33"/>
    </row>
    <row r="25748" spans="27:27" hidden="1">
      <c r="AA25748" s="33"/>
    </row>
    <row r="25749" spans="27:27" hidden="1">
      <c r="AA25749" s="33"/>
    </row>
    <row r="25750" spans="27:27" hidden="1">
      <c r="AA25750" s="33"/>
    </row>
    <row r="25751" spans="27:27" hidden="1">
      <c r="AA25751" s="33"/>
    </row>
    <row r="25752" spans="27:27" hidden="1">
      <c r="AA25752" s="33"/>
    </row>
    <row r="25753" spans="27:27" hidden="1">
      <c r="AA25753" s="33"/>
    </row>
    <row r="25754" spans="27:27" hidden="1">
      <c r="AA25754" s="33"/>
    </row>
    <row r="25755" spans="27:27" hidden="1">
      <c r="AA25755" s="33"/>
    </row>
    <row r="25756" spans="27:27" hidden="1">
      <c r="AA25756" s="33"/>
    </row>
    <row r="25757" spans="27:27" hidden="1">
      <c r="AA25757" s="33"/>
    </row>
    <row r="25758" spans="27:27" hidden="1">
      <c r="AA25758" s="33"/>
    </row>
    <row r="25759" spans="27:27" hidden="1">
      <c r="AA25759" s="33"/>
    </row>
    <row r="25760" spans="27:27" hidden="1">
      <c r="AA25760" s="33"/>
    </row>
    <row r="25761" spans="27:27" hidden="1">
      <c r="AA25761" s="33"/>
    </row>
    <row r="25762" spans="27:27" hidden="1">
      <c r="AA25762" s="33"/>
    </row>
    <row r="25763" spans="27:27" hidden="1">
      <c r="AA25763" s="33"/>
    </row>
    <row r="25764" spans="27:27" hidden="1">
      <c r="AA25764" s="33"/>
    </row>
    <row r="25765" spans="27:27" hidden="1">
      <c r="AA25765" s="33"/>
    </row>
    <row r="25766" spans="27:27" hidden="1">
      <c r="AA25766" s="33"/>
    </row>
    <row r="25767" spans="27:27" hidden="1">
      <c r="AA25767" s="33"/>
    </row>
    <row r="25768" spans="27:27" hidden="1">
      <c r="AA25768" s="33"/>
    </row>
    <row r="25769" spans="27:27" hidden="1">
      <c r="AA25769" s="33"/>
    </row>
    <row r="25770" spans="27:27" hidden="1">
      <c r="AA25770" s="33"/>
    </row>
    <row r="25771" spans="27:27" hidden="1">
      <c r="AA25771" s="33"/>
    </row>
    <row r="25772" spans="27:27" hidden="1">
      <c r="AA25772" s="33"/>
    </row>
    <row r="25773" spans="27:27" hidden="1">
      <c r="AA25773" s="33"/>
    </row>
    <row r="25774" spans="27:27" hidden="1">
      <c r="AA25774" s="33"/>
    </row>
    <row r="25775" spans="27:27" hidden="1">
      <c r="AA25775" s="33"/>
    </row>
    <row r="25776" spans="27:27" hidden="1">
      <c r="AA25776" s="33"/>
    </row>
    <row r="25777" spans="27:27" hidden="1">
      <c r="AA25777" s="33"/>
    </row>
    <row r="25778" spans="27:27" hidden="1">
      <c r="AA25778" s="33"/>
    </row>
    <row r="25779" spans="27:27" hidden="1">
      <c r="AA25779" s="33"/>
    </row>
    <row r="25780" spans="27:27" hidden="1">
      <c r="AA25780" s="33"/>
    </row>
    <row r="25781" spans="27:27" hidden="1">
      <c r="AA25781" s="33"/>
    </row>
    <row r="25782" spans="27:27" hidden="1">
      <c r="AA25782" s="33"/>
    </row>
    <row r="25783" spans="27:27" hidden="1">
      <c r="AA25783" s="33"/>
    </row>
    <row r="25784" spans="27:27" hidden="1">
      <c r="AA25784" s="33"/>
    </row>
    <row r="25785" spans="27:27" hidden="1">
      <c r="AA25785" s="33"/>
    </row>
    <row r="25786" spans="27:27" hidden="1">
      <c r="AA25786" s="33"/>
    </row>
    <row r="25787" spans="27:27" hidden="1">
      <c r="AA25787" s="33"/>
    </row>
    <row r="25788" spans="27:27" hidden="1">
      <c r="AA25788" s="33"/>
    </row>
    <row r="25789" spans="27:27" hidden="1">
      <c r="AA25789" s="33"/>
    </row>
    <row r="25790" spans="27:27" hidden="1">
      <c r="AA25790" s="33"/>
    </row>
    <row r="25791" spans="27:27" hidden="1">
      <c r="AA25791" s="33"/>
    </row>
    <row r="25792" spans="27:27" hidden="1">
      <c r="AA25792" s="33"/>
    </row>
    <row r="25793" spans="27:27" hidden="1">
      <c r="AA25793" s="33"/>
    </row>
    <row r="25794" spans="27:27" hidden="1">
      <c r="AA25794" s="33"/>
    </row>
    <row r="25795" spans="27:27" hidden="1">
      <c r="AA25795" s="33"/>
    </row>
    <row r="25796" spans="27:27" hidden="1">
      <c r="AA25796" s="33"/>
    </row>
    <row r="25797" spans="27:27" hidden="1">
      <c r="AA25797" s="33"/>
    </row>
    <row r="25798" spans="27:27" hidden="1">
      <c r="AA25798" s="33"/>
    </row>
    <row r="25799" spans="27:27" hidden="1">
      <c r="AA25799" s="33"/>
    </row>
    <row r="25800" spans="27:27" hidden="1">
      <c r="AA25800" s="33"/>
    </row>
    <row r="25801" spans="27:27" hidden="1">
      <c r="AA25801" s="33"/>
    </row>
    <row r="25802" spans="27:27" hidden="1">
      <c r="AA25802" s="33"/>
    </row>
    <row r="25803" spans="27:27" hidden="1">
      <c r="AA25803" s="33"/>
    </row>
    <row r="25804" spans="27:27" hidden="1">
      <c r="AA25804" s="33"/>
    </row>
    <row r="25805" spans="27:27" hidden="1">
      <c r="AA25805" s="33"/>
    </row>
    <row r="25806" spans="27:27" hidden="1">
      <c r="AA25806" s="33"/>
    </row>
    <row r="25807" spans="27:27" hidden="1">
      <c r="AA25807" s="33"/>
    </row>
    <row r="25808" spans="27:27" hidden="1">
      <c r="AA25808" s="33"/>
    </row>
    <row r="25809" spans="27:27" hidden="1">
      <c r="AA25809" s="33"/>
    </row>
    <row r="25810" spans="27:27" hidden="1">
      <c r="AA25810" s="33"/>
    </row>
    <row r="25811" spans="27:27" hidden="1">
      <c r="AA25811" s="33"/>
    </row>
    <row r="25812" spans="27:27" hidden="1">
      <c r="AA25812" s="33"/>
    </row>
    <row r="25813" spans="27:27" hidden="1">
      <c r="AA25813" s="33"/>
    </row>
    <row r="25814" spans="27:27" hidden="1">
      <c r="AA25814" s="33"/>
    </row>
    <row r="25815" spans="27:27" hidden="1">
      <c r="AA25815" s="33"/>
    </row>
    <row r="25816" spans="27:27" hidden="1">
      <c r="AA25816" s="33"/>
    </row>
    <row r="25817" spans="27:27" hidden="1">
      <c r="AA25817" s="33"/>
    </row>
    <row r="25818" spans="27:27" hidden="1">
      <c r="AA25818" s="33"/>
    </row>
    <row r="25819" spans="27:27" hidden="1">
      <c r="AA25819" s="33"/>
    </row>
    <row r="25820" spans="27:27" hidden="1">
      <c r="AA25820" s="33"/>
    </row>
    <row r="25821" spans="27:27" hidden="1">
      <c r="AA25821" s="33"/>
    </row>
    <row r="25822" spans="27:27" hidden="1">
      <c r="AA25822" s="33"/>
    </row>
    <row r="25823" spans="27:27" hidden="1">
      <c r="AA25823" s="33"/>
    </row>
    <row r="25824" spans="27:27" hidden="1">
      <c r="AA25824" s="33"/>
    </row>
    <row r="25825" spans="27:27" hidden="1">
      <c r="AA25825" s="33"/>
    </row>
    <row r="25826" spans="27:27" hidden="1">
      <c r="AA25826" s="33"/>
    </row>
    <row r="25827" spans="27:27" hidden="1">
      <c r="AA25827" s="33"/>
    </row>
    <row r="25828" spans="27:27" hidden="1">
      <c r="AA25828" s="33"/>
    </row>
    <row r="25829" spans="27:27" hidden="1">
      <c r="AA25829" s="33"/>
    </row>
    <row r="25830" spans="27:27" hidden="1">
      <c r="AA25830" s="33"/>
    </row>
    <row r="25831" spans="27:27" hidden="1">
      <c r="AA25831" s="33"/>
    </row>
    <row r="25832" spans="27:27" hidden="1">
      <c r="AA25832" s="33"/>
    </row>
    <row r="25833" spans="27:27" hidden="1">
      <c r="AA25833" s="33"/>
    </row>
    <row r="25834" spans="27:27" hidden="1">
      <c r="AA25834" s="33"/>
    </row>
    <row r="25835" spans="27:27" hidden="1">
      <c r="AA25835" s="33"/>
    </row>
    <row r="25836" spans="27:27" hidden="1">
      <c r="AA25836" s="33"/>
    </row>
    <row r="25837" spans="27:27" hidden="1">
      <c r="AA25837" s="33"/>
    </row>
    <row r="25838" spans="27:27" hidden="1">
      <c r="AA25838" s="33"/>
    </row>
    <row r="25839" spans="27:27" hidden="1">
      <c r="AA25839" s="33"/>
    </row>
    <row r="25840" spans="27:27" hidden="1">
      <c r="AA25840" s="33"/>
    </row>
    <row r="25841" spans="27:27" hidden="1">
      <c r="AA25841" s="33"/>
    </row>
    <row r="25842" spans="27:27" hidden="1">
      <c r="AA25842" s="33"/>
    </row>
    <row r="25843" spans="27:27" hidden="1">
      <c r="AA25843" s="33"/>
    </row>
    <row r="25844" spans="27:27" hidden="1">
      <c r="AA25844" s="33"/>
    </row>
    <row r="25845" spans="27:27" hidden="1">
      <c r="AA25845" s="33"/>
    </row>
    <row r="25846" spans="27:27" hidden="1">
      <c r="AA25846" s="33"/>
    </row>
    <row r="25847" spans="27:27" hidden="1">
      <c r="AA25847" s="33"/>
    </row>
    <row r="25848" spans="27:27" hidden="1">
      <c r="AA25848" s="33"/>
    </row>
    <row r="25849" spans="27:27" hidden="1">
      <c r="AA25849" s="33"/>
    </row>
    <row r="25850" spans="27:27" hidden="1">
      <c r="AA25850" s="33"/>
    </row>
    <row r="25851" spans="27:27" hidden="1">
      <c r="AA25851" s="33"/>
    </row>
    <row r="25852" spans="27:27" hidden="1">
      <c r="AA25852" s="33"/>
    </row>
    <row r="25853" spans="27:27" hidden="1">
      <c r="AA25853" s="33"/>
    </row>
    <row r="25854" spans="27:27" hidden="1">
      <c r="AA25854" s="33"/>
    </row>
    <row r="25855" spans="27:27" hidden="1">
      <c r="AA25855" s="33"/>
    </row>
    <row r="25856" spans="27:27" hidden="1">
      <c r="AA25856" s="33"/>
    </row>
    <row r="25857" spans="27:27" hidden="1">
      <c r="AA25857" s="33"/>
    </row>
    <row r="25858" spans="27:27" hidden="1">
      <c r="AA25858" s="33"/>
    </row>
    <row r="25859" spans="27:27" hidden="1">
      <c r="AA25859" s="33"/>
    </row>
    <row r="25860" spans="27:27" hidden="1">
      <c r="AA25860" s="33"/>
    </row>
    <row r="25861" spans="27:27" hidden="1">
      <c r="AA25861" s="33"/>
    </row>
    <row r="25862" spans="27:27" hidden="1">
      <c r="AA25862" s="33"/>
    </row>
    <row r="25863" spans="27:27" hidden="1">
      <c r="AA25863" s="33"/>
    </row>
    <row r="25864" spans="27:27" hidden="1">
      <c r="AA25864" s="33"/>
    </row>
    <row r="25865" spans="27:27" hidden="1">
      <c r="AA25865" s="33"/>
    </row>
    <row r="25866" spans="27:27" hidden="1">
      <c r="AA25866" s="33"/>
    </row>
    <row r="25867" spans="27:27" hidden="1">
      <c r="AA25867" s="33"/>
    </row>
    <row r="25868" spans="27:27" hidden="1">
      <c r="AA25868" s="33"/>
    </row>
    <row r="25869" spans="27:27" hidden="1">
      <c r="AA25869" s="33"/>
    </row>
    <row r="25870" spans="27:27" hidden="1">
      <c r="AA25870" s="33"/>
    </row>
    <row r="25871" spans="27:27" hidden="1">
      <c r="AA25871" s="33"/>
    </row>
    <row r="25872" spans="27:27" hidden="1">
      <c r="AA25872" s="33"/>
    </row>
    <row r="25873" spans="27:27" hidden="1">
      <c r="AA25873" s="33"/>
    </row>
    <row r="25874" spans="27:27" hidden="1">
      <c r="AA25874" s="33"/>
    </row>
    <row r="25875" spans="27:27" hidden="1">
      <c r="AA25875" s="33"/>
    </row>
    <row r="25876" spans="27:27" hidden="1">
      <c r="AA25876" s="33"/>
    </row>
    <row r="25877" spans="27:27" hidden="1">
      <c r="AA25877" s="33"/>
    </row>
    <row r="25878" spans="27:27" hidden="1">
      <c r="AA25878" s="33"/>
    </row>
    <row r="25879" spans="27:27" hidden="1">
      <c r="AA25879" s="33"/>
    </row>
    <row r="25880" spans="27:27" hidden="1">
      <c r="AA25880" s="33"/>
    </row>
    <row r="25881" spans="27:27" hidden="1">
      <c r="AA25881" s="33"/>
    </row>
    <row r="25882" spans="27:27" hidden="1">
      <c r="AA25882" s="33"/>
    </row>
    <row r="25883" spans="27:27" hidden="1">
      <c r="AA25883" s="33"/>
    </row>
    <row r="25884" spans="27:27" hidden="1">
      <c r="AA25884" s="33"/>
    </row>
    <row r="25885" spans="27:27" hidden="1">
      <c r="AA25885" s="33"/>
    </row>
    <row r="25886" spans="27:27" hidden="1">
      <c r="AA25886" s="33"/>
    </row>
    <row r="25887" spans="27:27" hidden="1">
      <c r="AA25887" s="33"/>
    </row>
    <row r="25888" spans="27:27" hidden="1">
      <c r="AA25888" s="33"/>
    </row>
    <row r="25889" spans="27:27" hidden="1">
      <c r="AA25889" s="33"/>
    </row>
    <row r="25890" spans="27:27" hidden="1">
      <c r="AA25890" s="33"/>
    </row>
    <row r="25891" spans="27:27" hidden="1">
      <c r="AA25891" s="33"/>
    </row>
    <row r="25892" spans="27:27" hidden="1">
      <c r="AA25892" s="33"/>
    </row>
    <row r="25893" spans="27:27" hidden="1">
      <c r="AA25893" s="33"/>
    </row>
    <row r="25894" spans="27:27" hidden="1">
      <c r="AA25894" s="33"/>
    </row>
    <row r="25895" spans="27:27" hidden="1">
      <c r="AA25895" s="33"/>
    </row>
    <row r="25896" spans="27:27" hidden="1">
      <c r="AA25896" s="33"/>
    </row>
    <row r="25897" spans="27:27" hidden="1">
      <c r="AA25897" s="33"/>
    </row>
    <row r="25898" spans="27:27" hidden="1">
      <c r="AA25898" s="33"/>
    </row>
    <row r="25899" spans="27:27" hidden="1">
      <c r="AA25899" s="33"/>
    </row>
    <row r="25900" spans="27:27" hidden="1">
      <c r="AA25900" s="33"/>
    </row>
    <row r="25901" spans="27:27" hidden="1">
      <c r="AA25901" s="33"/>
    </row>
    <row r="25902" spans="27:27" hidden="1">
      <c r="AA25902" s="33"/>
    </row>
    <row r="25903" spans="27:27" hidden="1">
      <c r="AA25903" s="33"/>
    </row>
    <row r="25904" spans="27:27" hidden="1">
      <c r="AA25904" s="33"/>
    </row>
    <row r="25905" spans="27:27" hidden="1">
      <c r="AA25905" s="33"/>
    </row>
    <row r="25906" spans="27:27" hidden="1">
      <c r="AA25906" s="33"/>
    </row>
    <row r="25907" spans="27:27" hidden="1">
      <c r="AA25907" s="33"/>
    </row>
    <row r="25908" spans="27:27" hidden="1">
      <c r="AA25908" s="33"/>
    </row>
    <row r="25909" spans="27:27" hidden="1">
      <c r="AA25909" s="33"/>
    </row>
    <row r="25910" spans="27:27" hidden="1">
      <c r="AA25910" s="33"/>
    </row>
    <row r="25911" spans="27:27" hidden="1">
      <c r="AA25911" s="33"/>
    </row>
    <row r="25912" spans="27:27" hidden="1">
      <c r="AA25912" s="33"/>
    </row>
    <row r="25913" spans="27:27" hidden="1">
      <c r="AA25913" s="33"/>
    </row>
    <row r="25914" spans="27:27" hidden="1">
      <c r="AA25914" s="33"/>
    </row>
    <row r="25915" spans="27:27" hidden="1">
      <c r="AA25915" s="33"/>
    </row>
    <row r="25916" spans="27:27" hidden="1">
      <c r="AA25916" s="33"/>
    </row>
    <row r="25917" spans="27:27" hidden="1">
      <c r="AA25917" s="33"/>
    </row>
    <row r="25918" spans="27:27" hidden="1">
      <c r="AA25918" s="33"/>
    </row>
    <row r="25919" spans="27:27" hidden="1">
      <c r="AA25919" s="33"/>
    </row>
    <row r="25920" spans="27:27" hidden="1">
      <c r="AA25920" s="33"/>
    </row>
    <row r="25921" spans="27:27" hidden="1">
      <c r="AA25921" s="33"/>
    </row>
    <row r="25922" spans="27:27" hidden="1">
      <c r="AA25922" s="33"/>
    </row>
    <row r="25923" spans="27:27" hidden="1">
      <c r="AA25923" s="33"/>
    </row>
    <row r="25924" spans="27:27" hidden="1">
      <c r="AA25924" s="33"/>
    </row>
    <row r="25925" spans="27:27" hidden="1">
      <c r="AA25925" s="33"/>
    </row>
    <row r="25926" spans="27:27" hidden="1">
      <c r="AA25926" s="33"/>
    </row>
    <row r="25927" spans="27:27" hidden="1">
      <c r="AA25927" s="33"/>
    </row>
    <row r="25928" spans="27:27" hidden="1">
      <c r="AA25928" s="33"/>
    </row>
    <row r="25929" spans="27:27" hidden="1">
      <c r="AA25929" s="33"/>
    </row>
    <row r="25930" spans="27:27" hidden="1">
      <c r="AA25930" s="33"/>
    </row>
    <row r="25931" spans="27:27" hidden="1">
      <c r="AA25931" s="33"/>
    </row>
    <row r="25932" spans="27:27" hidden="1">
      <c r="AA25932" s="33"/>
    </row>
    <row r="25933" spans="27:27" hidden="1">
      <c r="AA25933" s="33"/>
    </row>
    <row r="25934" spans="27:27" hidden="1">
      <c r="AA25934" s="33"/>
    </row>
    <row r="25935" spans="27:27" hidden="1">
      <c r="AA25935" s="33"/>
    </row>
    <row r="25936" spans="27:27" hidden="1">
      <c r="AA25936" s="33"/>
    </row>
    <row r="25937" spans="27:27" hidden="1">
      <c r="AA25937" s="33"/>
    </row>
    <row r="25938" spans="27:27" hidden="1">
      <c r="AA25938" s="33"/>
    </row>
    <row r="25939" spans="27:27" hidden="1">
      <c r="AA25939" s="33"/>
    </row>
    <row r="25940" spans="27:27" hidden="1">
      <c r="AA25940" s="33"/>
    </row>
    <row r="25941" spans="27:27" hidden="1">
      <c r="AA25941" s="33"/>
    </row>
    <row r="25942" spans="27:27" hidden="1">
      <c r="AA25942" s="33"/>
    </row>
    <row r="25943" spans="27:27" hidden="1">
      <c r="AA25943" s="33"/>
    </row>
    <row r="25944" spans="27:27" hidden="1">
      <c r="AA25944" s="33"/>
    </row>
    <row r="25945" spans="27:27" hidden="1">
      <c r="AA25945" s="33"/>
    </row>
    <row r="25946" spans="27:27" hidden="1">
      <c r="AA25946" s="33"/>
    </row>
    <row r="25947" spans="27:27" hidden="1">
      <c r="AA25947" s="33"/>
    </row>
    <row r="25948" spans="27:27" hidden="1">
      <c r="AA25948" s="33"/>
    </row>
    <row r="25949" spans="27:27" hidden="1">
      <c r="AA25949" s="33"/>
    </row>
    <row r="25950" spans="27:27" hidden="1">
      <c r="AA25950" s="33"/>
    </row>
    <row r="25951" spans="27:27" hidden="1">
      <c r="AA25951" s="33"/>
    </row>
    <row r="25952" spans="27:27" hidden="1">
      <c r="AA25952" s="33"/>
    </row>
    <row r="25953" spans="27:27" hidden="1">
      <c r="AA25953" s="33"/>
    </row>
    <row r="25954" spans="27:27" hidden="1">
      <c r="AA25954" s="33"/>
    </row>
    <row r="25955" spans="27:27" hidden="1">
      <c r="AA25955" s="33"/>
    </row>
    <row r="25956" spans="27:27" hidden="1">
      <c r="AA25956" s="33"/>
    </row>
    <row r="25957" spans="27:27" hidden="1">
      <c r="AA25957" s="33"/>
    </row>
    <row r="25958" spans="27:27" hidden="1">
      <c r="AA25958" s="33"/>
    </row>
    <row r="25959" spans="27:27" hidden="1">
      <c r="AA25959" s="33"/>
    </row>
    <row r="25960" spans="27:27" hidden="1">
      <c r="AA25960" s="33"/>
    </row>
    <row r="25961" spans="27:27" hidden="1">
      <c r="AA25961" s="33"/>
    </row>
    <row r="25962" spans="27:27" hidden="1">
      <c r="AA25962" s="33"/>
    </row>
    <row r="25963" spans="27:27" hidden="1">
      <c r="AA25963" s="33"/>
    </row>
    <row r="25964" spans="27:27" hidden="1">
      <c r="AA25964" s="33"/>
    </row>
    <row r="25965" spans="27:27" hidden="1">
      <c r="AA25965" s="33"/>
    </row>
    <row r="25966" spans="27:27" hidden="1">
      <c r="AA25966" s="33"/>
    </row>
    <row r="25967" spans="27:27" hidden="1">
      <c r="AA25967" s="33"/>
    </row>
    <row r="25968" spans="27:27" hidden="1">
      <c r="AA25968" s="33"/>
    </row>
    <row r="25969" spans="27:27" hidden="1">
      <c r="AA25969" s="33"/>
    </row>
    <row r="25970" spans="27:27" hidden="1">
      <c r="AA25970" s="33"/>
    </row>
    <row r="25971" spans="27:27" hidden="1">
      <c r="AA25971" s="33"/>
    </row>
    <row r="25972" spans="27:27" hidden="1">
      <c r="AA25972" s="33"/>
    </row>
    <row r="25973" spans="27:27" hidden="1">
      <c r="AA25973" s="33"/>
    </row>
    <row r="25974" spans="27:27" hidden="1">
      <c r="AA25974" s="33"/>
    </row>
    <row r="25975" spans="27:27" hidden="1">
      <c r="AA25975" s="33"/>
    </row>
    <row r="25976" spans="27:27" hidden="1">
      <c r="AA25976" s="33"/>
    </row>
    <row r="25977" spans="27:27" hidden="1">
      <c r="AA25977" s="33"/>
    </row>
    <row r="25978" spans="27:27" hidden="1">
      <c r="AA25978" s="33"/>
    </row>
    <row r="25979" spans="27:27" hidden="1">
      <c r="AA25979" s="33"/>
    </row>
    <row r="25980" spans="27:27" hidden="1">
      <c r="AA25980" s="33"/>
    </row>
    <row r="25981" spans="27:27" hidden="1">
      <c r="AA25981" s="33"/>
    </row>
    <row r="25982" spans="27:27" hidden="1">
      <c r="AA25982" s="33"/>
    </row>
    <row r="25983" spans="27:27" hidden="1">
      <c r="AA25983" s="33"/>
    </row>
    <row r="25984" spans="27:27" hidden="1">
      <c r="AA25984" s="33"/>
    </row>
    <row r="25985" spans="27:27" hidden="1">
      <c r="AA25985" s="33"/>
    </row>
    <row r="25986" spans="27:27" hidden="1">
      <c r="AA25986" s="33"/>
    </row>
    <row r="25987" spans="27:27" hidden="1">
      <c r="AA25987" s="33"/>
    </row>
    <row r="25988" spans="27:27" hidden="1">
      <c r="AA25988" s="33"/>
    </row>
    <row r="25989" spans="27:27" hidden="1">
      <c r="AA25989" s="33"/>
    </row>
    <row r="25990" spans="27:27" hidden="1">
      <c r="AA25990" s="33"/>
    </row>
    <row r="25991" spans="27:27" hidden="1">
      <c r="AA25991" s="33"/>
    </row>
    <row r="25992" spans="27:27" hidden="1">
      <c r="AA25992" s="33"/>
    </row>
    <row r="25993" spans="27:27" hidden="1">
      <c r="AA25993" s="33"/>
    </row>
    <row r="25994" spans="27:27" hidden="1">
      <c r="AA25994" s="33"/>
    </row>
    <row r="25995" spans="27:27" hidden="1">
      <c r="AA25995" s="33"/>
    </row>
    <row r="25996" spans="27:27" hidden="1">
      <c r="AA25996" s="33"/>
    </row>
    <row r="25997" spans="27:27" hidden="1">
      <c r="AA25997" s="33"/>
    </row>
    <row r="25998" spans="27:27" hidden="1">
      <c r="AA25998" s="33"/>
    </row>
    <row r="25999" spans="27:27" hidden="1">
      <c r="AA25999" s="33"/>
    </row>
    <row r="26000" spans="27:27" hidden="1">
      <c r="AA26000" s="33"/>
    </row>
    <row r="26001" spans="27:27" hidden="1">
      <c r="AA26001" s="33"/>
    </row>
    <row r="26002" spans="27:27" hidden="1">
      <c r="AA26002" s="33"/>
    </row>
    <row r="26003" spans="27:27" hidden="1">
      <c r="AA26003" s="33"/>
    </row>
    <row r="26004" spans="27:27" hidden="1">
      <c r="AA26004" s="33"/>
    </row>
    <row r="26005" spans="27:27" hidden="1">
      <c r="AA26005" s="33"/>
    </row>
    <row r="26006" spans="27:27" hidden="1">
      <c r="AA26006" s="33"/>
    </row>
    <row r="26007" spans="27:27" hidden="1">
      <c r="AA26007" s="33"/>
    </row>
    <row r="26008" spans="27:27" hidden="1">
      <c r="AA26008" s="33"/>
    </row>
    <row r="26009" spans="27:27" hidden="1">
      <c r="AA26009" s="33"/>
    </row>
    <row r="26010" spans="27:27" hidden="1">
      <c r="AA26010" s="33"/>
    </row>
    <row r="26011" spans="27:27" hidden="1">
      <c r="AA26011" s="33"/>
    </row>
    <row r="26012" spans="27:27" hidden="1">
      <c r="AA26012" s="33"/>
    </row>
    <row r="26013" spans="27:27" hidden="1">
      <c r="AA26013" s="33"/>
    </row>
    <row r="26014" spans="27:27" hidden="1">
      <c r="AA26014" s="33"/>
    </row>
    <row r="26015" spans="27:27" hidden="1">
      <c r="AA26015" s="33"/>
    </row>
    <row r="26016" spans="27:27" hidden="1">
      <c r="AA26016" s="33"/>
    </row>
    <row r="26017" spans="27:27" hidden="1">
      <c r="AA26017" s="33"/>
    </row>
    <row r="26018" spans="27:27" hidden="1">
      <c r="AA26018" s="33"/>
    </row>
    <row r="26019" spans="27:27" hidden="1">
      <c r="AA26019" s="33"/>
    </row>
    <row r="26020" spans="27:27" hidden="1">
      <c r="AA26020" s="33"/>
    </row>
    <row r="26021" spans="27:27" hidden="1">
      <c r="AA26021" s="33"/>
    </row>
    <row r="26022" spans="27:27" hidden="1">
      <c r="AA26022" s="33"/>
    </row>
    <row r="26023" spans="27:27" hidden="1">
      <c r="AA26023" s="33"/>
    </row>
    <row r="26024" spans="27:27" hidden="1">
      <c r="AA26024" s="33"/>
    </row>
    <row r="26025" spans="27:27" hidden="1">
      <c r="AA26025" s="33"/>
    </row>
    <row r="26026" spans="27:27" hidden="1">
      <c r="AA26026" s="33"/>
    </row>
    <row r="26027" spans="27:27" hidden="1">
      <c r="AA26027" s="33"/>
    </row>
    <row r="26028" spans="27:27" hidden="1">
      <c r="AA26028" s="33"/>
    </row>
    <row r="26029" spans="27:27" hidden="1">
      <c r="AA26029" s="33"/>
    </row>
    <row r="26030" spans="27:27" hidden="1">
      <c r="AA26030" s="33"/>
    </row>
    <row r="26031" spans="27:27" hidden="1">
      <c r="AA26031" s="33"/>
    </row>
    <row r="26032" spans="27:27" hidden="1">
      <c r="AA26032" s="33"/>
    </row>
    <row r="26033" spans="27:27" hidden="1">
      <c r="AA26033" s="33"/>
    </row>
    <row r="26034" spans="27:27" hidden="1">
      <c r="AA26034" s="33"/>
    </row>
    <row r="26035" spans="27:27" hidden="1">
      <c r="AA26035" s="33"/>
    </row>
    <row r="26036" spans="27:27" hidden="1">
      <c r="AA26036" s="33"/>
    </row>
    <row r="26037" spans="27:27" hidden="1">
      <c r="AA26037" s="33"/>
    </row>
    <row r="26038" spans="27:27" hidden="1">
      <c r="AA26038" s="33"/>
    </row>
    <row r="26039" spans="27:27" hidden="1">
      <c r="AA26039" s="33"/>
    </row>
    <row r="26040" spans="27:27" hidden="1">
      <c r="AA26040" s="33"/>
    </row>
    <row r="26041" spans="27:27" hidden="1">
      <c r="AA26041" s="33"/>
    </row>
    <row r="26042" spans="27:27" hidden="1">
      <c r="AA26042" s="33"/>
    </row>
    <row r="26043" spans="27:27" hidden="1">
      <c r="AA26043" s="33"/>
    </row>
    <row r="26044" spans="27:27" hidden="1">
      <c r="AA26044" s="33"/>
    </row>
    <row r="26045" spans="27:27" hidden="1">
      <c r="AA26045" s="33"/>
    </row>
    <row r="26046" spans="27:27" hidden="1">
      <c r="AA26046" s="33"/>
    </row>
    <row r="26047" spans="27:27" hidden="1">
      <c r="AA26047" s="33"/>
    </row>
    <row r="26048" spans="27:27" hidden="1">
      <c r="AA26048" s="33"/>
    </row>
    <row r="26049" spans="27:27" hidden="1">
      <c r="AA26049" s="33"/>
    </row>
    <row r="26050" spans="27:27" hidden="1">
      <c r="AA26050" s="33"/>
    </row>
    <row r="26051" spans="27:27" hidden="1">
      <c r="AA26051" s="33"/>
    </row>
    <row r="26052" spans="27:27" hidden="1">
      <c r="AA26052" s="33"/>
    </row>
    <row r="26053" spans="27:27" hidden="1">
      <c r="AA26053" s="33"/>
    </row>
    <row r="26054" spans="27:27" hidden="1">
      <c r="AA26054" s="33"/>
    </row>
    <row r="26055" spans="27:27" hidden="1">
      <c r="AA26055" s="33"/>
    </row>
    <row r="26056" spans="27:27" hidden="1">
      <c r="AA26056" s="33"/>
    </row>
    <row r="26057" spans="27:27" hidden="1">
      <c r="AA26057" s="33"/>
    </row>
    <row r="26058" spans="27:27" hidden="1">
      <c r="AA26058" s="33"/>
    </row>
    <row r="26059" spans="27:27" hidden="1">
      <c r="AA26059" s="33"/>
    </row>
    <row r="26060" spans="27:27" hidden="1">
      <c r="AA26060" s="33"/>
    </row>
    <row r="26061" spans="27:27" hidden="1">
      <c r="AA26061" s="33"/>
    </row>
    <row r="26062" spans="27:27" hidden="1">
      <c r="AA26062" s="33"/>
    </row>
    <row r="26063" spans="27:27" hidden="1">
      <c r="AA26063" s="33"/>
    </row>
    <row r="26064" spans="27:27" hidden="1">
      <c r="AA26064" s="33"/>
    </row>
    <row r="26065" spans="27:27" hidden="1">
      <c r="AA26065" s="33"/>
    </row>
    <row r="26066" spans="27:27" hidden="1">
      <c r="AA26066" s="33"/>
    </row>
    <row r="26067" spans="27:27" hidden="1">
      <c r="AA26067" s="33"/>
    </row>
    <row r="26068" spans="27:27" hidden="1">
      <c r="AA26068" s="33"/>
    </row>
    <row r="26069" spans="27:27" hidden="1">
      <c r="AA26069" s="33"/>
    </row>
    <row r="26070" spans="27:27" hidden="1">
      <c r="AA26070" s="33"/>
    </row>
    <row r="26071" spans="27:27" hidden="1">
      <c r="AA26071" s="33"/>
    </row>
    <row r="26072" spans="27:27" hidden="1">
      <c r="AA26072" s="33"/>
    </row>
    <row r="26073" spans="27:27" hidden="1">
      <c r="AA26073" s="33"/>
    </row>
    <row r="26074" spans="27:27" hidden="1">
      <c r="AA26074" s="33"/>
    </row>
    <row r="26075" spans="27:27" hidden="1">
      <c r="AA26075" s="33"/>
    </row>
    <row r="26076" spans="27:27" hidden="1">
      <c r="AA26076" s="33"/>
    </row>
    <row r="26077" spans="27:27" hidden="1">
      <c r="AA26077" s="33"/>
    </row>
    <row r="26078" spans="27:27" hidden="1">
      <c r="AA26078" s="33"/>
    </row>
    <row r="26079" spans="27:27" hidden="1">
      <c r="AA26079" s="33"/>
    </row>
    <row r="26080" spans="27:27" hidden="1">
      <c r="AA26080" s="33"/>
    </row>
    <row r="26081" spans="27:27" hidden="1">
      <c r="AA26081" s="33"/>
    </row>
    <row r="26082" spans="27:27" hidden="1">
      <c r="AA26082" s="33"/>
    </row>
    <row r="26083" spans="27:27" hidden="1">
      <c r="AA26083" s="33"/>
    </row>
    <row r="26084" spans="27:27" hidden="1">
      <c r="AA26084" s="33"/>
    </row>
    <row r="26085" spans="27:27" hidden="1">
      <c r="AA26085" s="33"/>
    </row>
    <row r="26086" spans="27:27" hidden="1">
      <c r="AA26086" s="33"/>
    </row>
    <row r="26087" spans="27:27" hidden="1">
      <c r="AA26087" s="33"/>
    </row>
    <row r="26088" spans="27:27" hidden="1">
      <c r="AA26088" s="33"/>
    </row>
    <row r="26089" spans="27:27" hidden="1">
      <c r="AA26089" s="33"/>
    </row>
    <row r="26090" spans="27:27" hidden="1">
      <c r="AA26090" s="33"/>
    </row>
    <row r="26091" spans="27:27" hidden="1">
      <c r="AA26091" s="33"/>
    </row>
    <row r="26092" spans="27:27" hidden="1">
      <c r="AA26092" s="33"/>
    </row>
    <row r="26093" spans="27:27" hidden="1">
      <c r="AA26093" s="33"/>
    </row>
    <row r="26094" spans="27:27" hidden="1">
      <c r="AA26094" s="33"/>
    </row>
    <row r="26095" spans="27:27" hidden="1">
      <c r="AA26095" s="33"/>
    </row>
    <row r="26096" spans="27:27" hidden="1">
      <c r="AA26096" s="33"/>
    </row>
    <row r="26097" spans="27:27" hidden="1">
      <c r="AA26097" s="33"/>
    </row>
    <row r="26098" spans="27:27" hidden="1">
      <c r="AA26098" s="33"/>
    </row>
    <row r="26099" spans="27:27" hidden="1">
      <c r="AA26099" s="33"/>
    </row>
    <row r="26100" spans="27:27" hidden="1">
      <c r="AA26100" s="33"/>
    </row>
    <row r="26101" spans="27:27" hidden="1">
      <c r="AA26101" s="33"/>
    </row>
    <row r="26102" spans="27:27" hidden="1">
      <c r="AA26102" s="33"/>
    </row>
    <row r="26103" spans="27:27" hidden="1">
      <c r="AA26103" s="33"/>
    </row>
    <row r="26104" spans="27:27" hidden="1">
      <c r="AA26104" s="33"/>
    </row>
    <row r="26105" spans="27:27" hidden="1">
      <c r="AA26105" s="33"/>
    </row>
    <row r="26106" spans="27:27" hidden="1">
      <c r="AA26106" s="33"/>
    </row>
    <row r="26107" spans="27:27" hidden="1">
      <c r="AA26107" s="33"/>
    </row>
    <row r="26108" spans="27:27" hidden="1">
      <c r="AA26108" s="33"/>
    </row>
    <row r="26109" spans="27:27" hidden="1">
      <c r="AA26109" s="33"/>
    </row>
    <row r="26110" spans="27:27" hidden="1">
      <c r="AA26110" s="33"/>
    </row>
    <row r="26111" spans="27:27" hidden="1">
      <c r="AA26111" s="33"/>
    </row>
    <row r="26112" spans="27:27" hidden="1">
      <c r="AA26112" s="33"/>
    </row>
    <row r="26113" spans="27:27" hidden="1">
      <c r="AA26113" s="33"/>
    </row>
    <row r="26114" spans="27:27" hidden="1">
      <c r="AA26114" s="33"/>
    </row>
    <row r="26115" spans="27:27" hidden="1">
      <c r="AA26115" s="33"/>
    </row>
    <row r="26116" spans="27:27" hidden="1">
      <c r="AA26116" s="33"/>
    </row>
    <row r="26117" spans="27:27" hidden="1">
      <c r="AA26117" s="33"/>
    </row>
    <row r="26118" spans="27:27" hidden="1">
      <c r="AA26118" s="33"/>
    </row>
    <row r="26119" spans="27:27" hidden="1">
      <c r="AA26119" s="33"/>
    </row>
    <row r="26120" spans="27:27" hidden="1">
      <c r="AA26120" s="33"/>
    </row>
    <row r="26121" spans="27:27" hidden="1">
      <c r="AA26121" s="33"/>
    </row>
    <row r="26122" spans="27:27" hidden="1">
      <c r="AA26122" s="33"/>
    </row>
    <row r="26123" spans="27:27" hidden="1">
      <c r="AA26123" s="33"/>
    </row>
    <row r="26124" spans="27:27" hidden="1">
      <c r="AA26124" s="33"/>
    </row>
    <row r="26125" spans="27:27" hidden="1">
      <c r="AA26125" s="33"/>
    </row>
    <row r="26126" spans="27:27" hidden="1">
      <c r="AA26126" s="33"/>
    </row>
    <row r="26127" spans="27:27" hidden="1">
      <c r="AA26127" s="33"/>
    </row>
    <row r="26128" spans="27:27" hidden="1">
      <c r="AA26128" s="33"/>
    </row>
    <row r="26129" spans="27:27" hidden="1">
      <c r="AA26129" s="33"/>
    </row>
    <row r="26130" spans="27:27" hidden="1">
      <c r="AA26130" s="33"/>
    </row>
    <row r="26131" spans="27:27" hidden="1">
      <c r="AA26131" s="33"/>
    </row>
    <row r="26132" spans="27:27" hidden="1">
      <c r="AA26132" s="33"/>
    </row>
    <row r="26133" spans="27:27" hidden="1">
      <c r="AA26133" s="33"/>
    </row>
    <row r="26134" spans="27:27" hidden="1">
      <c r="AA26134" s="33"/>
    </row>
    <row r="26135" spans="27:27" hidden="1">
      <c r="AA26135" s="33"/>
    </row>
    <row r="26136" spans="27:27" hidden="1">
      <c r="AA26136" s="33"/>
    </row>
    <row r="26137" spans="27:27" hidden="1">
      <c r="AA26137" s="33"/>
    </row>
    <row r="26138" spans="27:27" hidden="1">
      <c r="AA26138" s="33"/>
    </row>
    <row r="26139" spans="27:27" hidden="1">
      <c r="AA26139" s="33"/>
    </row>
    <row r="26140" spans="27:27" hidden="1">
      <c r="AA26140" s="33"/>
    </row>
    <row r="26141" spans="27:27" hidden="1">
      <c r="AA26141" s="33"/>
    </row>
    <row r="26142" spans="27:27" hidden="1">
      <c r="AA26142" s="33"/>
    </row>
    <row r="26143" spans="27:27" hidden="1">
      <c r="AA26143" s="33"/>
    </row>
    <row r="26144" spans="27:27" hidden="1">
      <c r="AA26144" s="33"/>
    </row>
    <row r="26145" spans="27:27" hidden="1">
      <c r="AA26145" s="33"/>
    </row>
    <row r="26146" spans="27:27" hidden="1">
      <c r="AA26146" s="33"/>
    </row>
    <row r="26147" spans="27:27" hidden="1">
      <c r="AA26147" s="33"/>
    </row>
    <row r="26148" spans="27:27" hidden="1">
      <c r="AA26148" s="33"/>
    </row>
    <row r="26149" spans="27:27" hidden="1">
      <c r="AA26149" s="33"/>
    </row>
    <row r="26150" spans="27:27" hidden="1">
      <c r="AA26150" s="33"/>
    </row>
    <row r="26151" spans="27:27" hidden="1">
      <c r="AA26151" s="33"/>
    </row>
    <row r="26152" spans="27:27" hidden="1">
      <c r="AA26152" s="33"/>
    </row>
    <row r="26153" spans="27:27" hidden="1">
      <c r="AA26153" s="33"/>
    </row>
    <row r="26154" spans="27:27" hidden="1">
      <c r="AA26154" s="33"/>
    </row>
    <row r="26155" spans="27:27" hidden="1">
      <c r="AA26155" s="33"/>
    </row>
    <row r="26156" spans="27:27" hidden="1">
      <c r="AA26156" s="33"/>
    </row>
    <row r="26157" spans="27:27" hidden="1">
      <c r="AA26157" s="33"/>
    </row>
    <row r="26158" spans="27:27" hidden="1">
      <c r="AA26158" s="33"/>
    </row>
    <row r="26159" spans="27:27" hidden="1">
      <c r="AA26159" s="33"/>
    </row>
    <row r="26160" spans="27:27" hidden="1">
      <c r="AA26160" s="33"/>
    </row>
    <row r="26161" spans="27:27" hidden="1">
      <c r="AA26161" s="33"/>
    </row>
    <row r="26162" spans="27:27" hidden="1">
      <c r="AA26162" s="33"/>
    </row>
    <row r="26163" spans="27:27" hidden="1">
      <c r="AA26163" s="33"/>
    </row>
    <row r="26164" spans="27:27" hidden="1">
      <c r="AA26164" s="33"/>
    </row>
    <row r="26165" spans="27:27" hidden="1">
      <c r="AA26165" s="33"/>
    </row>
    <row r="26166" spans="27:27" hidden="1">
      <c r="AA26166" s="33"/>
    </row>
    <row r="26167" spans="27:27" hidden="1">
      <c r="AA26167" s="33"/>
    </row>
    <row r="26168" spans="27:27" hidden="1">
      <c r="AA26168" s="33"/>
    </row>
    <row r="26169" spans="27:27" hidden="1">
      <c r="AA26169" s="33"/>
    </row>
    <row r="26170" spans="27:27" hidden="1">
      <c r="AA26170" s="33"/>
    </row>
    <row r="26171" spans="27:27" hidden="1">
      <c r="AA26171" s="33"/>
    </row>
    <row r="26172" spans="27:27" hidden="1">
      <c r="AA26172" s="33"/>
    </row>
    <row r="26173" spans="27:27" hidden="1">
      <c r="AA26173" s="33"/>
    </row>
    <row r="26174" spans="27:27" hidden="1">
      <c r="AA26174" s="33"/>
    </row>
    <row r="26175" spans="27:27" hidden="1">
      <c r="AA26175" s="33"/>
    </row>
    <row r="26176" spans="27:27" hidden="1">
      <c r="AA26176" s="33"/>
    </row>
    <row r="26177" spans="27:27" hidden="1">
      <c r="AA26177" s="33"/>
    </row>
    <row r="26178" spans="27:27" hidden="1">
      <c r="AA26178" s="33"/>
    </row>
    <row r="26179" spans="27:27" hidden="1">
      <c r="AA26179" s="33"/>
    </row>
    <row r="26180" spans="27:27" hidden="1">
      <c r="AA26180" s="33"/>
    </row>
    <row r="26181" spans="27:27" hidden="1">
      <c r="AA26181" s="33"/>
    </row>
    <row r="26182" spans="27:27" hidden="1">
      <c r="AA26182" s="33"/>
    </row>
    <row r="26183" spans="27:27" hidden="1">
      <c r="AA26183" s="33"/>
    </row>
    <row r="26184" spans="27:27" hidden="1">
      <c r="AA26184" s="33"/>
    </row>
    <row r="26185" spans="27:27" hidden="1">
      <c r="AA26185" s="33"/>
    </row>
    <row r="26186" spans="27:27" hidden="1">
      <c r="AA26186" s="33"/>
    </row>
    <row r="26187" spans="27:27" hidden="1">
      <c r="AA26187" s="33"/>
    </row>
    <row r="26188" spans="27:27" hidden="1">
      <c r="AA26188" s="33"/>
    </row>
    <row r="26189" spans="27:27" hidden="1">
      <c r="AA26189" s="33"/>
    </row>
    <row r="26190" spans="27:27" hidden="1">
      <c r="AA26190" s="33"/>
    </row>
    <row r="26191" spans="27:27" hidden="1">
      <c r="AA26191" s="33"/>
    </row>
    <row r="26192" spans="27:27" hidden="1">
      <c r="AA26192" s="33"/>
    </row>
    <row r="26193" spans="27:27" hidden="1">
      <c r="AA26193" s="33"/>
    </row>
    <row r="26194" spans="27:27" hidden="1">
      <c r="AA26194" s="33"/>
    </row>
    <row r="26195" spans="27:27" hidden="1">
      <c r="AA26195" s="33"/>
    </row>
    <row r="26196" spans="27:27" hidden="1">
      <c r="AA26196" s="33"/>
    </row>
    <row r="26197" spans="27:27" hidden="1">
      <c r="AA26197" s="33"/>
    </row>
    <row r="26198" spans="27:27" hidden="1">
      <c r="AA26198" s="33"/>
    </row>
    <row r="26199" spans="27:27" hidden="1">
      <c r="AA26199" s="33"/>
    </row>
    <row r="26200" spans="27:27" hidden="1">
      <c r="AA26200" s="33"/>
    </row>
    <row r="26201" spans="27:27" hidden="1">
      <c r="AA26201" s="33"/>
    </row>
    <row r="26202" spans="27:27" hidden="1">
      <c r="AA26202" s="33"/>
    </row>
    <row r="26203" spans="27:27" hidden="1">
      <c r="AA26203" s="33"/>
    </row>
    <row r="26204" spans="27:27" hidden="1">
      <c r="AA26204" s="33"/>
    </row>
    <row r="26205" spans="27:27" hidden="1">
      <c r="AA26205" s="33"/>
    </row>
    <row r="26206" spans="27:27" hidden="1">
      <c r="AA26206" s="33"/>
    </row>
    <row r="26207" spans="27:27" hidden="1">
      <c r="AA26207" s="33"/>
    </row>
    <row r="26208" spans="27:27" hidden="1">
      <c r="AA26208" s="33"/>
    </row>
    <row r="26209" spans="27:27" hidden="1">
      <c r="AA26209" s="33"/>
    </row>
    <row r="26210" spans="27:27" hidden="1">
      <c r="AA26210" s="33"/>
    </row>
    <row r="26211" spans="27:27" hidden="1">
      <c r="AA26211" s="33"/>
    </row>
    <row r="26212" spans="27:27" hidden="1">
      <c r="AA26212" s="33"/>
    </row>
    <row r="26213" spans="27:27" hidden="1">
      <c r="AA26213" s="33"/>
    </row>
    <row r="26214" spans="27:27" hidden="1">
      <c r="AA26214" s="33"/>
    </row>
    <row r="26215" spans="27:27" hidden="1">
      <c r="AA26215" s="33"/>
    </row>
    <row r="26216" spans="27:27" hidden="1">
      <c r="AA26216" s="33"/>
    </row>
    <row r="26217" spans="27:27" hidden="1">
      <c r="AA26217" s="33"/>
    </row>
    <row r="26218" spans="27:27" hidden="1">
      <c r="AA26218" s="33"/>
    </row>
    <row r="26219" spans="27:27" hidden="1">
      <c r="AA26219" s="33"/>
    </row>
    <row r="26220" spans="27:27" hidden="1">
      <c r="AA26220" s="33"/>
    </row>
    <row r="26221" spans="27:27" hidden="1">
      <c r="AA26221" s="33"/>
    </row>
    <row r="26222" spans="27:27" hidden="1">
      <c r="AA26222" s="33"/>
    </row>
    <row r="26223" spans="27:27" hidden="1">
      <c r="AA26223" s="33"/>
    </row>
    <row r="26224" spans="27:27" hidden="1">
      <c r="AA26224" s="33"/>
    </row>
    <row r="26225" spans="27:27" hidden="1">
      <c r="AA26225" s="33"/>
    </row>
    <row r="26226" spans="27:27" hidden="1">
      <c r="AA26226" s="33"/>
    </row>
    <row r="26227" spans="27:27" hidden="1">
      <c r="AA26227" s="33"/>
    </row>
    <row r="26228" spans="27:27" hidden="1">
      <c r="AA26228" s="33"/>
    </row>
    <row r="26229" spans="27:27" hidden="1">
      <c r="AA26229" s="33"/>
    </row>
    <row r="26230" spans="27:27" hidden="1">
      <c r="AA26230" s="33"/>
    </row>
    <row r="26231" spans="27:27" hidden="1">
      <c r="AA26231" s="33"/>
    </row>
    <row r="26232" spans="27:27" hidden="1">
      <c r="AA26232" s="33"/>
    </row>
    <row r="26233" spans="27:27" hidden="1">
      <c r="AA26233" s="33"/>
    </row>
    <row r="26234" spans="27:27" hidden="1">
      <c r="AA26234" s="33"/>
    </row>
    <row r="26235" spans="27:27" hidden="1">
      <c r="AA26235" s="33"/>
    </row>
    <row r="26236" spans="27:27" hidden="1">
      <c r="AA26236" s="33"/>
    </row>
    <row r="26237" spans="27:27" hidden="1">
      <c r="AA26237" s="33"/>
    </row>
    <row r="26238" spans="27:27" hidden="1">
      <c r="AA26238" s="33"/>
    </row>
    <row r="26239" spans="27:27" hidden="1">
      <c r="AA26239" s="33"/>
    </row>
    <row r="26240" spans="27:27" hidden="1">
      <c r="AA26240" s="33"/>
    </row>
    <row r="26241" spans="27:27" hidden="1">
      <c r="AA26241" s="33"/>
    </row>
    <row r="26242" spans="27:27" hidden="1">
      <c r="AA26242" s="33"/>
    </row>
    <row r="26243" spans="27:27" hidden="1">
      <c r="AA26243" s="33"/>
    </row>
    <row r="26244" spans="27:27" hidden="1">
      <c r="AA26244" s="33"/>
    </row>
    <row r="26245" spans="27:27" hidden="1">
      <c r="AA26245" s="33"/>
    </row>
    <row r="26246" spans="27:27" hidden="1">
      <c r="AA26246" s="33"/>
    </row>
    <row r="26247" spans="27:27" hidden="1">
      <c r="AA26247" s="33"/>
    </row>
    <row r="26248" spans="27:27" hidden="1">
      <c r="AA26248" s="33"/>
    </row>
    <row r="26249" spans="27:27" hidden="1">
      <c r="AA26249" s="33"/>
    </row>
    <row r="26250" spans="27:27" hidden="1">
      <c r="AA26250" s="33"/>
    </row>
    <row r="26251" spans="27:27" hidden="1">
      <c r="AA26251" s="33"/>
    </row>
    <row r="26252" spans="27:27" hidden="1">
      <c r="AA26252" s="33"/>
    </row>
    <row r="26253" spans="27:27" hidden="1">
      <c r="AA26253" s="33"/>
    </row>
    <row r="26254" spans="27:27" hidden="1">
      <c r="AA26254" s="33"/>
    </row>
    <row r="26255" spans="27:27" hidden="1">
      <c r="AA26255" s="33"/>
    </row>
    <row r="26256" spans="27:27" hidden="1">
      <c r="AA26256" s="33"/>
    </row>
    <row r="26257" spans="27:27" hidden="1">
      <c r="AA26257" s="33"/>
    </row>
    <row r="26258" spans="27:27" hidden="1">
      <c r="AA26258" s="33"/>
    </row>
    <row r="26259" spans="27:27" hidden="1">
      <c r="AA26259" s="33"/>
    </row>
    <row r="26260" spans="27:27" hidden="1">
      <c r="AA26260" s="33"/>
    </row>
    <row r="26261" spans="27:27" hidden="1">
      <c r="AA26261" s="33"/>
    </row>
    <row r="26262" spans="27:27" hidden="1">
      <c r="AA26262" s="33"/>
    </row>
    <row r="26263" spans="27:27" hidden="1">
      <c r="AA26263" s="33"/>
    </row>
    <row r="26264" spans="27:27" hidden="1">
      <c r="AA26264" s="33"/>
    </row>
    <row r="26265" spans="27:27" hidden="1">
      <c r="AA26265" s="33"/>
    </row>
    <row r="26266" spans="27:27" hidden="1">
      <c r="AA26266" s="33"/>
    </row>
    <row r="26267" spans="27:27" hidden="1">
      <c r="AA26267" s="33"/>
    </row>
    <row r="26268" spans="27:27" hidden="1">
      <c r="AA26268" s="33"/>
    </row>
    <row r="26269" spans="27:27" hidden="1">
      <c r="AA26269" s="33"/>
    </row>
    <row r="26270" spans="27:27" hidden="1">
      <c r="AA26270" s="33"/>
    </row>
    <row r="26271" spans="27:27" hidden="1">
      <c r="AA26271" s="33"/>
    </row>
    <row r="26272" spans="27:27" hidden="1">
      <c r="AA26272" s="33"/>
    </row>
    <row r="26273" spans="27:27" hidden="1">
      <c r="AA26273" s="33"/>
    </row>
    <row r="26274" spans="27:27" hidden="1">
      <c r="AA26274" s="33"/>
    </row>
    <row r="26275" spans="27:27" hidden="1">
      <c r="AA26275" s="33"/>
    </row>
    <row r="26276" spans="27:27" hidden="1">
      <c r="AA26276" s="33"/>
    </row>
    <row r="26277" spans="27:27" hidden="1">
      <c r="AA26277" s="33"/>
    </row>
    <row r="26278" spans="27:27" hidden="1">
      <c r="AA26278" s="33"/>
    </row>
    <row r="26279" spans="27:27" hidden="1">
      <c r="AA26279" s="33"/>
    </row>
    <row r="26280" spans="27:27" hidden="1">
      <c r="AA26280" s="33"/>
    </row>
    <row r="26281" spans="27:27" hidden="1">
      <c r="AA26281" s="33"/>
    </row>
    <row r="26282" spans="27:27" hidden="1">
      <c r="AA26282" s="33"/>
    </row>
    <row r="26283" spans="27:27" hidden="1">
      <c r="AA26283" s="33"/>
    </row>
    <row r="26284" spans="27:27" hidden="1">
      <c r="AA26284" s="33"/>
    </row>
    <row r="26285" spans="27:27" hidden="1">
      <c r="AA26285" s="33"/>
    </row>
    <row r="26286" spans="27:27" hidden="1">
      <c r="AA26286" s="33"/>
    </row>
    <row r="26287" spans="27:27" hidden="1">
      <c r="AA26287" s="33"/>
    </row>
    <row r="26288" spans="27:27" hidden="1">
      <c r="AA26288" s="33"/>
    </row>
    <row r="26289" spans="27:27" hidden="1">
      <c r="AA26289" s="33"/>
    </row>
    <row r="26290" spans="27:27" hidden="1">
      <c r="AA26290" s="33"/>
    </row>
    <row r="26291" spans="27:27" hidden="1">
      <c r="AA26291" s="33"/>
    </row>
    <row r="26292" spans="27:27" hidden="1">
      <c r="AA26292" s="33"/>
    </row>
    <row r="26293" spans="27:27" hidden="1">
      <c r="AA26293" s="33"/>
    </row>
    <row r="26294" spans="27:27" hidden="1">
      <c r="AA26294" s="33"/>
    </row>
    <row r="26295" spans="27:27" hidden="1">
      <c r="AA26295" s="33"/>
    </row>
    <row r="26296" spans="27:27" hidden="1">
      <c r="AA26296" s="33"/>
    </row>
    <row r="26297" spans="27:27" hidden="1">
      <c r="AA26297" s="33"/>
    </row>
    <row r="26298" spans="27:27" hidden="1">
      <c r="AA26298" s="33"/>
    </row>
    <row r="26299" spans="27:27" hidden="1">
      <c r="AA26299" s="33"/>
    </row>
    <row r="26300" spans="27:27" hidden="1">
      <c r="AA26300" s="33"/>
    </row>
    <row r="26301" spans="27:27" hidden="1">
      <c r="AA26301" s="33"/>
    </row>
    <row r="26302" spans="27:27" hidden="1">
      <c r="AA26302" s="33"/>
    </row>
    <row r="26303" spans="27:27" hidden="1">
      <c r="AA26303" s="33"/>
    </row>
    <row r="26304" spans="27:27" hidden="1">
      <c r="AA26304" s="33"/>
    </row>
    <row r="26305" spans="27:27" hidden="1">
      <c r="AA26305" s="33"/>
    </row>
    <row r="26306" spans="27:27" hidden="1">
      <c r="AA26306" s="33"/>
    </row>
    <row r="26307" spans="27:27" hidden="1">
      <c r="AA26307" s="33"/>
    </row>
    <row r="26308" spans="27:27" hidden="1">
      <c r="AA26308" s="33"/>
    </row>
    <row r="26309" spans="27:27" hidden="1">
      <c r="AA26309" s="33"/>
    </row>
    <row r="26310" spans="27:27" hidden="1">
      <c r="AA26310" s="33"/>
    </row>
    <row r="26311" spans="27:27" hidden="1">
      <c r="AA26311" s="33"/>
    </row>
    <row r="26312" spans="27:27" hidden="1">
      <c r="AA26312" s="33"/>
    </row>
    <row r="26313" spans="27:27" hidden="1">
      <c r="AA26313" s="33"/>
    </row>
    <row r="26314" spans="27:27" hidden="1">
      <c r="AA26314" s="33"/>
    </row>
    <row r="26315" spans="27:27" hidden="1">
      <c r="AA26315" s="33"/>
    </row>
    <row r="26316" spans="27:27" hidden="1">
      <c r="AA26316" s="33"/>
    </row>
    <row r="26317" spans="27:27" hidden="1">
      <c r="AA26317" s="33"/>
    </row>
    <row r="26318" spans="27:27" hidden="1">
      <c r="AA26318" s="33"/>
    </row>
    <row r="26319" spans="27:27" hidden="1">
      <c r="AA26319" s="33"/>
    </row>
    <row r="26320" spans="27:27" hidden="1">
      <c r="AA26320" s="33"/>
    </row>
    <row r="26321" spans="27:27" hidden="1">
      <c r="AA26321" s="33"/>
    </row>
    <row r="26322" spans="27:27" hidden="1">
      <c r="AA26322" s="33"/>
    </row>
    <row r="26323" spans="27:27" hidden="1">
      <c r="AA26323" s="33"/>
    </row>
    <row r="26324" spans="27:27" hidden="1">
      <c r="AA26324" s="33"/>
    </row>
    <row r="26325" spans="27:27" hidden="1">
      <c r="AA26325" s="33"/>
    </row>
    <row r="26326" spans="27:27" hidden="1">
      <c r="AA26326" s="33"/>
    </row>
    <row r="26327" spans="27:27" hidden="1">
      <c r="AA26327" s="33"/>
    </row>
    <row r="26328" spans="27:27" hidden="1">
      <c r="AA26328" s="33"/>
    </row>
    <row r="26329" spans="27:27" hidden="1">
      <c r="AA26329" s="33"/>
    </row>
    <row r="26330" spans="27:27" hidden="1">
      <c r="AA26330" s="33"/>
    </row>
    <row r="26331" spans="27:27" hidden="1">
      <c r="AA26331" s="33"/>
    </row>
    <row r="26332" spans="27:27" hidden="1">
      <c r="AA26332" s="33"/>
    </row>
    <row r="26333" spans="27:27" hidden="1">
      <c r="AA26333" s="33"/>
    </row>
    <row r="26334" spans="27:27" hidden="1">
      <c r="AA26334" s="33"/>
    </row>
    <row r="26335" spans="27:27" hidden="1">
      <c r="AA26335" s="33"/>
    </row>
    <row r="26336" spans="27:27" hidden="1">
      <c r="AA26336" s="33"/>
    </row>
    <row r="26337" spans="27:27" hidden="1">
      <c r="AA26337" s="33"/>
    </row>
    <row r="26338" spans="27:27" hidden="1">
      <c r="AA26338" s="33"/>
    </row>
    <row r="26339" spans="27:27" hidden="1">
      <c r="AA26339" s="33"/>
    </row>
    <row r="26340" spans="27:27" hidden="1">
      <c r="AA26340" s="33"/>
    </row>
    <row r="26341" spans="27:27" hidden="1">
      <c r="AA26341" s="33"/>
    </row>
    <row r="26342" spans="27:27" hidden="1">
      <c r="AA26342" s="33"/>
    </row>
    <row r="26343" spans="27:27" hidden="1">
      <c r="AA26343" s="33"/>
    </row>
    <row r="26344" spans="27:27" hidden="1">
      <c r="AA26344" s="33"/>
    </row>
    <row r="26345" spans="27:27" hidden="1">
      <c r="AA26345" s="33"/>
    </row>
    <row r="26346" spans="27:27" hidden="1">
      <c r="AA26346" s="33"/>
    </row>
    <row r="26347" spans="27:27" hidden="1">
      <c r="AA26347" s="33"/>
    </row>
    <row r="26348" spans="27:27" hidden="1">
      <c r="AA26348" s="33"/>
    </row>
    <row r="26349" spans="27:27" hidden="1">
      <c r="AA26349" s="33"/>
    </row>
    <row r="26350" spans="27:27" hidden="1">
      <c r="AA26350" s="33"/>
    </row>
    <row r="26351" spans="27:27" hidden="1">
      <c r="AA26351" s="33"/>
    </row>
    <row r="26352" spans="27:27" hidden="1">
      <c r="AA26352" s="33"/>
    </row>
    <row r="26353" spans="27:27" hidden="1">
      <c r="AA26353" s="33"/>
    </row>
    <row r="26354" spans="27:27" hidden="1">
      <c r="AA26354" s="33"/>
    </row>
    <row r="26355" spans="27:27" hidden="1">
      <c r="AA26355" s="33"/>
    </row>
    <row r="26356" spans="27:27" hidden="1">
      <c r="AA26356" s="33"/>
    </row>
    <row r="26357" spans="27:27" hidden="1">
      <c r="AA26357" s="33"/>
    </row>
    <row r="26358" spans="27:27" hidden="1">
      <c r="AA26358" s="33"/>
    </row>
    <row r="26359" spans="27:27" hidden="1">
      <c r="AA26359" s="33"/>
    </row>
    <row r="26360" spans="27:27" hidden="1">
      <c r="AA26360" s="33"/>
    </row>
    <row r="26361" spans="27:27" hidden="1">
      <c r="AA26361" s="33"/>
    </row>
    <row r="26362" spans="27:27" hidden="1">
      <c r="AA26362" s="33"/>
    </row>
    <row r="26363" spans="27:27" hidden="1">
      <c r="AA26363" s="33"/>
    </row>
    <row r="26364" spans="27:27" hidden="1">
      <c r="AA26364" s="33"/>
    </row>
    <row r="26365" spans="27:27" hidden="1">
      <c r="AA26365" s="33"/>
    </row>
    <row r="26366" spans="27:27" hidden="1">
      <c r="AA26366" s="33"/>
    </row>
    <row r="26367" spans="27:27" hidden="1">
      <c r="AA26367" s="33"/>
    </row>
    <row r="26368" spans="27:27" hidden="1">
      <c r="AA26368" s="33"/>
    </row>
    <row r="26369" spans="27:27" hidden="1">
      <c r="AA26369" s="33"/>
    </row>
    <row r="26370" spans="27:27" hidden="1">
      <c r="AA26370" s="33"/>
    </row>
    <row r="26371" spans="27:27" hidden="1">
      <c r="AA26371" s="33"/>
    </row>
    <row r="26372" spans="27:27" hidden="1">
      <c r="AA26372" s="33"/>
    </row>
    <row r="26373" spans="27:27" hidden="1">
      <c r="AA26373" s="33"/>
    </row>
    <row r="26374" spans="27:27" hidden="1">
      <c r="AA26374" s="33"/>
    </row>
    <row r="26375" spans="27:27" hidden="1">
      <c r="AA26375" s="33"/>
    </row>
    <row r="26376" spans="27:27" hidden="1">
      <c r="AA26376" s="33"/>
    </row>
    <row r="26377" spans="27:27" hidden="1">
      <c r="AA26377" s="33"/>
    </row>
    <row r="26378" spans="27:27" hidden="1">
      <c r="AA26378" s="33"/>
    </row>
    <row r="26379" spans="27:27" hidden="1">
      <c r="AA26379" s="33"/>
    </row>
    <row r="26380" spans="27:27" hidden="1">
      <c r="AA26380" s="33"/>
    </row>
    <row r="26381" spans="27:27" hidden="1">
      <c r="AA26381" s="33"/>
    </row>
    <row r="26382" spans="27:27" hidden="1">
      <c r="AA26382" s="33"/>
    </row>
    <row r="26383" spans="27:27" hidden="1">
      <c r="AA26383" s="33"/>
    </row>
    <row r="26384" spans="27:27" hidden="1">
      <c r="AA26384" s="33"/>
    </row>
    <row r="26385" spans="27:27" hidden="1">
      <c r="AA26385" s="33"/>
    </row>
    <row r="26386" spans="27:27" hidden="1">
      <c r="AA26386" s="33"/>
    </row>
    <row r="26387" spans="27:27" hidden="1">
      <c r="AA26387" s="33"/>
    </row>
    <row r="26388" spans="27:27" hidden="1">
      <c r="AA26388" s="33"/>
    </row>
    <row r="26389" spans="27:27" hidden="1">
      <c r="AA26389" s="33"/>
    </row>
    <row r="26390" spans="27:27" hidden="1">
      <c r="AA26390" s="33"/>
    </row>
    <row r="26391" spans="27:27" hidden="1">
      <c r="AA26391" s="33"/>
    </row>
    <row r="26392" spans="27:27" hidden="1">
      <c r="AA26392" s="33"/>
    </row>
    <row r="26393" spans="27:27" hidden="1">
      <c r="AA26393" s="33"/>
    </row>
    <row r="26394" spans="27:27" hidden="1">
      <c r="AA26394" s="33"/>
    </row>
    <row r="26395" spans="27:27" hidden="1">
      <c r="AA26395" s="33"/>
    </row>
    <row r="26396" spans="27:27" hidden="1">
      <c r="AA26396" s="33"/>
    </row>
    <row r="26397" spans="27:27" hidden="1">
      <c r="AA26397" s="33"/>
    </row>
    <row r="26398" spans="27:27" hidden="1">
      <c r="AA26398" s="33"/>
    </row>
    <row r="26399" spans="27:27" hidden="1">
      <c r="AA26399" s="33"/>
    </row>
    <row r="26400" spans="27:27" hidden="1">
      <c r="AA26400" s="33"/>
    </row>
    <row r="26401" spans="27:27" hidden="1">
      <c r="AA26401" s="33"/>
    </row>
    <row r="26402" spans="27:27" hidden="1">
      <c r="AA26402" s="33"/>
    </row>
    <row r="26403" spans="27:27" hidden="1">
      <c r="AA26403" s="33"/>
    </row>
    <row r="26404" spans="27:27" hidden="1">
      <c r="AA26404" s="33"/>
    </row>
    <row r="26405" spans="27:27" hidden="1">
      <c r="AA26405" s="33"/>
    </row>
    <row r="26406" spans="27:27" hidden="1">
      <c r="AA26406" s="33"/>
    </row>
    <row r="26407" spans="27:27" hidden="1">
      <c r="AA26407" s="33"/>
    </row>
    <row r="26408" spans="27:27" hidden="1">
      <c r="AA26408" s="33"/>
    </row>
    <row r="26409" spans="27:27" hidden="1">
      <c r="AA26409" s="33"/>
    </row>
    <row r="26410" spans="27:27" hidden="1">
      <c r="AA26410" s="33"/>
    </row>
    <row r="26411" spans="27:27" hidden="1">
      <c r="AA26411" s="33"/>
    </row>
    <row r="26412" spans="27:27" hidden="1">
      <c r="AA26412" s="33"/>
    </row>
    <row r="26413" spans="27:27" hidden="1">
      <c r="AA26413" s="33"/>
    </row>
    <row r="26414" spans="27:27" hidden="1">
      <c r="AA26414" s="33"/>
    </row>
    <row r="26415" spans="27:27" hidden="1">
      <c r="AA26415" s="33"/>
    </row>
    <row r="26416" spans="27:27" hidden="1">
      <c r="AA26416" s="33"/>
    </row>
    <row r="26417" spans="27:27" hidden="1">
      <c r="AA26417" s="33"/>
    </row>
    <row r="26418" spans="27:27" hidden="1">
      <c r="AA26418" s="33"/>
    </row>
    <row r="26419" spans="27:27" hidden="1">
      <c r="AA26419" s="33"/>
    </row>
    <row r="26420" spans="27:27" hidden="1">
      <c r="AA26420" s="33"/>
    </row>
    <row r="26421" spans="27:27" hidden="1">
      <c r="AA26421" s="33"/>
    </row>
    <row r="26422" spans="27:27" hidden="1">
      <c r="AA26422" s="33"/>
    </row>
    <row r="26423" spans="27:27" hidden="1">
      <c r="AA26423" s="33"/>
    </row>
    <row r="26424" spans="27:27" hidden="1">
      <c r="AA26424" s="33"/>
    </row>
    <row r="26425" spans="27:27" hidden="1">
      <c r="AA26425" s="33"/>
    </row>
    <row r="26426" spans="27:27" hidden="1">
      <c r="AA26426" s="33"/>
    </row>
    <row r="26427" spans="27:27" hidden="1">
      <c r="AA26427" s="33"/>
    </row>
    <row r="26428" spans="27:27" hidden="1">
      <c r="AA26428" s="33"/>
    </row>
    <row r="26429" spans="27:27" hidden="1">
      <c r="AA26429" s="33"/>
    </row>
    <row r="26430" spans="27:27" hidden="1">
      <c r="AA26430" s="33"/>
    </row>
    <row r="26431" spans="27:27" hidden="1">
      <c r="AA26431" s="33"/>
    </row>
    <row r="26432" spans="27:27" hidden="1">
      <c r="AA26432" s="33"/>
    </row>
    <row r="26433" spans="27:27" hidden="1">
      <c r="AA26433" s="33"/>
    </row>
    <row r="26434" spans="27:27" hidden="1">
      <c r="AA26434" s="33"/>
    </row>
    <row r="26435" spans="27:27" hidden="1">
      <c r="AA26435" s="33"/>
    </row>
    <row r="26436" spans="27:27" hidden="1">
      <c r="AA26436" s="33"/>
    </row>
    <row r="26437" spans="27:27" hidden="1">
      <c r="AA26437" s="33"/>
    </row>
    <row r="26438" spans="27:27" hidden="1">
      <c r="AA26438" s="33"/>
    </row>
    <row r="26439" spans="27:27" hidden="1">
      <c r="AA26439" s="33"/>
    </row>
    <row r="26440" spans="27:27" hidden="1">
      <c r="AA26440" s="33"/>
    </row>
    <row r="26441" spans="27:27" hidden="1">
      <c r="AA26441" s="33"/>
    </row>
    <row r="26442" spans="27:27" hidden="1">
      <c r="AA26442" s="33"/>
    </row>
    <row r="26443" spans="27:27" hidden="1">
      <c r="AA26443" s="33"/>
    </row>
    <row r="26444" spans="27:27" hidden="1">
      <c r="AA26444" s="33"/>
    </row>
    <row r="26445" spans="27:27" hidden="1">
      <c r="AA26445" s="33"/>
    </row>
    <row r="26446" spans="27:27" hidden="1">
      <c r="AA26446" s="33"/>
    </row>
    <row r="26447" spans="27:27" hidden="1">
      <c r="AA26447" s="33"/>
    </row>
    <row r="26448" spans="27:27" hidden="1">
      <c r="AA26448" s="33"/>
    </row>
    <row r="26449" spans="27:27" hidden="1">
      <c r="AA26449" s="33"/>
    </row>
    <row r="26450" spans="27:27" hidden="1">
      <c r="AA26450" s="33"/>
    </row>
    <row r="26451" spans="27:27" hidden="1">
      <c r="AA26451" s="33"/>
    </row>
    <row r="26452" spans="27:27" hidden="1">
      <c r="AA26452" s="33"/>
    </row>
    <row r="26453" spans="27:27" hidden="1">
      <c r="AA26453" s="33"/>
    </row>
    <row r="26454" spans="27:27" hidden="1">
      <c r="AA26454" s="33"/>
    </row>
    <row r="26455" spans="27:27" hidden="1">
      <c r="AA26455" s="33"/>
    </row>
    <row r="26456" spans="27:27" hidden="1">
      <c r="AA26456" s="33"/>
    </row>
    <row r="26457" spans="27:27" hidden="1">
      <c r="AA26457" s="33"/>
    </row>
    <row r="26458" spans="27:27" hidden="1">
      <c r="AA26458" s="33"/>
    </row>
    <row r="26459" spans="27:27" hidden="1">
      <c r="AA26459" s="33"/>
    </row>
    <row r="26460" spans="27:27" hidden="1">
      <c r="AA26460" s="33"/>
    </row>
    <row r="26461" spans="27:27" hidden="1">
      <c r="AA26461" s="33"/>
    </row>
    <row r="26462" spans="27:27" hidden="1">
      <c r="AA26462" s="33"/>
    </row>
    <row r="26463" spans="27:27" hidden="1">
      <c r="AA26463" s="33"/>
    </row>
    <row r="26464" spans="27:27" hidden="1">
      <c r="AA26464" s="33"/>
    </row>
    <row r="26465" spans="27:27" hidden="1">
      <c r="AA26465" s="33"/>
    </row>
    <row r="26466" spans="27:27" hidden="1">
      <c r="AA26466" s="33"/>
    </row>
    <row r="26467" spans="27:27" hidden="1">
      <c r="AA26467" s="33"/>
    </row>
    <row r="26468" spans="27:27" hidden="1">
      <c r="AA26468" s="33"/>
    </row>
    <row r="26469" spans="27:27" hidden="1">
      <c r="AA26469" s="33"/>
    </row>
    <row r="26470" spans="27:27" hidden="1">
      <c r="AA26470" s="33"/>
    </row>
    <row r="26471" spans="27:27" hidden="1">
      <c r="AA26471" s="33"/>
    </row>
    <row r="26472" spans="27:27" hidden="1">
      <c r="AA26472" s="33"/>
    </row>
    <row r="26473" spans="27:27" hidden="1">
      <c r="AA26473" s="33"/>
    </row>
    <row r="26474" spans="27:27" hidden="1">
      <c r="AA26474" s="33"/>
    </row>
    <row r="26475" spans="27:27" hidden="1">
      <c r="AA26475" s="33"/>
    </row>
    <row r="26476" spans="27:27" hidden="1">
      <c r="AA26476" s="33"/>
    </row>
    <row r="26477" spans="27:27" hidden="1">
      <c r="AA26477" s="33"/>
    </row>
    <row r="26478" spans="27:27" hidden="1">
      <c r="AA26478" s="33"/>
    </row>
    <row r="26479" spans="27:27" hidden="1">
      <c r="AA26479" s="33"/>
    </row>
    <row r="26480" spans="27:27" hidden="1">
      <c r="AA26480" s="33"/>
    </row>
    <row r="26481" spans="27:27" hidden="1">
      <c r="AA26481" s="33"/>
    </row>
    <row r="26482" spans="27:27" hidden="1">
      <c r="AA26482" s="33"/>
    </row>
    <row r="26483" spans="27:27" hidden="1">
      <c r="AA26483" s="33"/>
    </row>
    <row r="26484" spans="27:27" hidden="1">
      <c r="AA26484" s="33"/>
    </row>
    <row r="26485" spans="27:27" hidden="1">
      <c r="AA26485" s="33"/>
    </row>
    <row r="26486" spans="27:27" hidden="1">
      <c r="AA26486" s="33"/>
    </row>
    <row r="26487" spans="27:27" hidden="1">
      <c r="AA26487" s="33"/>
    </row>
    <row r="26488" spans="27:27" hidden="1">
      <c r="AA26488" s="33"/>
    </row>
    <row r="26489" spans="27:27" hidden="1">
      <c r="AA26489" s="33"/>
    </row>
    <row r="26490" spans="27:27" hidden="1">
      <c r="AA26490" s="33"/>
    </row>
    <row r="26491" spans="27:27" hidden="1">
      <c r="AA26491" s="33"/>
    </row>
    <row r="26492" spans="27:27" hidden="1">
      <c r="AA26492" s="33"/>
    </row>
    <row r="26493" spans="27:27" hidden="1">
      <c r="AA26493" s="33"/>
    </row>
    <row r="26494" spans="27:27" hidden="1">
      <c r="AA26494" s="33"/>
    </row>
    <row r="26495" spans="27:27" hidden="1">
      <c r="AA26495" s="33"/>
    </row>
    <row r="26496" spans="27:27" hidden="1">
      <c r="AA26496" s="33"/>
    </row>
    <row r="26497" spans="27:27" hidden="1">
      <c r="AA26497" s="33"/>
    </row>
    <row r="26498" spans="27:27" hidden="1">
      <c r="AA26498" s="33"/>
    </row>
    <row r="26499" spans="27:27" hidden="1">
      <c r="AA26499" s="33"/>
    </row>
    <row r="26500" spans="27:27" hidden="1">
      <c r="AA26500" s="33"/>
    </row>
    <row r="26501" spans="27:27" hidden="1">
      <c r="AA26501" s="33"/>
    </row>
    <row r="26502" spans="27:27" hidden="1">
      <c r="AA26502" s="33"/>
    </row>
    <row r="26503" spans="27:27" hidden="1">
      <c r="AA26503" s="33"/>
    </row>
    <row r="26504" spans="27:27" hidden="1">
      <c r="AA26504" s="33"/>
    </row>
    <row r="26505" spans="27:27" hidden="1">
      <c r="AA26505" s="33"/>
    </row>
    <row r="26506" spans="27:27" hidden="1">
      <c r="AA26506" s="33"/>
    </row>
    <row r="26507" spans="27:27" hidden="1">
      <c r="AA26507" s="33"/>
    </row>
    <row r="26508" spans="27:27" hidden="1">
      <c r="AA26508" s="33"/>
    </row>
    <row r="26509" spans="27:27" hidden="1">
      <c r="AA26509" s="33"/>
    </row>
    <row r="26510" spans="27:27" hidden="1">
      <c r="AA26510" s="33"/>
    </row>
    <row r="26511" spans="27:27" hidden="1">
      <c r="AA26511" s="33"/>
    </row>
    <row r="26512" spans="27:27" hidden="1">
      <c r="AA26512" s="33"/>
    </row>
    <row r="26513" spans="27:27" hidden="1">
      <c r="AA26513" s="33"/>
    </row>
    <row r="26514" spans="27:27" hidden="1">
      <c r="AA26514" s="33"/>
    </row>
    <row r="26515" spans="27:27" hidden="1">
      <c r="AA26515" s="33"/>
    </row>
    <row r="26516" spans="27:27" hidden="1">
      <c r="AA26516" s="33"/>
    </row>
    <row r="26517" spans="27:27" hidden="1">
      <c r="AA26517" s="33"/>
    </row>
    <row r="26518" spans="27:27" hidden="1">
      <c r="AA26518" s="33"/>
    </row>
    <row r="26519" spans="27:27" hidden="1">
      <c r="AA26519" s="33"/>
    </row>
    <row r="26520" spans="27:27" hidden="1">
      <c r="AA26520" s="33"/>
    </row>
    <row r="26521" spans="27:27" hidden="1">
      <c r="AA26521" s="33"/>
    </row>
    <row r="26522" spans="27:27" hidden="1">
      <c r="AA26522" s="33"/>
    </row>
    <row r="26523" spans="27:27" hidden="1">
      <c r="AA26523" s="33"/>
    </row>
    <row r="26524" spans="27:27" hidden="1">
      <c r="AA26524" s="33"/>
    </row>
    <row r="26525" spans="27:27" hidden="1">
      <c r="AA26525" s="33"/>
    </row>
    <row r="26526" spans="27:27" hidden="1">
      <c r="AA26526" s="33"/>
    </row>
    <row r="26527" spans="27:27" hidden="1">
      <c r="AA26527" s="33"/>
    </row>
    <row r="26528" spans="27:27" hidden="1">
      <c r="AA26528" s="33"/>
    </row>
    <row r="26529" spans="27:27" hidden="1">
      <c r="AA26529" s="33"/>
    </row>
    <row r="26530" spans="27:27" hidden="1">
      <c r="AA26530" s="33"/>
    </row>
    <row r="26531" spans="27:27" hidden="1">
      <c r="AA26531" s="33"/>
    </row>
    <row r="26532" spans="27:27" hidden="1">
      <c r="AA26532" s="33"/>
    </row>
    <row r="26533" spans="27:27" hidden="1">
      <c r="AA26533" s="33"/>
    </row>
    <row r="26534" spans="27:27" hidden="1">
      <c r="AA26534" s="33"/>
    </row>
    <row r="26535" spans="27:27" hidden="1">
      <c r="AA26535" s="33"/>
    </row>
    <row r="26536" spans="27:27" hidden="1">
      <c r="AA26536" s="33"/>
    </row>
    <row r="26537" spans="27:27" hidden="1">
      <c r="AA26537" s="33"/>
    </row>
    <row r="26538" spans="27:27" hidden="1">
      <c r="AA26538" s="33"/>
    </row>
    <row r="26539" spans="27:27" hidden="1">
      <c r="AA26539" s="33"/>
    </row>
    <row r="26540" spans="27:27" hidden="1">
      <c r="AA26540" s="33"/>
    </row>
    <row r="26541" spans="27:27" hidden="1">
      <c r="AA26541" s="33"/>
    </row>
    <row r="26542" spans="27:27" hidden="1">
      <c r="AA26542" s="33"/>
    </row>
    <row r="26543" spans="27:27" hidden="1">
      <c r="AA26543" s="33"/>
    </row>
    <row r="26544" spans="27:27" hidden="1">
      <c r="AA26544" s="33"/>
    </row>
    <row r="26545" spans="27:27" hidden="1">
      <c r="AA26545" s="33"/>
    </row>
    <row r="26546" spans="27:27" hidden="1">
      <c r="AA26546" s="33"/>
    </row>
    <row r="26547" spans="27:27" hidden="1">
      <c r="AA26547" s="33"/>
    </row>
    <row r="26548" spans="27:27" hidden="1">
      <c r="AA26548" s="33"/>
    </row>
    <row r="26549" spans="27:27" hidden="1">
      <c r="AA26549" s="33"/>
    </row>
    <row r="26550" spans="27:27" hidden="1">
      <c r="AA26550" s="33"/>
    </row>
    <row r="26551" spans="27:27" hidden="1">
      <c r="AA26551" s="33"/>
    </row>
    <row r="26552" spans="27:27" hidden="1">
      <c r="AA26552" s="33"/>
    </row>
    <row r="26553" spans="27:27" hidden="1">
      <c r="AA26553" s="33"/>
    </row>
    <row r="26554" spans="27:27" hidden="1">
      <c r="AA26554" s="33"/>
    </row>
    <row r="26555" spans="27:27" hidden="1">
      <c r="AA26555" s="33"/>
    </row>
    <row r="26556" spans="27:27" hidden="1">
      <c r="AA26556" s="33"/>
    </row>
    <row r="26557" spans="27:27" hidden="1">
      <c r="AA26557" s="33"/>
    </row>
    <row r="26558" spans="27:27" hidden="1">
      <c r="AA26558" s="33"/>
    </row>
    <row r="26559" spans="27:27" hidden="1">
      <c r="AA26559" s="33"/>
    </row>
    <row r="26560" spans="27:27" hidden="1">
      <c r="AA26560" s="33"/>
    </row>
    <row r="26561" spans="27:27" hidden="1">
      <c r="AA26561" s="33"/>
    </row>
    <row r="26562" spans="27:27" hidden="1">
      <c r="AA26562" s="33"/>
    </row>
    <row r="26563" spans="27:27" hidden="1">
      <c r="AA26563" s="33"/>
    </row>
    <row r="26564" spans="27:27" hidden="1">
      <c r="AA26564" s="33"/>
    </row>
    <row r="26565" spans="27:27" hidden="1">
      <c r="AA26565" s="33"/>
    </row>
    <row r="26566" spans="27:27" hidden="1">
      <c r="AA26566" s="33"/>
    </row>
    <row r="26567" spans="27:27" hidden="1">
      <c r="AA26567" s="33"/>
    </row>
    <row r="26568" spans="27:27" hidden="1">
      <c r="AA26568" s="33"/>
    </row>
    <row r="26569" spans="27:27" hidden="1">
      <c r="AA26569" s="33"/>
    </row>
    <row r="26570" spans="27:27" hidden="1">
      <c r="AA26570" s="33"/>
    </row>
    <row r="26571" spans="27:27" hidden="1">
      <c r="AA26571" s="33"/>
    </row>
    <row r="26572" spans="27:27" hidden="1">
      <c r="AA26572" s="33"/>
    </row>
    <row r="26573" spans="27:27" hidden="1">
      <c r="AA26573" s="33"/>
    </row>
    <row r="26574" spans="27:27" hidden="1">
      <c r="AA26574" s="33"/>
    </row>
    <row r="26575" spans="27:27" hidden="1">
      <c r="AA26575" s="33"/>
    </row>
    <row r="26576" spans="27:27" hidden="1">
      <c r="AA26576" s="33"/>
    </row>
    <row r="26577" spans="27:27" hidden="1">
      <c r="AA26577" s="33"/>
    </row>
    <row r="26578" spans="27:27" hidden="1">
      <c r="AA26578" s="33"/>
    </row>
    <row r="26579" spans="27:27" hidden="1">
      <c r="AA26579" s="33"/>
    </row>
    <row r="26580" spans="27:27" hidden="1">
      <c r="AA26580" s="33"/>
    </row>
    <row r="26581" spans="27:27" hidden="1">
      <c r="AA26581" s="33"/>
    </row>
    <row r="26582" spans="27:27" hidden="1">
      <c r="AA26582" s="33"/>
    </row>
    <row r="26583" spans="27:27" hidden="1">
      <c r="AA26583" s="33"/>
    </row>
    <row r="26584" spans="27:27" hidden="1">
      <c r="AA26584" s="33"/>
    </row>
    <row r="26585" spans="27:27" hidden="1">
      <c r="AA26585" s="33"/>
    </row>
    <row r="26586" spans="27:27" hidden="1">
      <c r="AA26586" s="33"/>
    </row>
    <row r="26587" spans="27:27" hidden="1">
      <c r="AA26587" s="33"/>
    </row>
    <row r="26588" spans="27:27" hidden="1">
      <c r="AA26588" s="33"/>
    </row>
    <row r="26589" spans="27:27" hidden="1">
      <c r="AA26589" s="33"/>
    </row>
    <row r="26590" spans="27:27" hidden="1">
      <c r="AA26590" s="33"/>
    </row>
    <row r="26591" spans="27:27" hidden="1">
      <c r="AA26591" s="33"/>
    </row>
    <row r="26592" spans="27:27" hidden="1">
      <c r="AA26592" s="33"/>
    </row>
    <row r="26593" spans="27:27" hidden="1">
      <c r="AA26593" s="33"/>
    </row>
    <row r="26594" spans="27:27" hidden="1">
      <c r="AA26594" s="33"/>
    </row>
    <row r="26595" spans="27:27" hidden="1">
      <c r="AA26595" s="33"/>
    </row>
    <row r="26596" spans="27:27" hidden="1">
      <c r="AA26596" s="33"/>
    </row>
    <row r="26597" spans="27:27" hidden="1">
      <c r="AA26597" s="33"/>
    </row>
    <row r="26598" spans="27:27" hidden="1">
      <c r="AA26598" s="33"/>
    </row>
    <row r="26599" spans="27:27" hidden="1">
      <c r="AA26599" s="33"/>
    </row>
    <row r="26600" spans="27:27" hidden="1">
      <c r="AA26600" s="33"/>
    </row>
    <row r="26601" spans="27:27" hidden="1">
      <c r="AA26601" s="33"/>
    </row>
    <row r="26602" spans="27:27" hidden="1">
      <c r="AA26602" s="33"/>
    </row>
    <row r="26603" spans="27:27" hidden="1">
      <c r="AA26603" s="33"/>
    </row>
    <row r="26604" spans="27:27" hidden="1">
      <c r="AA26604" s="33"/>
    </row>
    <row r="26605" spans="27:27" hidden="1">
      <c r="AA26605" s="33"/>
    </row>
    <row r="26606" spans="27:27" hidden="1">
      <c r="AA26606" s="33"/>
    </row>
    <row r="26607" spans="27:27" hidden="1">
      <c r="AA26607" s="33"/>
    </row>
    <row r="26608" spans="27:27" hidden="1">
      <c r="AA26608" s="33"/>
    </row>
    <row r="26609" spans="27:27" hidden="1">
      <c r="AA26609" s="33"/>
    </row>
    <row r="26610" spans="27:27" hidden="1">
      <c r="AA26610" s="33"/>
    </row>
    <row r="26611" spans="27:27" hidden="1">
      <c r="AA26611" s="33"/>
    </row>
    <row r="26612" spans="27:27" hidden="1">
      <c r="AA26612" s="33"/>
    </row>
    <row r="26613" spans="27:27" hidden="1">
      <c r="AA26613" s="33"/>
    </row>
    <row r="26614" spans="27:27" hidden="1">
      <c r="AA26614" s="33"/>
    </row>
    <row r="26615" spans="27:27" hidden="1">
      <c r="AA26615" s="33"/>
    </row>
    <row r="26616" spans="27:27" hidden="1">
      <c r="AA26616" s="33"/>
    </row>
    <row r="26617" spans="27:27" hidden="1">
      <c r="AA26617" s="33"/>
    </row>
    <row r="26618" spans="27:27" hidden="1">
      <c r="AA26618" s="33"/>
    </row>
    <row r="26619" spans="27:27" hidden="1">
      <c r="AA26619" s="33"/>
    </row>
    <row r="26620" spans="27:27" hidden="1">
      <c r="AA26620" s="33"/>
    </row>
    <row r="26621" spans="27:27" hidden="1">
      <c r="AA26621" s="33"/>
    </row>
    <row r="26622" spans="27:27" hidden="1">
      <c r="AA26622" s="33"/>
    </row>
    <row r="26623" spans="27:27" hidden="1">
      <c r="AA26623" s="33"/>
    </row>
    <row r="26624" spans="27:27" hidden="1">
      <c r="AA26624" s="33"/>
    </row>
    <row r="26625" spans="27:27" hidden="1">
      <c r="AA26625" s="33"/>
    </row>
    <row r="26626" spans="27:27" hidden="1">
      <c r="AA26626" s="33"/>
    </row>
    <row r="26627" spans="27:27" hidden="1">
      <c r="AA26627" s="33"/>
    </row>
    <row r="26628" spans="27:27" hidden="1">
      <c r="AA26628" s="33"/>
    </row>
    <row r="26629" spans="27:27" hidden="1">
      <c r="AA26629" s="33"/>
    </row>
    <row r="26630" spans="27:27" hidden="1">
      <c r="AA26630" s="33"/>
    </row>
    <row r="26631" spans="27:27" hidden="1">
      <c r="AA26631" s="33"/>
    </row>
    <row r="26632" spans="27:27" hidden="1">
      <c r="AA26632" s="33"/>
    </row>
    <row r="26633" spans="27:27" hidden="1">
      <c r="AA26633" s="33"/>
    </row>
    <row r="26634" spans="27:27" hidden="1">
      <c r="AA26634" s="33"/>
    </row>
    <row r="26635" spans="27:27" hidden="1">
      <c r="AA26635" s="33"/>
    </row>
    <row r="26636" spans="27:27" hidden="1">
      <c r="AA26636" s="33"/>
    </row>
    <row r="26637" spans="27:27" hidden="1">
      <c r="AA26637" s="33"/>
    </row>
    <row r="26638" spans="27:27" hidden="1">
      <c r="AA26638" s="33"/>
    </row>
    <row r="26639" spans="27:27" hidden="1">
      <c r="AA26639" s="33"/>
    </row>
    <row r="26640" spans="27:27" hidden="1">
      <c r="AA26640" s="33"/>
    </row>
    <row r="26641" spans="27:27" hidden="1">
      <c r="AA26641" s="33"/>
    </row>
    <row r="26642" spans="27:27" hidden="1">
      <c r="AA26642" s="33"/>
    </row>
    <row r="26643" spans="27:27" hidden="1">
      <c r="AA26643" s="33"/>
    </row>
    <row r="26644" spans="27:27" hidden="1">
      <c r="AA26644" s="33"/>
    </row>
    <row r="26645" spans="27:27" hidden="1">
      <c r="AA26645" s="33"/>
    </row>
    <row r="26646" spans="27:27" hidden="1">
      <c r="AA26646" s="33"/>
    </row>
    <row r="26647" spans="27:27" hidden="1">
      <c r="AA26647" s="33"/>
    </row>
    <row r="26648" spans="27:27" hidden="1">
      <c r="AA26648" s="33"/>
    </row>
    <row r="26649" spans="27:27" hidden="1">
      <c r="AA26649" s="33"/>
    </row>
    <row r="26650" spans="27:27" hidden="1">
      <c r="AA26650" s="33"/>
    </row>
    <row r="26651" spans="27:27" hidden="1">
      <c r="AA26651" s="33"/>
    </row>
    <row r="26652" spans="27:27" hidden="1">
      <c r="AA26652" s="33"/>
    </row>
    <row r="26653" spans="27:27" hidden="1">
      <c r="AA26653" s="33"/>
    </row>
    <row r="26654" spans="27:27" hidden="1">
      <c r="AA26654" s="33"/>
    </row>
    <row r="26655" spans="27:27" hidden="1">
      <c r="AA26655" s="33"/>
    </row>
    <row r="26656" spans="27:27" hidden="1">
      <c r="AA26656" s="33"/>
    </row>
    <row r="26657" spans="27:27" hidden="1">
      <c r="AA26657" s="33"/>
    </row>
    <row r="26658" spans="27:27" hidden="1">
      <c r="AA26658" s="33"/>
    </row>
    <row r="26659" spans="27:27" hidden="1">
      <c r="AA26659" s="33"/>
    </row>
    <row r="26660" spans="27:27" hidden="1">
      <c r="AA26660" s="33"/>
    </row>
    <row r="26661" spans="27:27" hidden="1">
      <c r="AA26661" s="33"/>
    </row>
    <row r="26662" spans="27:27" hidden="1">
      <c r="AA26662" s="33"/>
    </row>
    <row r="26663" spans="27:27" hidden="1">
      <c r="AA26663" s="33"/>
    </row>
    <row r="26664" spans="27:27" hidden="1">
      <c r="AA26664" s="33"/>
    </row>
    <row r="26665" spans="27:27" hidden="1">
      <c r="AA26665" s="33"/>
    </row>
    <row r="26666" spans="27:27" hidden="1">
      <c r="AA26666" s="33"/>
    </row>
    <row r="26667" spans="27:27" hidden="1">
      <c r="AA26667" s="33"/>
    </row>
    <row r="26668" spans="27:27" hidden="1">
      <c r="AA26668" s="33"/>
    </row>
    <row r="26669" spans="27:27" hidden="1">
      <c r="AA26669" s="33"/>
    </row>
    <row r="26670" spans="27:27" hidden="1">
      <c r="AA26670" s="33"/>
    </row>
    <row r="26671" spans="27:27" hidden="1">
      <c r="AA26671" s="33"/>
    </row>
    <row r="26672" spans="27:27" hidden="1">
      <c r="AA26672" s="33"/>
    </row>
    <row r="26673" spans="27:27" hidden="1">
      <c r="AA26673" s="33"/>
    </row>
    <row r="26674" spans="27:27" hidden="1">
      <c r="AA26674" s="33"/>
    </row>
    <row r="26675" spans="27:27" hidden="1">
      <c r="AA26675" s="33"/>
    </row>
    <row r="26676" spans="27:27" hidden="1">
      <c r="AA26676" s="33"/>
    </row>
    <row r="26677" spans="27:27" hidden="1">
      <c r="AA26677" s="33"/>
    </row>
    <row r="26678" spans="27:27" hidden="1">
      <c r="AA26678" s="33"/>
    </row>
    <row r="26679" spans="27:27" hidden="1">
      <c r="AA26679" s="33"/>
    </row>
    <row r="26680" spans="27:27" hidden="1">
      <c r="AA26680" s="33"/>
    </row>
    <row r="26681" spans="27:27" hidden="1">
      <c r="AA26681" s="33"/>
    </row>
    <row r="26682" spans="27:27" hidden="1">
      <c r="AA26682" s="33"/>
    </row>
    <row r="26683" spans="27:27" hidden="1">
      <c r="AA26683" s="33"/>
    </row>
    <row r="26684" spans="27:27" hidden="1">
      <c r="AA26684" s="33"/>
    </row>
    <row r="26685" spans="27:27" hidden="1">
      <c r="AA26685" s="33"/>
    </row>
    <row r="26686" spans="27:27" hidden="1">
      <c r="AA26686" s="33"/>
    </row>
    <row r="26687" spans="27:27" hidden="1">
      <c r="AA26687" s="33"/>
    </row>
    <row r="26688" spans="27:27" hidden="1">
      <c r="AA26688" s="33"/>
    </row>
    <row r="26689" spans="27:27" hidden="1">
      <c r="AA26689" s="33"/>
    </row>
    <row r="26690" spans="27:27" hidden="1">
      <c r="AA26690" s="33"/>
    </row>
    <row r="26691" spans="27:27" hidden="1">
      <c r="AA26691" s="33"/>
    </row>
    <row r="26692" spans="27:27" hidden="1">
      <c r="AA26692" s="33"/>
    </row>
    <row r="26693" spans="27:27" hidden="1">
      <c r="AA26693" s="33"/>
    </row>
    <row r="26694" spans="27:27" hidden="1">
      <c r="AA26694" s="33"/>
    </row>
    <row r="26695" spans="27:27" hidden="1">
      <c r="AA26695" s="33"/>
    </row>
    <row r="26696" spans="27:27" hidden="1">
      <c r="AA26696" s="33"/>
    </row>
    <row r="26697" spans="27:27" hidden="1">
      <c r="AA26697" s="33"/>
    </row>
    <row r="26698" spans="27:27" hidden="1">
      <c r="AA26698" s="33"/>
    </row>
    <row r="26699" spans="27:27" hidden="1">
      <c r="AA26699" s="33"/>
    </row>
    <row r="26700" spans="27:27" hidden="1">
      <c r="AA26700" s="33"/>
    </row>
    <row r="26701" spans="27:27" hidden="1">
      <c r="AA26701" s="33"/>
    </row>
    <row r="26702" spans="27:27" hidden="1">
      <c r="AA26702" s="33"/>
    </row>
    <row r="26703" spans="27:27" hidden="1">
      <c r="AA26703" s="33"/>
    </row>
    <row r="26704" spans="27:27" hidden="1">
      <c r="AA26704" s="33"/>
    </row>
    <row r="26705" spans="27:27" hidden="1">
      <c r="AA26705" s="33"/>
    </row>
    <row r="26706" spans="27:27" hidden="1">
      <c r="AA26706" s="33"/>
    </row>
    <row r="26707" spans="27:27" hidden="1">
      <c r="AA26707" s="33"/>
    </row>
    <row r="26708" spans="27:27" hidden="1">
      <c r="AA26708" s="33"/>
    </row>
    <row r="26709" spans="27:27" hidden="1">
      <c r="AA26709" s="33"/>
    </row>
    <row r="26710" spans="27:27" hidden="1">
      <c r="AA26710" s="33"/>
    </row>
    <row r="26711" spans="27:27" hidden="1">
      <c r="AA26711" s="33"/>
    </row>
    <row r="26712" spans="27:27" hidden="1">
      <c r="AA26712" s="33"/>
    </row>
    <row r="26713" spans="27:27" hidden="1">
      <c r="AA26713" s="33"/>
    </row>
    <row r="26714" spans="27:27" hidden="1">
      <c r="AA26714" s="33"/>
    </row>
    <row r="26715" spans="27:27" hidden="1">
      <c r="AA26715" s="33"/>
    </row>
    <row r="26716" spans="27:27" hidden="1">
      <c r="AA26716" s="33"/>
    </row>
    <row r="26717" spans="27:27" hidden="1">
      <c r="AA26717" s="33"/>
    </row>
    <row r="26718" spans="27:27" hidden="1">
      <c r="AA26718" s="33"/>
    </row>
    <row r="26719" spans="27:27" hidden="1">
      <c r="AA26719" s="33"/>
    </row>
    <row r="26720" spans="27:27" hidden="1">
      <c r="AA26720" s="33"/>
    </row>
    <row r="26721" spans="27:27" hidden="1">
      <c r="AA26721" s="33"/>
    </row>
    <row r="26722" spans="27:27" hidden="1">
      <c r="AA26722" s="33"/>
    </row>
    <row r="26723" spans="27:27" hidden="1">
      <c r="AA26723" s="33"/>
    </row>
    <row r="26724" spans="27:27" hidden="1">
      <c r="AA26724" s="33"/>
    </row>
    <row r="26725" spans="27:27" hidden="1">
      <c r="AA26725" s="33"/>
    </row>
    <row r="26726" spans="27:27" hidden="1">
      <c r="AA26726" s="33"/>
    </row>
    <row r="26727" spans="27:27" hidden="1">
      <c r="AA26727" s="33"/>
    </row>
    <row r="26728" spans="27:27" hidden="1">
      <c r="AA26728" s="33"/>
    </row>
    <row r="26729" spans="27:27" hidden="1">
      <c r="AA26729" s="33"/>
    </row>
    <row r="26730" spans="27:27" hidden="1">
      <c r="AA26730" s="33"/>
    </row>
    <row r="26731" spans="27:27" hidden="1">
      <c r="AA26731" s="33"/>
    </row>
    <row r="26732" spans="27:27" hidden="1">
      <c r="AA26732" s="33"/>
    </row>
    <row r="26733" spans="27:27" hidden="1">
      <c r="AA26733" s="33"/>
    </row>
    <row r="26734" spans="27:27" hidden="1">
      <c r="AA26734" s="33"/>
    </row>
    <row r="26735" spans="27:27" hidden="1">
      <c r="AA26735" s="33"/>
    </row>
    <row r="26736" spans="27:27" hidden="1">
      <c r="AA26736" s="33"/>
    </row>
    <row r="26737" spans="27:27" hidden="1">
      <c r="AA26737" s="33"/>
    </row>
    <row r="26738" spans="27:27" hidden="1">
      <c r="AA26738" s="33"/>
    </row>
    <row r="26739" spans="27:27" hidden="1">
      <c r="AA26739" s="33"/>
    </row>
    <row r="26740" spans="27:27" hidden="1">
      <c r="AA26740" s="33"/>
    </row>
    <row r="26741" spans="27:27" hidden="1">
      <c r="AA26741" s="33"/>
    </row>
    <row r="26742" spans="27:27" hidden="1">
      <c r="AA26742" s="33"/>
    </row>
    <row r="26743" spans="27:27" hidden="1">
      <c r="AA26743" s="33"/>
    </row>
    <row r="26744" spans="27:27" hidden="1">
      <c r="AA26744" s="33"/>
    </row>
    <row r="26745" spans="27:27" hidden="1">
      <c r="AA26745" s="33"/>
    </row>
    <row r="26746" spans="27:27" hidden="1">
      <c r="AA26746" s="33"/>
    </row>
    <row r="26747" spans="27:27" hidden="1">
      <c r="AA26747" s="33"/>
    </row>
    <row r="26748" spans="27:27" hidden="1">
      <c r="AA26748" s="33"/>
    </row>
    <row r="26749" spans="27:27" hidden="1">
      <c r="AA26749" s="33"/>
    </row>
    <row r="26750" spans="27:27" hidden="1">
      <c r="AA26750" s="33"/>
    </row>
    <row r="26751" spans="27:27" hidden="1">
      <c r="AA26751" s="33"/>
    </row>
    <row r="26752" spans="27:27" hidden="1">
      <c r="AA26752" s="33"/>
    </row>
    <row r="26753" spans="27:27" hidden="1">
      <c r="AA26753" s="33"/>
    </row>
    <row r="26754" spans="27:27" hidden="1">
      <c r="AA26754" s="33"/>
    </row>
    <row r="26755" spans="27:27" hidden="1">
      <c r="AA26755" s="33"/>
    </row>
    <row r="26756" spans="27:27" hidden="1">
      <c r="AA26756" s="33"/>
    </row>
    <row r="26757" spans="27:27" hidden="1">
      <c r="AA26757" s="33"/>
    </row>
    <row r="26758" spans="27:27" hidden="1">
      <c r="AA26758" s="33"/>
    </row>
    <row r="26759" spans="27:27" hidden="1">
      <c r="AA26759" s="33"/>
    </row>
    <row r="26760" spans="27:27" hidden="1">
      <c r="AA26760" s="33"/>
    </row>
    <row r="26761" spans="27:27" hidden="1">
      <c r="AA26761" s="33"/>
    </row>
    <row r="26762" spans="27:27" hidden="1">
      <c r="AA26762" s="33"/>
    </row>
    <row r="26763" spans="27:27" hidden="1">
      <c r="AA26763" s="33"/>
    </row>
    <row r="26764" spans="27:27" hidden="1">
      <c r="AA26764" s="33"/>
    </row>
    <row r="26765" spans="27:27" hidden="1">
      <c r="AA26765" s="33"/>
    </row>
    <row r="26766" spans="27:27" hidden="1">
      <c r="AA26766" s="33"/>
    </row>
    <row r="26767" spans="27:27" hidden="1">
      <c r="AA26767" s="33"/>
    </row>
    <row r="26768" spans="27:27" hidden="1">
      <c r="AA26768" s="33"/>
    </row>
    <row r="26769" spans="27:27" hidden="1">
      <c r="AA26769" s="33"/>
    </row>
    <row r="26770" spans="27:27" hidden="1">
      <c r="AA26770" s="33"/>
    </row>
    <row r="26771" spans="27:27" hidden="1">
      <c r="AA26771" s="33"/>
    </row>
    <row r="26772" spans="27:27" hidden="1">
      <c r="AA26772" s="33"/>
    </row>
    <row r="26773" spans="27:27" hidden="1">
      <c r="AA26773" s="33"/>
    </row>
    <row r="26774" spans="27:27" hidden="1">
      <c r="AA26774" s="33"/>
    </row>
    <row r="26775" spans="27:27" hidden="1">
      <c r="AA26775" s="33"/>
    </row>
    <row r="26776" spans="27:27" hidden="1">
      <c r="AA26776" s="33"/>
    </row>
    <row r="26777" spans="27:27" hidden="1">
      <c r="AA26777" s="33"/>
    </row>
    <row r="26778" spans="27:27" hidden="1">
      <c r="AA26778" s="33"/>
    </row>
    <row r="26779" spans="27:27" hidden="1">
      <c r="AA26779" s="33"/>
    </row>
    <row r="26780" spans="27:27" hidden="1">
      <c r="AA26780" s="33"/>
    </row>
    <row r="26781" spans="27:27" hidden="1">
      <c r="AA26781" s="33"/>
    </row>
    <row r="26782" spans="27:27" hidden="1">
      <c r="AA26782" s="33"/>
    </row>
    <row r="26783" spans="27:27" hidden="1">
      <c r="AA26783" s="33"/>
    </row>
    <row r="26784" spans="27:27" hidden="1">
      <c r="AA26784" s="33"/>
    </row>
    <row r="26785" spans="27:27" hidden="1">
      <c r="AA26785" s="33"/>
    </row>
    <row r="26786" spans="27:27" hidden="1">
      <c r="AA26786" s="33"/>
    </row>
    <row r="26787" spans="27:27" hidden="1">
      <c r="AA26787" s="33"/>
    </row>
    <row r="26788" spans="27:27" hidden="1">
      <c r="AA26788" s="33"/>
    </row>
    <row r="26789" spans="27:27" hidden="1">
      <c r="AA26789" s="33"/>
    </row>
    <row r="26790" spans="27:27" hidden="1">
      <c r="AA26790" s="33"/>
    </row>
    <row r="26791" spans="27:27" hidden="1">
      <c r="AA26791" s="33"/>
    </row>
    <row r="26792" spans="27:27" hidden="1">
      <c r="AA26792" s="33"/>
    </row>
    <row r="26793" spans="27:27" hidden="1">
      <c r="AA26793" s="33"/>
    </row>
    <row r="26794" spans="27:27" hidden="1">
      <c r="AA26794" s="33"/>
    </row>
    <row r="26795" spans="27:27" hidden="1">
      <c r="AA26795" s="33"/>
    </row>
    <row r="26796" spans="27:27" hidden="1">
      <c r="AA26796" s="33"/>
    </row>
    <row r="26797" spans="27:27" hidden="1">
      <c r="AA26797" s="33"/>
    </row>
    <row r="26798" spans="27:27" hidden="1">
      <c r="AA26798" s="33"/>
    </row>
    <row r="26799" spans="27:27" hidden="1">
      <c r="AA26799" s="33"/>
    </row>
    <row r="26800" spans="27:27" hidden="1">
      <c r="AA26800" s="33"/>
    </row>
    <row r="26801" spans="27:27" hidden="1">
      <c r="AA26801" s="33"/>
    </row>
    <row r="26802" spans="27:27" hidden="1">
      <c r="AA26802" s="33"/>
    </row>
    <row r="26803" spans="27:27" hidden="1">
      <c r="AA26803" s="33"/>
    </row>
    <row r="26804" spans="27:27" hidden="1">
      <c r="AA26804" s="33"/>
    </row>
    <row r="26805" spans="27:27" hidden="1">
      <c r="AA26805" s="33"/>
    </row>
    <row r="26806" spans="27:27" hidden="1">
      <c r="AA26806" s="33"/>
    </row>
    <row r="26807" spans="27:27" hidden="1">
      <c r="AA26807" s="33"/>
    </row>
    <row r="26808" spans="27:27" hidden="1">
      <c r="AA26808" s="33"/>
    </row>
    <row r="26809" spans="27:27" hidden="1">
      <c r="AA26809" s="33"/>
    </row>
    <row r="26810" spans="27:27" hidden="1">
      <c r="AA26810" s="33"/>
    </row>
    <row r="26811" spans="27:27" hidden="1">
      <c r="AA26811" s="33"/>
    </row>
    <row r="26812" spans="27:27" hidden="1">
      <c r="AA26812" s="33"/>
    </row>
    <row r="26813" spans="27:27" hidden="1">
      <c r="AA26813" s="33"/>
    </row>
    <row r="26814" spans="27:27" hidden="1">
      <c r="AA26814" s="33"/>
    </row>
    <row r="26815" spans="27:27" hidden="1">
      <c r="AA26815" s="33"/>
    </row>
    <row r="26816" spans="27:27" hidden="1">
      <c r="AA26816" s="33"/>
    </row>
    <row r="26817" spans="27:27" hidden="1">
      <c r="AA26817" s="33"/>
    </row>
    <row r="26818" spans="27:27" hidden="1">
      <c r="AA26818" s="33"/>
    </row>
    <row r="26819" spans="27:27" hidden="1">
      <c r="AA26819" s="33"/>
    </row>
    <row r="26820" spans="27:27" hidden="1">
      <c r="AA26820" s="33"/>
    </row>
    <row r="26821" spans="27:27" hidden="1">
      <c r="AA26821" s="33"/>
    </row>
    <row r="26822" spans="27:27" hidden="1">
      <c r="AA26822" s="33"/>
    </row>
    <row r="26823" spans="27:27" hidden="1">
      <c r="AA26823" s="33"/>
    </row>
    <row r="26824" spans="27:27" hidden="1">
      <c r="AA26824" s="33"/>
    </row>
    <row r="26825" spans="27:27" hidden="1">
      <c r="AA26825" s="33"/>
    </row>
    <row r="26826" spans="27:27" hidden="1">
      <c r="AA26826" s="33"/>
    </row>
    <row r="26827" spans="27:27" hidden="1">
      <c r="AA26827" s="33"/>
    </row>
    <row r="26828" spans="27:27" hidden="1">
      <c r="AA26828" s="33"/>
    </row>
    <row r="26829" spans="27:27" hidden="1">
      <c r="AA26829" s="33"/>
    </row>
    <row r="26830" spans="27:27" hidden="1">
      <c r="AA26830" s="33"/>
    </row>
    <row r="26831" spans="27:27" hidden="1">
      <c r="AA26831" s="33"/>
    </row>
    <row r="26832" spans="27:27" hidden="1">
      <c r="AA26832" s="33"/>
    </row>
    <row r="26833" spans="27:27" hidden="1">
      <c r="AA26833" s="33"/>
    </row>
    <row r="26834" spans="27:27" hidden="1">
      <c r="AA26834" s="33"/>
    </row>
    <row r="26835" spans="27:27" hidden="1">
      <c r="AA26835" s="33"/>
    </row>
    <row r="26836" spans="27:27" hidden="1">
      <c r="AA26836" s="33"/>
    </row>
    <row r="26837" spans="27:27" hidden="1">
      <c r="AA26837" s="33"/>
    </row>
    <row r="26838" spans="27:27" hidden="1">
      <c r="AA26838" s="33"/>
    </row>
    <row r="26839" spans="27:27" hidden="1">
      <c r="AA26839" s="33"/>
    </row>
    <row r="26840" spans="27:27" hidden="1">
      <c r="AA26840" s="33"/>
    </row>
    <row r="26841" spans="27:27" hidden="1">
      <c r="AA26841" s="33"/>
    </row>
    <row r="26842" spans="27:27" hidden="1">
      <c r="AA26842" s="33"/>
    </row>
    <row r="26843" spans="27:27" hidden="1">
      <c r="AA26843" s="33"/>
    </row>
    <row r="26844" spans="27:27" hidden="1">
      <c r="AA26844" s="33"/>
    </row>
    <row r="26845" spans="27:27" hidden="1">
      <c r="AA26845" s="33"/>
    </row>
    <row r="26846" spans="27:27" hidden="1">
      <c r="AA26846" s="33"/>
    </row>
    <row r="26847" spans="27:27" hidden="1">
      <c r="AA26847" s="33"/>
    </row>
    <row r="26848" spans="27:27" hidden="1">
      <c r="AA26848" s="33"/>
    </row>
    <row r="26849" spans="27:27" hidden="1">
      <c r="AA26849" s="33"/>
    </row>
    <row r="26850" spans="27:27" hidden="1">
      <c r="AA26850" s="33"/>
    </row>
    <row r="26851" spans="27:27" hidden="1">
      <c r="AA26851" s="33"/>
    </row>
    <row r="26852" spans="27:27" hidden="1">
      <c r="AA26852" s="33"/>
    </row>
    <row r="26853" spans="27:27" hidden="1">
      <c r="AA26853" s="33"/>
    </row>
    <row r="26854" spans="27:27" hidden="1">
      <c r="AA26854" s="33"/>
    </row>
    <row r="26855" spans="27:27" hidden="1">
      <c r="AA26855" s="33"/>
    </row>
    <row r="26856" spans="27:27" hidden="1">
      <c r="AA26856" s="33"/>
    </row>
    <row r="26857" spans="27:27" hidden="1">
      <c r="AA26857" s="33"/>
    </row>
    <row r="26858" spans="27:27" hidden="1">
      <c r="AA26858" s="33"/>
    </row>
    <row r="26859" spans="27:27" hidden="1">
      <c r="AA26859" s="33"/>
    </row>
    <row r="26860" spans="27:27" hidden="1">
      <c r="AA26860" s="33"/>
    </row>
    <row r="26861" spans="27:27" hidden="1">
      <c r="AA26861" s="33"/>
    </row>
    <row r="26862" spans="27:27" hidden="1">
      <c r="AA26862" s="33"/>
    </row>
    <row r="26863" spans="27:27" hidden="1">
      <c r="AA26863" s="33"/>
    </row>
    <row r="26864" spans="27:27" hidden="1">
      <c r="AA26864" s="33"/>
    </row>
    <row r="26865" spans="27:27" hidden="1">
      <c r="AA26865" s="33"/>
    </row>
    <row r="26866" spans="27:27" hidden="1">
      <c r="AA26866" s="33"/>
    </row>
    <row r="26867" spans="27:27" hidden="1">
      <c r="AA26867" s="33"/>
    </row>
    <row r="26868" spans="27:27" hidden="1">
      <c r="AA26868" s="33"/>
    </row>
    <row r="26869" spans="27:27" hidden="1">
      <c r="AA26869" s="33"/>
    </row>
    <row r="26870" spans="27:27" hidden="1">
      <c r="AA26870" s="33"/>
    </row>
    <row r="26871" spans="27:27" hidden="1">
      <c r="AA26871" s="33"/>
    </row>
    <row r="26872" spans="27:27" hidden="1">
      <c r="AA26872" s="33"/>
    </row>
    <row r="26873" spans="27:27" hidden="1">
      <c r="AA26873" s="33"/>
    </row>
    <row r="26874" spans="27:27" hidden="1">
      <c r="AA26874" s="33"/>
    </row>
    <row r="26875" spans="27:27" hidden="1">
      <c r="AA26875" s="33"/>
    </row>
    <row r="26876" spans="27:27" hidden="1">
      <c r="AA26876" s="33"/>
    </row>
    <row r="26877" spans="27:27" hidden="1">
      <c r="AA26877" s="33"/>
    </row>
    <row r="26878" spans="27:27" hidden="1">
      <c r="AA26878" s="33"/>
    </row>
    <row r="26879" spans="27:27" hidden="1">
      <c r="AA26879" s="33"/>
    </row>
    <row r="26880" spans="27:27" hidden="1">
      <c r="AA26880" s="33"/>
    </row>
    <row r="26881" spans="27:27" hidden="1">
      <c r="AA26881" s="33"/>
    </row>
    <row r="26882" spans="27:27" hidden="1">
      <c r="AA26882" s="33"/>
    </row>
    <row r="26883" spans="27:27" hidden="1">
      <c r="AA26883" s="33"/>
    </row>
    <row r="26884" spans="27:27" hidden="1">
      <c r="AA26884" s="33"/>
    </row>
    <row r="26885" spans="27:27" hidden="1">
      <c r="AA26885" s="33"/>
    </row>
    <row r="26886" spans="27:27" hidden="1">
      <c r="AA26886" s="33"/>
    </row>
    <row r="26887" spans="27:27" hidden="1">
      <c r="AA26887" s="33"/>
    </row>
    <row r="26888" spans="27:27" hidden="1">
      <c r="AA26888" s="33"/>
    </row>
    <row r="26889" spans="27:27" hidden="1">
      <c r="AA26889" s="33"/>
    </row>
    <row r="26890" spans="27:27" hidden="1">
      <c r="AA26890" s="33"/>
    </row>
    <row r="26891" spans="27:27" hidden="1">
      <c r="AA26891" s="33"/>
    </row>
    <row r="26892" spans="27:27" hidden="1">
      <c r="AA26892" s="33"/>
    </row>
    <row r="26893" spans="27:27" hidden="1">
      <c r="AA26893" s="33"/>
    </row>
    <row r="26894" spans="27:27" hidden="1">
      <c r="AA26894" s="33"/>
    </row>
    <row r="26895" spans="27:27" hidden="1">
      <c r="AA26895" s="33"/>
    </row>
    <row r="26896" spans="27:27" hidden="1">
      <c r="AA26896" s="33"/>
    </row>
    <row r="26897" spans="27:27" hidden="1">
      <c r="AA26897" s="33"/>
    </row>
    <row r="26898" spans="27:27" hidden="1">
      <c r="AA26898" s="33"/>
    </row>
    <row r="26899" spans="27:27" hidden="1">
      <c r="AA26899" s="33"/>
    </row>
    <row r="26900" spans="27:27" hidden="1">
      <c r="AA26900" s="33"/>
    </row>
    <row r="26901" spans="27:27" hidden="1">
      <c r="AA26901" s="33"/>
    </row>
    <row r="26902" spans="27:27" hidden="1">
      <c r="AA26902" s="33"/>
    </row>
    <row r="26903" spans="27:27" hidden="1">
      <c r="AA26903" s="33"/>
    </row>
    <row r="26904" spans="27:27" hidden="1">
      <c r="AA26904" s="33"/>
    </row>
    <row r="26905" spans="27:27" hidden="1">
      <c r="AA26905" s="33"/>
    </row>
    <row r="26906" spans="27:27" hidden="1">
      <c r="AA26906" s="33"/>
    </row>
    <row r="26907" spans="27:27" hidden="1">
      <c r="AA26907" s="33"/>
    </row>
    <row r="26908" spans="27:27" hidden="1">
      <c r="AA26908" s="33"/>
    </row>
    <row r="26909" spans="27:27" hidden="1">
      <c r="AA26909" s="33"/>
    </row>
    <row r="26910" spans="27:27" hidden="1">
      <c r="AA26910" s="33"/>
    </row>
    <row r="26911" spans="27:27" hidden="1">
      <c r="AA26911" s="33"/>
    </row>
    <row r="26912" spans="27:27" hidden="1">
      <c r="AA26912" s="33"/>
    </row>
    <row r="26913" spans="27:27" hidden="1">
      <c r="AA26913" s="33"/>
    </row>
    <row r="26914" spans="27:27" hidden="1">
      <c r="AA26914" s="33"/>
    </row>
    <row r="26915" spans="27:27" hidden="1">
      <c r="AA26915" s="33"/>
    </row>
    <row r="26916" spans="27:27" hidden="1">
      <c r="AA26916" s="33"/>
    </row>
    <row r="26917" spans="27:27" hidden="1">
      <c r="AA26917" s="33"/>
    </row>
    <row r="26918" spans="27:27" hidden="1">
      <c r="AA26918" s="33"/>
    </row>
    <row r="26919" spans="27:27" hidden="1">
      <c r="AA26919" s="33"/>
    </row>
    <row r="26920" spans="27:27" hidden="1">
      <c r="AA26920" s="33"/>
    </row>
    <row r="26921" spans="27:27" hidden="1">
      <c r="AA26921" s="33"/>
    </row>
    <row r="26922" spans="27:27" hidden="1">
      <c r="AA26922" s="33"/>
    </row>
    <row r="26923" spans="27:27" hidden="1">
      <c r="AA26923" s="33"/>
    </row>
    <row r="26924" spans="27:27" hidden="1">
      <c r="AA26924" s="33"/>
    </row>
    <row r="26925" spans="27:27" hidden="1">
      <c r="AA26925" s="33"/>
    </row>
    <row r="26926" spans="27:27" hidden="1">
      <c r="AA26926" s="33"/>
    </row>
    <row r="26927" spans="27:27" hidden="1">
      <c r="AA26927" s="33"/>
    </row>
    <row r="26928" spans="27:27" hidden="1">
      <c r="AA26928" s="33"/>
    </row>
    <row r="26929" spans="27:27" hidden="1">
      <c r="AA26929" s="33"/>
    </row>
    <row r="26930" spans="27:27" hidden="1">
      <c r="AA26930" s="33"/>
    </row>
    <row r="26931" spans="27:27" hidden="1">
      <c r="AA26931" s="33"/>
    </row>
    <row r="26932" spans="27:27" hidden="1">
      <c r="AA26932" s="33"/>
    </row>
    <row r="26933" spans="27:27" hidden="1">
      <c r="AA26933" s="33"/>
    </row>
    <row r="26934" spans="27:27" hidden="1">
      <c r="AA26934" s="33"/>
    </row>
    <row r="26935" spans="27:27" hidden="1">
      <c r="AA26935" s="33"/>
    </row>
    <row r="26936" spans="27:27" hidden="1">
      <c r="AA26936" s="33"/>
    </row>
    <row r="26937" spans="27:27" hidden="1">
      <c r="AA26937" s="33"/>
    </row>
    <row r="26938" spans="27:27" hidden="1">
      <c r="AA26938" s="33"/>
    </row>
    <row r="26939" spans="27:27" hidden="1">
      <c r="AA26939" s="33"/>
    </row>
    <row r="26940" spans="27:27" hidden="1">
      <c r="AA26940" s="33"/>
    </row>
    <row r="26941" spans="27:27" hidden="1">
      <c r="AA26941" s="33"/>
    </row>
    <row r="26942" spans="27:27" hidden="1">
      <c r="AA26942" s="33"/>
    </row>
    <row r="26943" spans="27:27" hidden="1">
      <c r="AA26943" s="33"/>
    </row>
    <row r="26944" spans="27:27" hidden="1">
      <c r="AA26944" s="33"/>
    </row>
    <row r="26945" spans="27:27" hidden="1">
      <c r="AA26945" s="33"/>
    </row>
    <row r="26946" spans="27:27" hidden="1">
      <c r="AA26946" s="33"/>
    </row>
    <row r="26947" spans="27:27" hidden="1">
      <c r="AA26947" s="33"/>
    </row>
    <row r="26948" spans="27:27" hidden="1">
      <c r="AA26948" s="33"/>
    </row>
    <row r="26949" spans="27:27" hidden="1">
      <c r="AA26949" s="33"/>
    </row>
    <row r="26950" spans="27:27" hidden="1">
      <c r="AA26950" s="33"/>
    </row>
    <row r="26951" spans="27:27" hidden="1">
      <c r="AA26951" s="33"/>
    </row>
    <row r="26952" spans="27:27" hidden="1">
      <c r="AA26952" s="33"/>
    </row>
    <row r="26953" spans="27:27" hidden="1">
      <c r="AA26953" s="33"/>
    </row>
    <row r="26954" spans="27:27" hidden="1">
      <c r="AA26954" s="33"/>
    </row>
    <row r="26955" spans="27:27" hidden="1">
      <c r="AA26955" s="33"/>
    </row>
    <row r="26956" spans="27:27" hidden="1">
      <c r="AA26956" s="33"/>
    </row>
    <row r="26957" spans="27:27" hidden="1">
      <c r="AA26957" s="33"/>
    </row>
    <row r="26958" spans="27:27" hidden="1">
      <c r="AA26958" s="33"/>
    </row>
    <row r="26959" spans="27:27" hidden="1">
      <c r="AA26959" s="33"/>
    </row>
    <row r="26960" spans="27:27" hidden="1">
      <c r="AA26960" s="33"/>
    </row>
    <row r="26961" spans="27:27" hidden="1">
      <c r="AA26961" s="33"/>
    </row>
    <row r="26962" spans="27:27" hidden="1">
      <c r="AA26962" s="33"/>
    </row>
    <row r="26963" spans="27:27" hidden="1">
      <c r="AA26963" s="33"/>
    </row>
    <row r="26964" spans="27:27" hidden="1">
      <c r="AA26964" s="33"/>
    </row>
    <row r="26965" spans="27:27" hidden="1">
      <c r="AA26965" s="33"/>
    </row>
    <row r="26966" spans="27:27" hidden="1">
      <c r="AA26966" s="33"/>
    </row>
    <row r="26967" spans="27:27" hidden="1">
      <c r="AA26967" s="33"/>
    </row>
    <row r="26968" spans="27:27" hidden="1">
      <c r="AA26968" s="33"/>
    </row>
    <row r="26969" spans="27:27" hidden="1">
      <c r="AA26969" s="33"/>
    </row>
    <row r="26970" spans="27:27" hidden="1">
      <c r="AA26970" s="33"/>
    </row>
    <row r="26971" spans="27:27" hidden="1">
      <c r="AA26971" s="33"/>
    </row>
    <row r="26972" spans="27:27" hidden="1">
      <c r="AA26972" s="33"/>
    </row>
    <row r="26973" spans="27:27" hidden="1">
      <c r="AA26973" s="33"/>
    </row>
    <row r="26974" spans="27:27" hidden="1">
      <c r="AA26974" s="33"/>
    </row>
    <row r="26975" spans="27:27" hidden="1">
      <c r="AA26975" s="33"/>
    </row>
    <row r="26976" spans="27:27" hidden="1">
      <c r="AA26976" s="33"/>
    </row>
    <row r="26977" spans="27:27" hidden="1">
      <c r="AA26977" s="33"/>
    </row>
    <row r="26978" spans="27:27" hidden="1">
      <c r="AA26978" s="33"/>
    </row>
    <row r="26979" spans="27:27" hidden="1">
      <c r="AA26979" s="33"/>
    </row>
    <row r="26980" spans="27:27" hidden="1">
      <c r="AA26980" s="33"/>
    </row>
    <row r="26981" spans="27:27" hidden="1">
      <c r="AA26981" s="33"/>
    </row>
    <row r="26982" spans="27:27" hidden="1">
      <c r="AA26982" s="33"/>
    </row>
    <row r="26983" spans="27:27" hidden="1">
      <c r="AA26983" s="33"/>
    </row>
    <row r="26984" spans="27:27" hidden="1">
      <c r="AA26984" s="33"/>
    </row>
    <row r="26985" spans="27:27" hidden="1">
      <c r="AA26985" s="33"/>
    </row>
    <row r="26986" spans="27:27" hidden="1">
      <c r="AA26986" s="33"/>
    </row>
    <row r="26987" spans="27:27" hidden="1">
      <c r="AA26987" s="33"/>
    </row>
    <row r="26988" spans="27:27" hidden="1">
      <c r="AA26988" s="33"/>
    </row>
    <row r="26989" spans="27:27" hidden="1">
      <c r="AA26989" s="33"/>
    </row>
    <row r="26990" spans="27:27" hidden="1">
      <c r="AA26990" s="33"/>
    </row>
    <row r="26991" spans="27:27" hidden="1">
      <c r="AA26991" s="33"/>
    </row>
    <row r="26992" spans="27:27" hidden="1">
      <c r="AA26992" s="33"/>
    </row>
    <row r="26993" spans="27:27" hidden="1">
      <c r="AA26993" s="33"/>
    </row>
    <row r="26994" spans="27:27" hidden="1">
      <c r="AA26994" s="33"/>
    </row>
    <row r="26995" spans="27:27" hidden="1">
      <c r="AA26995" s="33"/>
    </row>
    <row r="26996" spans="27:27" hidden="1">
      <c r="AA26996" s="33"/>
    </row>
    <row r="26997" spans="27:27" hidden="1">
      <c r="AA26997" s="33"/>
    </row>
    <row r="26998" spans="27:27" hidden="1">
      <c r="AA26998" s="33"/>
    </row>
    <row r="26999" spans="27:27" hidden="1">
      <c r="AA26999" s="33"/>
    </row>
    <row r="27000" spans="27:27" hidden="1">
      <c r="AA27000" s="33"/>
    </row>
    <row r="27001" spans="27:27" hidden="1">
      <c r="AA27001" s="33"/>
    </row>
    <row r="27002" spans="27:27" hidden="1">
      <c r="AA27002" s="33"/>
    </row>
    <row r="27003" spans="27:27" hidden="1">
      <c r="AA27003" s="33"/>
    </row>
    <row r="27004" spans="27:27" hidden="1">
      <c r="AA27004" s="33"/>
    </row>
    <row r="27005" spans="27:27" hidden="1">
      <c r="AA27005" s="33"/>
    </row>
    <row r="27006" spans="27:27" hidden="1">
      <c r="AA27006" s="33"/>
    </row>
    <row r="27007" spans="27:27" hidden="1">
      <c r="AA27007" s="33"/>
    </row>
    <row r="27008" spans="27:27" hidden="1">
      <c r="AA27008" s="33"/>
    </row>
    <row r="27009" spans="27:27" hidden="1">
      <c r="AA27009" s="33"/>
    </row>
    <row r="27010" spans="27:27" hidden="1">
      <c r="AA27010" s="33"/>
    </row>
    <row r="27011" spans="27:27" hidden="1">
      <c r="AA27011" s="33"/>
    </row>
    <row r="27012" spans="27:27" hidden="1">
      <c r="AA27012" s="33"/>
    </row>
    <row r="27013" spans="27:27" hidden="1">
      <c r="AA27013" s="33"/>
    </row>
    <row r="27014" spans="27:27" hidden="1">
      <c r="AA27014" s="33"/>
    </row>
    <row r="27015" spans="27:27" hidden="1">
      <c r="AA27015" s="33"/>
    </row>
    <row r="27016" spans="27:27" hidden="1">
      <c r="AA27016" s="33"/>
    </row>
    <row r="27017" spans="27:27" hidden="1">
      <c r="AA27017" s="33"/>
    </row>
    <row r="27018" spans="27:27" hidden="1">
      <c r="AA27018" s="33"/>
    </row>
    <row r="27019" spans="27:27" hidden="1">
      <c r="AA27019" s="33"/>
    </row>
    <row r="27020" spans="27:27" hidden="1">
      <c r="AA27020" s="33"/>
    </row>
    <row r="27021" spans="27:27" hidden="1">
      <c r="AA27021" s="33"/>
    </row>
    <row r="27022" spans="27:27" hidden="1">
      <c r="AA27022" s="33"/>
    </row>
    <row r="27023" spans="27:27" hidden="1">
      <c r="AA27023" s="33"/>
    </row>
    <row r="27024" spans="27:27" hidden="1">
      <c r="AA27024" s="33"/>
    </row>
    <row r="27025" spans="27:27" hidden="1">
      <c r="AA27025" s="33"/>
    </row>
    <row r="27026" spans="27:27" hidden="1">
      <c r="AA27026" s="33"/>
    </row>
    <row r="27027" spans="27:27" hidden="1">
      <c r="AA27027" s="33"/>
    </row>
    <row r="27028" spans="27:27" hidden="1">
      <c r="AA27028" s="33"/>
    </row>
    <row r="27029" spans="27:27" hidden="1">
      <c r="AA27029" s="33"/>
    </row>
    <row r="27030" spans="27:27" hidden="1">
      <c r="AA27030" s="33"/>
    </row>
    <row r="27031" spans="27:27" hidden="1">
      <c r="AA27031" s="33"/>
    </row>
    <row r="27032" spans="27:27" hidden="1">
      <c r="AA27032" s="33"/>
    </row>
    <row r="27033" spans="27:27" hidden="1">
      <c r="AA27033" s="33"/>
    </row>
    <row r="27034" spans="27:27" hidden="1">
      <c r="AA27034" s="33"/>
    </row>
    <row r="27035" spans="27:27" hidden="1">
      <c r="AA27035" s="33"/>
    </row>
    <row r="27036" spans="27:27" hidden="1">
      <c r="AA27036" s="33"/>
    </row>
    <row r="27037" spans="27:27" hidden="1">
      <c r="AA27037" s="33"/>
    </row>
    <row r="27038" spans="27:27" hidden="1">
      <c r="AA27038" s="33"/>
    </row>
    <row r="27039" spans="27:27" hidden="1">
      <c r="AA27039" s="33"/>
    </row>
    <row r="27040" spans="27:27" hidden="1">
      <c r="AA27040" s="33"/>
    </row>
    <row r="27041" spans="27:27" hidden="1">
      <c r="AA27041" s="33"/>
    </row>
    <row r="27042" spans="27:27" hidden="1">
      <c r="AA27042" s="33"/>
    </row>
    <row r="27043" spans="27:27" hidden="1">
      <c r="AA27043" s="33"/>
    </row>
    <row r="27044" spans="27:27" hidden="1">
      <c r="AA27044" s="33"/>
    </row>
    <row r="27045" spans="27:27" hidden="1">
      <c r="AA27045" s="33"/>
    </row>
    <row r="27046" spans="27:27" hidden="1">
      <c r="AA27046" s="33"/>
    </row>
    <row r="27047" spans="27:27" hidden="1">
      <c r="AA27047" s="33"/>
    </row>
    <row r="27048" spans="27:27" hidden="1">
      <c r="AA27048" s="33"/>
    </row>
    <row r="27049" spans="27:27" hidden="1">
      <c r="AA27049" s="33"/>
    </row>
    <row r="27050" spans="27:27" hidden="1">
      <c r="AA27050" s="33"/>
    </row>
    <row r="27051" spans="27:27" hidden="1">
      <c r="AA27051" s="33"/>
    </row>
    <row r="27052" spans="27:27" hidden="1">
      <c r="AA27052" s="33"/>
    </row>
    <row r="27053" spans="27:27" hidden="1">
      <c r="AA27053" s="33"/>
    </row>
    <row r="27054" spans="27:27" hidden="1">
      <c r="AA27054" s="33"/>
    </row>
    <row r="27055" spans="27:27" hidden="1">
      <c r="AA27055" s="33"/>
    </row>
    <row r="27056" spans="27:27" hidden="1">
      <c r="AA27056" s="33"/>
    </row>
    <row r="27057" spans="27:27" hidden="1">
      <c r="AA27057" s="33"/>
    </row>
    <row r="27058" spans="27:27" hidden="1">
      <c r="AA27058" s="33"/>
    </row>
    <row r="27059" spans="27:27" hidden="1">
      <c r="AA27059" s="33"/>
    </row>
    <row r="27060" spans="27:27" hidden="1">
      <c r="AA27060" s="33"/>
    </row>
    <row r="27061" spans="27:27" hidden="1">
      <c r="AA27061" s="33"/>
    </row>
    <row r="27062" spans="27:27" hidden="1">
      <c r="AA27062" s="33"/>
    </row>
    <row r="27063" spans="27:27" hidden="1">
      <c r="AA27063" s="33"/>
    </row>
    <row r="27064" spans="27:27" hidden="1">
      <c r="AA27064" s="33"/>
    </row>
    <row r="27065" spans="27:27" hidden="1">
      <c r="AA27065" s="33"/>
    </row>
    <row r="27066" spans="27:27" hidden="1">
      <c r="AA27066" s="33"/>
    </row>
    <row r="27067" spans="27:27" hidden="1">
      <c r="AA27067" s="33"/>
    </row>
    <row r="27068" spans="27:27" hidden="1">
      <c r="AA27068" s="33"/>
    </row>
    <row r="27069" spans="27:27" hidden="1">
      <c r="AA27069" s="33"/>
    </row>
    <row r="27070" spans="27:27" hidden="1">
      <c r="AA27070" s="33"/>
    </row>
    <row r="27071" spans="27:27" hidden="1">
      <c r="AA27071" s="33"/>
    </row>
    <row r="27072" spans="27:27" hidden="1">
      <c r="AA27072" s="33"/>
    </row>
    <row r="27073" spans="27:27" hidden="1">
      <c r="AA27073" s="33"/>
    </row>
    <row r="27074" spans="27:27" hidden="1">
      <c r="AA27074" s="33"/>
    </row>
    <row r="27075" spans="27:27" hidden="1">
      <c r="AA27075" s="33"/>
    </row>
    <row r="27076" spans="27:27" hidden="1">
      <c r="AA27076" s="33"/>
    </row>
    <row r="27077" spans="27:27" hidden="1">
      <c r="AA27077" s="33"/>
    </row>
    <row r="27078" spans="27:27" hidden="1">
      <c r="AA27078" s="33"/>
    </row>
    <row r="27079" spans="27:27" hidden="1">
      <c r="AA27079" s="33"/>
    </row>
    <row r="27080" spans="27:27" hidden="1">
      <c r="AA27080" s="33"/>
    </row>
    <row r="27081" spans="27:27" hidden="1">
      <c r="AA27081" s="33"/>
    </row>
    <row r="27082" spans="27:27" hidden="1">
      <c r="AA27082" s="33"/>
    </row>
    <row r="27083" spans="27:27" hidden="1">
      <c r="AA27083" s="33"/>
    </row>
    <row r="27084" spans="27:27" hidden="1">
      <c r="AA27084" s="33"/>
    </row>
    <row r="27085" spans="27:27" hidden="1">
      <c r="AA27085" s="33"/>
    </row>
    <row r="27086" spans="27:27" hidden="1">
      <c r="AA27086" s="33"/>
    </row>
    <row r="27087" spans="27:27" hidden="1">
      <c r="AA27087" s="33"/>
    </row>
    <row r="27088" spans="27:27" hidden="1">
      <c r="AA27088" s="33"/>
    </row>
    <row r="27089" spans="27:27" hidden="1">
      <c r="AA27089" s="33"/>
    </row>
    <row r="27090" spans="27:27" hidden="1">
      <c r="AA27090" s="33"/>
    </row>
    <row r="27091" spans="27:27" hidden="1">
      <c r="AA27091" s="33"/>
    </row>
    <row r="27092" spans="27:27" hidden="1">
      <c r="AA27092" s="33"/>
    </row>
    <row r="27093" spans="27:27" hidden="1">
      <c r="AA27093" s="33"/>
    </row>
    <row r="27094" spans="27:27" hidden="1">
      <c r="AA27094" s="33"/>
    </row>
    <row r="27095" spans="27:27" hidden="1">
      <c r="AA27095" s="33"/>
    </row>
    <row r="27096" spans="27:27" hidden="1">
      <c r="AA27096" s="33"/>
    </row>
    <row r="27097" spans="27:27" hidden="1">
      <c r="AA27097" s="33"/>
    </row>
    <row r="27098" spans="27:27" hidden="1">
      <c r="AA27098" s="33"/>
    </row>
    <row r="27099" spans="27:27" hidden="1">
      <c r="AA27099" s="33"/>
    </row>
    <row r="27100" spans="27:27" hidden="1">
      <c r="AA27100" s="33"/>
    </row>
    <row r="27101" spans="27:27" hidden="1">
      <c r="AA27101" s="33"/>
    </row>
    <row r="27102" spans="27:27" hidden="1">
      <c r="AA27102" s="33"/>
    </row>
    <row r="27103" spans="27:27" hidden="1">
      <c r="AA27103" s="33"/>
    </row>
    <row r="27104" spans="27:27" hidden="1">
      <c r="AA27104" s="33"/>
    </row>
    <row r="27105" spans="27:27" hidden="1">
      <c r="AA27105" s="33"/>
    </row>
    <row r="27106" spans="27:27" hidden="1">
      <c r="AA27106" s="33"/>
    </row>
    <row r="27107" spans="27:27" hidden="1">
      <c r="AA27107" s="33"/>
    </row>
    <row r="27108" spans="27:27" hidden="1">
      <c r="AA27108" s="33"/>
    </row>
    <row r="27109" spans="27:27" hidden="1">
      <c r="AA27109" s="33"/>
    </row>
    <row r="27110" spans="27:27" hidden="1">
      <c r="AA27110" s="33"/>
    </row>
    <row r="27111" spans="27:27" hidden="1">
      <c r="AA27111" s="33"/>
    </row>
    <row r="27112" spans="27:27" hidden="1">
      <c r="AA27112" s="33"/>
    </row>
    <row r="27113" spans="27:27" hidden="1">
      <c r="AA27113" s="33"/>
    </row>
    <row r="27114" spans="27:27" hidden="1">
      <c r="AA27114" s="33"/>
    </row>
    <row r="27115" spans="27:27" hidden="1">
      <c r="AA27115" s="33"/>
    </row>
    <row r="27116" spans="27:27" hidden="1">
      <c r="AA27116" s="33"/>
    </row>
    <row r="27117" spans="27:27" hidden="1">
      <c r="AA27117" s="33"/>
    </row>
    <row r="27118" spans="27:27" hidden="1">
      <c r="AA27118" s="33"/>
    </row>
    <row r="27119" spans="27:27" hidden="1">
      <c r="AA27119" s="33"/>
    </row>
    <row r="27120" spans="27:27" hidden="1">
      <c r="AA27120" s="33"/>
    </row>
    <row r="27121" spans="27:27" hidden="1">
      <c r="AA27121" s="33"/>
    </row>
    <row r="27122" spans="27:27" hidden="1">
      <c r="AA27122" s="33"/>
    </row>
    <row r="27123" spans="27:27" hidden="1">
      <c r="AA27123" s="33"/>
    </row>
    <row r="27124" spans="27:27" hidden="1">
      <c r="AA27124" s="33"/>
    </row>
    <row r="27125" spans="27:27" hidden="1">
      <c r="AA27125" s="33"/>
    </row>
    <row r="27126" spans="27:27" hidden="1">
      <c r="AA27126" s="33"/>
    </row>
    <row r="27127" spans="27:27" hidden="1">
      <c r="AA27127" s="33"/>
    </row>
    <row r="27128" spans="27:27" hidden="1">
      <c r="AA27128" s="33"/>
    </row>
    <row r="27129" spans="27:27" hidden="1">
      <c r="AA27129" s="33"/>
    </row>
    <row r="27130" spans="27:27" hidden="1">
      <c r="AA27130" s="33"/>
    </row>
    <row r="27131" spans="27:27" hidden="1">
      <c r="AA27131" s="33"/>
    </row>
    <row r="27132" spans="27:27" hidden="1">
      <c r="AA27132" s="33"/>
    </row>
    <row r="27133" spans="27:27" hidden="1">
      <c r="AA27133" s="33"/>
    </row>
    <row r="27134" spans="27:27" hidden="1">
      <c r="AA27134" s="33"/>
    </row>
    <row r="27135" spans="27:27" hidden="1">
      <c r="AA27135" s="33"/>
    </row>
    <row r="27136" spans="27:27" hidden="1">
      <c r="AA27136" s="33"/>
    </row>
    <row r="27137" spans="27:27" hidden="1">
      <c r="AA27137" s="33"/>
    </row>
    <row r="27138" spans="27:27" hidden="1">
      <c r="AA27138" s="33"/>
    </row>
    <row r="27139" spans="27:27" hidden="1">
      <c r="AA27139" s="33"/>
    </row>
    <row r="27140" spans="27:27" hidden="1">
      <c r="AA27140" s="33"/>
    </row>
    <row r="27141" spans="27:27" hidden="1">
      <c r="AA27141" s="33"/>
    </row>
    <row r="27142" spans="27:27" hidden="1">
      <c r="AA27142" s="33"/>
    </row>
    <row r="27143" spans="27:27" hidden="1">
      <c r="AA27143" s="33"/>
    </row>
    <row r="27144" spans="27:27" hidden="1">
      <c r="AA27144" s="33"/>
    </row>
    <row r="27145" spans="27:27" hidden="1">
      <c r="AA27145" s="33"/>
    </row>
    <row r="27146" spans="27:27" hidden="1">
      <c r="AA27146" s="33"/>
    </row>
    <row r="27147" spans="27:27" hidden="1">
      <c r="AA27147" s="33"/>
    </row>
    <row r="27148" spans="27:27" hidden="1">
      <c r="AA27148" s="33"/>
    </row>
    <row r="27149" spans="27:27" hidden="1">
      <c r="AA27149" s="33"/>
    </row>
    <row r="27150" spans="27:27" hidden="1">
      <c r="AA27150" s="33"/>
    </row>
    <row r="27151" spans="27:27" hidden="1">
      <c r="AA27151" s="33"/>
    </row>
    <row r="27152" spans="27:27" hidden="1">
      <c r="AA27152" s="33"/>
    </row>
    <row r="27153" spans="27:27" hidden="1">
      <c r="AA27153" s="33"/>
    </row>
    <row r="27154" spans="27:27" hidden="1">
      <c r="AA27154" s="33"/>
    </row>
    <row r="27155" spans="27:27" hidden="1">
      <c r="AA27155" s="33"/>
    </row>
    <row r="27156" spans="27:27" hidden="1">
      <c r="AA27156" s="33"/>
    </row>
    <row r="27157" spans="27:27" hidden="1">
      <c r="AA27157" s="33"/>
    </row>
    <row r="27158" spans="27:27" hidden="1">
      <c r="AA27158" s="33"/>
    </row>
    <row r="27159" spans="27:27" hidden="1">
      <c r="AA27159" s="33"/>
    </row>
    <row r="27160" spans="27:27" hidden="1">
      <c r="AA27160" s="33"/>
    </row>
    <row r="27161" spans="27:27" hidden="1">
      <c r="AA27161" s="33"/>
    </row>
    <row r="27162" spans="27:27" hidden="1">
      <c r="AA27162" s="33"/>
    </row>
    <row r="27163" spans="27:27" hidden="1">
      <c r="AA27163" s="33"/>
    </row>
    <row r="27164" spans="27:27" hidden="1">
      <c r="AA27164" s="33"/>
    </row>
    <row r="27165" spans="27:27" hidden="1">
      <c r="AA27165" s="33"/>
    </row>
    <row r="27166" spans="27:27" hidden="1">
      <c r="AA27166" s="33"/>
    </row>
    <row r="27167" spans="27:27" hidden="1">
      <c r="AA27167" s="33"/>
    </row>
    <row r="27168" spans="27:27" hidden="1">
      <c r="AA27168" s="33"/>
    </row>
    <row r="27169" spans="27:27" hidden="1">
      <c r="AA27169" s="33"/>
    </row>
    <row r="27170" spans="27:27" hidden="1">
      <c r="AA27170" s="33"/>
    </row>
    <row r="27171" spans="27:27" hidden="1">
      <c r="AA27171" s="33"/>
    </row>
    <row r="27172" spans="27:27" hidden="1">
      <c r="AA27172" s="33"/>
    </row>
    <row r="27173" spans="27:27" hidden="1">
      <c r="AA27173" s="33"/>
    </row>
    <row r="27174" spans="27:27" hidden="1">
      <c r="AA27174" s="33"/>
    </row>
    <row r="27175" spans="27:27" hidden="1">
      <c r="AA27175" s="33"/>
    </row>
    <row r="27176" spans="27:27" hidden="1">
      <c r="AA27176" s="33"/>
    </row>
    <row r="27177" spans="27:27" hidden="1">
      <c r="AA27177" s="33"/>
    </row>
    <row r="27178" spans="27:27" hidden="1">
      <c r="AA27178" s="33"/>
    </row>
    <row r="27179" spans="27:27" hidden="1">
      <c r="AA27179" s="33"/>
    </row>
    <row r="27180" spans="27:27" hidden="1">
      <c r="AA27180" s="33"/>
    </row>
    <row r="27181" spans="27:27" hidden="1">
      <c r="AA27181" s="33"/>
    </row>
    <row r="27182" spans="27:27" hidden="1">
      <c r="AA27182" s="33"/>
    </row>
    <row r="27183" spans="27:27" hidden="1">
      <c r="AA27183" s="33"/>
    </row>
    <row r="27184" spans="27:27" hidden="1">
      <c r="AA27184" s="33"/>
    </row>
    <row r="27185" spans="27:27" hidden="1">
      <c r="AA27185" s="33"/>
    </row>
    <row r="27186" spans="27:27" hidden="1">
      <c r="AA27186" s="33"/>
    </row>
    <row r="27187" spans="27:27" hidden="1">
      <c r="AA27187" s="33"/>
    </row>
    <row r="27188" spans="27:27" hidden="1">
      <c r="AA27188" s="33"/>
    </row>
    <row r="27189" spans="27:27" hidden="1">
      <c r="AA27189" s="33"/>
    </row>
    <row r="27190" spans="27:27" hidden="1">
      <c r="AA27190" s="33"/>
    </row>
    <row r="27191" spans="27:27" hidden="1">
      <c r="AA27191" s="33"/>
    </row>
    <row r="27192" spans="27:27" hidden="1">
      <c r="AA27192" s="33"/>
    </row>
    <row r="27193" spans="27:27" hidden="1">
      <c r="AA27193" s="33"/>
    </row>
    <row r="27194" spans="27:27" hidden="1">
      <c r="AA27194" s="33"/>
    </row>
    <row r="27195" spans="27:27" hidden="1">
      <c r="AA27195" s="33"/>
    </row>
    <row r="27196" spans="27:27" hidden="1">
      <c r="AA27196" s="33"/>
    </row>
    <row r="27197" spans="27:27" hidden="1">
      <c r="AA27197" s="33"/>
    </row>
    <row r="27198" spans="27:27" hidden="1">
      <c r="AA27198" s="33"/>
    </row>
    <row r="27199" spans="27:27" hidden="1">
      <c r="AA27199" s="33"/>
    </row>
    <row r="27200" spans="27:27" hidden="1">
      <c r="AA27200" s="33"/>
    </row>
    <row r="27201" spans="27:27" hidden="1">
      <c r="AA27201" s="33"/>
    </row>
    <row r="27202" spans="27:27" hidden="1">
      <c r="AA27202" s="33"/>
    </row>
    <row r="27203" spans="27:27" hidden="1">
      <c r="AA27203" s="33"/>
    </row>
    <row r="27204" spans="27:27" hidden="1">
      <c r="AA27204" s="33"/>
    </row>
    <row r="27205" spans="27:27" hidden="1">
      <c r="AA27205" s="33"/>
    </row>
    <row r="27206" spans="27:27" hidden="1">
      <c r="AA27206" s="33"/>
    </row>
    <row r="27207" spans="27:27" hidden="1">
      <c r="AA27207" s="33"/>
    </row>
    <row r="27208" spans="27:27" hidden="1">
      <c r="AA27208" s="33"/>
    </row>
    <row r="27209" spans="27:27" hidden="1">
      <c r="AA27209" s="33"/>
    </row>
    <row r="27210" spans="27:27" hidden="1">
      <c r="AA27210" s="33"/>
    </row>
    <row r="27211" spans="27:27" hidden="1">
      <c r="AA27211" s="33"/>
    </row>
    <row r="27212" spans="27:27" hidden="1">
      <c r="AA27212" s="33"/>
    </row>
    <row r="27213" spans="27:27" hidden="1">
      <c r="AA27213" s="33"/>
    </row>
    <row r="27214" spans="27:27" hidden="1">
      <c r="AA27214" s="33"/>
    </row>
    <row r="27215" spans="27:27" hidden="1">
      <c r="AA27215" s="33"/>
    </row>
    <row r="27216" spans="27:27" hidden="1">
      <c r="AA27216" s="33"/>
    </row>
    <row r="27217" spans="27:27" hidden="1">
      <c r="AA27217" s="33"/>
    </row>
    <row r="27218" spans="27:27" hidden="1">
      <c r="AA27218" s="33"/>
    </row>
    <row r="27219" spans="27:27" hidden="1">
      <c r="AA27219" s="33"/>
    </row>
    <row r="27220" spans="27:27" hidden="1">
      <c r="AA27220" s="33"/>
    </row>
    <row r="27221" spans="27:27" hidden="1">
      <c r="AA27221" s="33"/>
    </row>
    <row r="27222" spans="27:27" hidden="1">
      <c r="AA27222" s="33"/>
    </row>
    <row r="27223" spans="27:27" hidden="1">
      <c r="AA27223" s="33"/>
    </row>
    <row r="27224" spans="27:27" hidden="1">
      <c r="AA27224" s="33"/>
    </row>
    <row r="27225" spans="27:27" hidden="1">
      <c r="AA27225" s="33"/>
    </row>
    <row r="27226" spans="27:27" hidden="1">
      <c r="AA27226" s="33"/>
    </row>
    <row r="27227" spans="27:27" hidden="1">
      <c r="AA27227" s="33"/>
    </row>
    <row r="27228" spans="27:27" hidden="1">
      <c r="AA27228" s="33"/>
    </row>
    <row r="27229" spans="27:27" hidden="1">
      <c r="AA27229" s="33"/>
    </row>
    <row r="27230" spans="27:27" hidden="1">
      <c r="AA27230" s="33"/>
    </row>
    <row r="27231" spans="27:27" hidden="1">
      <c r="AA27231" s="33"/>
    </row>
    <row r="27232" spans="27:27" hidden="1">
      <c r="AA27232" s="33"/>
    </row>
    <row r="27233" spans="27:27" hidden="1">
      <c r="AA27233" s="33"/>
    </row>
    <row r="27234" spans="27:27" hidden="1">
      <c r="AA27234" s="33"/>
    </row>
    <row r="27235" spans="27:27" hidden="1">
      <c r="AA27235" s="33"/>
    </row>
    <row r="27236" spans="27:27" hidden="1">
      <c r="AA27236" s="33"/>
    </row>
    <row r="27237" spans="27:27" hidden="1">
      <c r="AA27237" s="33"/>
    </row>
    <row r="27238" spans="27:27" hidden="1">
      <c r="AA27238" s="33"/>
    </row>
    <row r="27239" spans="27:27" hidden="1">
      <c r="AA27239" s="33"/>
    </row>
    <row r="27240" spans="27:27" hidden="1">
      <c r="AA27240" s="33"/>
    </row>
    <row r="27241" spans="27:27" hidden="1">
      <c r="AA27241" s="33"/>
    </row>
    <row r="27242" spans="27:27" hidden="1">
      <c r="AA27242" s="33"/>
    </row>
    <row r="27243" spans="27:27" hidden="1">
      <c r="AA27243" s="33"/>
    </row>
    <row r="27244" spans="27:27" hidden="1">
      <c r="AA27244" s="33"/>
    </row>
    <row r="27245" spans="27:27" hidden="1">
      <c r="AA27245" s="33"/>
    </row>
    <row r="27246" spans="27:27" hidden="1">
      <c r="AA27246" s="33"/>
    </row>
    <row r="27247" spans="27:27" hidden="1">
      <c r="AA27247" s="33"/>
    </row>
    <row r="27248" spans="27:27" hidden="1">
      <c r="AA27248" s="33"/>
    </row>
    <row r="27249" spans="27:27" hidden="1">
      <c r="AA27249" s="33"/>
    </row>
    <row r="27250" spans="27:27" hidden="1">
      <c r="AA27250" s="33"/>
    </row>
    <row r="27251" spans="27:27" hidden="1">
      <c r="AA27251" s="33"/>
    </row>
    <row r="27252" spans="27:27" hidden="1">
      <c r="AA27252" s="33"/>
    </row>
    <row r="27253" spans="27:27" hidden="1">
      <c r="AA27253" s="33"/>
    </row>
    <row r="27254" spans="27:27" hidden="1">
      <c r="AA27254" s="33"/>
    </row>
    <row r="27255" spans="27:27" hidden="1">
      <c r="AA27255" s="33"/>
    </row>
    <row r="27256" spans="27:27" hidden="1">
      <c r="AA27256" s="33"/>
    </row>
    <row r="27257" spans="27:27" hidden="1">
      <c r="AA27257" s="33"/>
    </row>
    <row r="27258" spans="27:27" hidden="1">
      <c r="AA27258" s="33"/>
    </row>
    <row r="27259" spans="27:27" hidden="1">
      <c r="AA27259" s="33"/>
    </row>
    <row r="27260" spans="27:27" hidden="1">
      <c r="AA27260" s="33"/>
    </row>
    <row r="27261" spans="27:27" hidden="1">
      <c r="AA27261" s="33"/>
    </row>
    <row r="27262" spans="27:27" hidden="1">
      <c r="AA27262" s="33"/>
    </row>
    <row r="27263" spans="27:27" hidden="1">
      <c r="AA27263" s="33"/>
    </row>
    <row r="27264" spans="27:27" hidden="1">
      <c r="AA27264" s="33"/>
    </row>
    <row r="27265" spans="27:27" hidden="1">
      <c r="AA27265" s="33"/>
    </row>
    <row r="27266" spans="27:27" hidden="1">
      <c r="AA27266" s="33"/>
    </row>
    <row r="27267" spans="27:27" hidden="1">
      <c r="AA27267" s="33"/>
    </row>
    <row r="27268" spans="27:27" hidden="1">
      <c r="AA27268" s="33"/>
    </row>
    <row r="27269" spans="27:27" hidden="1">
      <c r="AA27269" s="33"/>
    </row>
    <row r="27270" spans="27:27" hidden="1">
      <c r="AA27270" s="33"/>
    </row>
    <row r="27271" spans="27:27" hidden="1">
      <c r="AA27271" s="33"/>
    </row>
    <row r="27272" spans="27:27" hidden="1">
      <c r="AA27272" s="33"/>
    </row>
    <row r="27273" spans="27:27" hidden="1">
      <c r="AA27273" s="33"/>
    </row>
    <row r="27274" spans="27:27" hidden="1">
      <c r="AA27274" s="33"/>
    </row>
    <row r="27275" spans="27:27" hidden="1">
      <c r="AA27275" s="33"/>
    </row>
    <row r="27276" spans="27:27" hidden="1">
      <c r="AA27276" s="33"/>
    </row>
    <row r="27277" spans="27:27" hidden="1">
      <c r="AA27277" s="33"/>
    </row>
    <row r="27278" spans="27:27" hidden="1">
      <c r="AA27278" s="33"/>
    </row>
    <row r="27279" spans="27:27" hidden="1">
      <c r="AA27279" s="33"/>
    </row>
    <row r="27280" spans="27:27" hidden="1">
      <c r="AA27280" s="33"/>
    </row>
    <row r="27281" spans="27:27" hidden="1">
      <c r="AA27281" s="33"/>
    </row>
    <row r="27282" spans="27:27" hidden="1">
      <c r="AA27282" s="33"/>
    </row>
    <row r="27283" spans="27:27" hidden="1">
      <c r="AA27283" s="33"/>
    </row>
    <row r="27284" spans="27:27" hidden="1">
      <c r="AA27284" s="33"/>
    </row>
    <row r="27285" spans="27:27" hidden="1">
      <c r="AA27285" s="33"/>
    </row>
    <row r="27286" spans="27:27" hidden="1">
      <c r="AA27286" s="33"/>
    </row>
    <row r="27287" spans="27:27" hidden="1">
      <c r="AA27287" s="33"/>
    </row>
    <row r="27288" spans="27:27" hidden="1">
      <c r="AA27288" s="33"/>
    </row>
    <row r="27289" spans="27:27" hidden="1">
      <c r="AA27289" s="33"/>
    </row>
    <row r="27290" spans="27:27" hidden="1">
      <c r="AA27290" s="33"/>
    </row>
    <row r="27291" spans="27:27" hidden="1">
      <c r="AA27291" s="33"/>
    </row>
    <row r="27292" spans="27:27" hidden="1">
      <c r="AA27292" s="33"/>
    </row>
    <row r="27293" spans="27:27" hidden="1">
      <c r="AA27293" s="33"/>
    </row>
    <row r="27294" spans="27:27" hidden="1">
      <c r="AA27294" s="33"/>
    </row>
    <row r="27295" spans="27:27" hidden="1">
      <c r="AA27295" s="33"/>
    </row>
    <row r="27296" spans="27:27" hidden="1">
      <c r="AA27296" s="33"/>
    </row>
    <row r="27297" spans="27:27" hidden="1">
      <c r="AA27297" s="33"/>
    </row>
    <row r="27298" spans="27:27" hidden="1">
      <c r="AA27298" s="33"/>
    </row>
    <row r="27299" spans="27:27" hidden="1">
      <c r="AA27299" s="33"/>
    </row>
    <row r="27300" spans="27:27" hidden="1">
      <c r="AA27300" s="33"/>
    </row>
    <row r="27301" spans="27:27" hidden="1">
      <c r="AA27301" s="33"/>
    </row>
    <row r="27302" spans="27:27" hidden="1">
      <c r="AA27302" s="33"/>
    </row>
    <row r="27303" spans="27:27" hidden="1">
      <c r="AA27303" s="33"/>
    </row>
    <row r="27304" spans="27:27" hidden="1">
      <c r="AA27304" s="33"/>
    </row>
    <row r="27305" spans="27:27" hidden="1">
      <c r="AA27305" s="33"/>
    </row>
    <row r="27306" spans="27:27" hidden="1">
      <c r="AA27306" s="33"/>
    </row>
    <row r="27307" spans="27:27" hidden="1">
      <c r="AA27307" s="33"/>
    </row>
    <row r="27308" spans="27:27" hidden="1">
      <c r="AA27308" s="33"/>
    </row>
    <row r="27309" spans="27:27" hidden="1">
      <c r="AA27309" s="33"/>
    </row>
    <row r="27310" spans="27:27" hidden="1">
      <c r="AA27310" s="33"/>
    </row>
    <row r="27311" spans="27:27" hidden="1">
      <c r="AA27311" s="33"/>
    </row>
    <row r="27312" spans="27:27" hidden="1">
      <c r="AA27312" s="33"/>
    </row>
    <row r="27313" spans="27:27" hidden="1">
      <c r="AA27313" s="33"/>
    </row>
    <row r="27314" spans="27:27" hidden="1">
      <c r="AA27314" s="33"/>
    </row>
    <row r="27315" spans="27:27" hidden="1">
      <c r="AA27315" s="33"/>
    </row>
    <row r="27316" spans="27:27" hidden="1">
      <c r="AA27316" s="33"/>
    </row>
    <row r="27317" spans="27:27" hidden="1">
      <c r="AA27317" s="33"/>
    </row>
    <row r="27318" spans="27:27" hidden="1">
      <c r="AA27318" s="33"/>
    </row>
    <row r="27319" spans="27:27" hidden="1">
      <c r="AA27319" s="33"/>
    </row>
    <row r="27320" spans="27:27" hidden="1">
      <c r="AA27320" s="33"/>
    </row>
    <row r="27321" spans="27:27" hidden="1">
      <c r="AA27321" s="33"/>
    </row>
    <row r="27322" spans="27:27" hidden="1">
      <c r="AA27322" s="33"/>
    </row>
    <row r="27323" spans="27:27" hidden="1">
      <c r="AA27323" s="33"/>
    </row>
    <row r="27324" spans="27:27" hidden="1">
      <c r="AA27324" s="33"/>
    </row>
    <row r="27325" spans="27:27" hidden="1">
      <c r="AA27325" s="33"/>
    </row>
    <row r="27326" spans="27:27" hidden="1">
      <c r="AA27326" s="33"/>
    </row>
    <row r="27327" spans="27:27" hidden="1">
      <c r="AA27327" s="33"/>
    </row>
    <row r="27328" spans="27:27" hidden="1">
      <c r="AA27328" s="33"/>
    </row>
    <row r="27329" spans="27:27" hidden="1">
      <c r="AA27329" s="33"/>
    </row>
    <row r="27330" spans="27:27" hidden="1">
      <c r="AA27330" s="33"/>
    </row>
    <row r="27331" spans="27:27" hidden="1">
      <c r="AA27331" s="33"/>
    </row>
    <row r="27332" spans="27:27" hidden="1">
      <c r="AA27332" s="33"/>
    </row>
    <row r="27333" spans="27:27" hidden="1">
      <c r="AA27333" s="33"/>
    </row>
    <row r="27334" spans="27:27" hidden="1">
      <c r="AA27334" s="33"/>
    </row>
    <row r="27335" spans="27:27" hidden="1">
      <c r="AA27335" s="33"/>
    </row>
    <row r="27336" spans="27:27" hidden="1">
      <c r="AA27336" s="33"/>
    </row>
    <row r="27337" spans="27:27" hidden="1">
      <c r="AA27337" s="33"/>
    </row>
    <row r="27338" spans="27:27" hidden="1">
      <c r="AA27338" s="33"/>
    </row>
    <row r="27339" spans="27:27" hidden="1">
      <c r="AA27339" s="33"/>
    </row>
    <row r="27340" spans="27:27" hidden="1">
      <c r="AA27340" s="33"/>
    </row>
    <row r="27341" spans="27:27" hidden="1">
      <c r="AA27341" s="33"/>
    </row>
    <row r="27342" spans="27:27" hidden="1">
      <c r="AA27342" s="33"/>
    </row>
    <row r="27343" spans="27:27" hidden="1">
      <c r="AA27343" s="33"/>
    </row>
    <row r="27344" spans="27:27" hidden="1">
      <c r="AA27344" s="33"/>
    </row>
    <row r="27345" spans="27:27" hidden="1">
      <c r="AA27345" s="33"/>
    </row>
    <row r="27346" spans="27:27" hidden="1">
      <c r="AA27346" s="33"/>
    </row>
    <row r="27347" spans="27:27" hidden="1">
      <c r="AA27347" s="33"/>
    </row>
    <row r="27348" spans="27:27" hidden="1">
      <c r="AA27348" s="33"/>
    </row>
    <row r="27349" spans="27:27" hidden="1">
      <c r="AA27349" s="33"/>
    </row>
    <row r="27350" spans="27:27" hidden="1">
      <c r="AA27350" s="33"/>
    </row>
    <row r="27351" spans="27:27" hidden="1">
      <c r="AA27351" s="33"/>
    </row>
    <row r="27352" spans="27:27" hidden="1">
      <c r="AA27352" s="33"/>
    </row>
    <row r="27353" spans="27:27" hidden="1">
      <c r="AA27353" s="33"/>
    </row>
    <row r="27354" spans="27:27" hidden="1">
      <c r="AA27354" s="33"/>
    </row>
    <row r="27355" spans="27:27" hidden="1">
      <c r="AA27355" s="33"/>
    </row>
    <row r="27356" spans="27:27" hidden="1">
      <c r="AA27356" s="33"/>
    </row>
    <row r="27357" spans="27:27" hidden="1">
      <c r="AA27357" s="33"/>
    </row>
    <row r="27358" spans="27:27" hidden="1">
      <c r="AA27358" s="33"/>
    </row>
    <row r="27359" spans="27:27" hidden="1">
      <c r="AA27359" s="33"/>
    </row>
    <row r="27360" spans="27:27" hidden="1">
      <c r="AA27360" s="33"/>
    </row>
    <row r="27361" spans="27:27" hidden="1">
      <c r="AA27361" s="33"/>
    </row>
    <row r="27362" spans="27:27" hidden="1">
      <c r="AA27362" s="33"/>
    </row>
    <row r="27363" spans="27:27" hidden="1">
      <c r="AA27363" s="33"/>
    </row>
    <row r="27364" spans="27:27" hidden="1">
      <c r="AA27364" s="33"/>
    </row>
    <row r="27365" spans="27:27" hidden="1">
      <c r="AA27365" s="33"/>
    </row>
    <row r="27366" spans="27:27" hidden="1">
      <c r="AA27366" s="33"/>
    </row>
    <row r="27367" spans="27:27" hidden="1">
      <c r="AA27367" s="33"/>
    </row>
    <row r="27368" spans="27:27" hidden="1">
      <c r="AA27368" s="33"/>
    </row>
    <row r="27369" spans="27:27" hidden="1">
      <c r="AA27369" s="33"/>
    </row>
    <row r="27370" spans="27:27" hidden="1">
      <c r="AA27370" s="33"/>
    </row>
    <row r="27371" spans="27:27" hidden="1">
      <c r="AA27371" s="33"/>
    </row>
    <row r="27372" spans="27:27" hidden="1">
      <c r="AA27372" s="33"/>
    </row>
    <row r="27373" spans="27:27" hidden="1">
      <c r="AA27373" s="33"/>
    </row>
    <row r="27374" spans="27:27" hidden="1">
      <c r="AA27374" s="33"/>
    </row>
    <row r="27375" spans="27:27" hidden="1">
      <c r="AA27375" s="33"/>
    </row>
    <row r="27376" spans="27:27" hidden="1">
      <c r="AA27376" s="33"/>
    </row>
    <row r="27377" spans="27:27" hidden="1">
      <c r="AA27377" s="33"/>
    </row>
    <row r="27378" spans="27:27" hidden="1">
      <c r="AA27378" s="33"/>
    </row>
    <row r="27379" spans="27:27" hidden="1">
      <c r="AA27379" s="33"/>
    </row>
    <row r="27380" spans="27:27" hidden="1">
      <c r="AA27380" s="33"/>
    </row>
    <row r="27381" spans="27:27" hidden="1">
      <c r="AA27381" s="33"/>
    </row>
    <row r="27382" spans="27:27" hidden="1">
      <c r="AA27382" s="33"/>
    </row>
    <row r="27383" spans="27:27" hidden="1">
      <c r="AA27383" s="33"/>
    </row>
    <row r="27384" spans="27:27" hidden="1">
      <c r="AA27384" s="33"/>
    </row>
    <row r="27385" spans="27:27" hidden="1">
      <c r="AA27385" s="33"/>
    </row>
    <row r="27386" spans="27:27" hidden="1">
      <c r="AA27386" s="33"/>
    </row>
    <row r="27387" spans="27:27" hidden="1">
      <c r="AA27387" s="33"/>
    </row>
    <row r="27388" spans="27:27" hidden="1">
      <c r="AA27388" s="33"/>
    </row>
    <row r="27389" spans="27:27" hidden="1">
      <c r="AA27389" s="33"/>
    </row>
    <row r="27390" spans="27:27" hidden="1">
      <c r="AA27390" s="33"/>
    </row>
    <row r="27391" spans="27:27" hidden="1">
      <c r="AA27391" s="33"/>
    </row>
    <row r="27392" spans="27:27" hidden="1">
      <c r="AA27392" s="33"/>
    </row>
    <row r="27393" spans="27:27" hidden="1">
      <c r="AA27393" s="33"/>
    </row>
    <row r="27394" spans="27:27" hidden="1">
      <c r="AA27394" s="33"/>
    </row>
    <row r="27395" spans="27:27" hidden="1">
      <c r="AA27395" s="33"/>
    </row>
    <row r="27396" spans="27:27" hidden="1">
      <c r="AA27396" s="33"/>
    </row>
    <row r="27397" spans="27:27" hidden="1">
      <c r="AA27397" s="33"/>
    </row>
    <row r="27398" spans="27:27" hidden="1">
      <c r="AA27398" s="33"/>
    </row>
    <row r="27399" spans="27:27" hidden="1">
      <c r="AA27399" s="33"/>
    </row>
    <row r="27400" spans="27:27" hidden="1">
      <c r="AA27400" s="33"/>
    </row>
    <row r="27401" spans="27:27" hidden="1">
      <c r="AA27401" s="33"/>
    </row>
    <row r="27402" spans="27:27" hidden="1">
      <c r="AA27402" s="33"/>
    </row>
    <row r="27403" spans="27:27" hidden="1">
      <c r="AA27403" s="33"/>
    </row>
    <row r="27404" spans="27:27" hidden="1">
      <c r="AA27404" s="33"/>
    </row>
    <row r="27405" spans="27:27" hidden="1">
      <c r="AA27405" s="33"/>
    </row>
    <row r="27406" spans="27:27" hidden="1">
      <c r="AA27406" s="33"/>
    </row>
    <row r="27407" spans="27:27" hidden="1">
      <c r="AA27407" s="33"/>
    </row>
    <row r="27408" spans="27:27" hidden="1">
      <c r="AA27408" s="33"/>
    </row>
    <row r="27409" spans="27:27" hidden="1">
      <c r="AA27409" s="33"/>
    </row>
    <row r="27410" spans="27:27" hidden="1">
      <c r="AA27410" s="33"/>
    </row>
    <row r="27411" spans="27:27" hidden="1">
      <c r="AA27411" s="33"/>
    </row>
    <row r="27412" spans="27:27" hidden="1">
      <c r="AA27412" s="33"/>
    </row>
    <row r="27413" spans="27:27" hidden="1">
      <c r="AA27413" s="33"/>
    </row>
    <row r="27414" spans="27:27" hidden="1">
      <c r="AA27414" s="33"/>
    </row>
    <row r="27415" spans="27:27" hidden="1">
      <c r="AA27415" s="33"/>
    </row>
    <row r="27416" spans="27:27" hidden="1">
      <c r="AA27416" s="33"/>
    </row>
    <row r="27417" spans="27:27" hidden="1">
      <c r="AA27417" s="33"/>
    </row>
    <row r="27418" spans="27:27" hidden="1">
      <c r="AA27418" s="33"/>
    </row>
    <row r="27419" spans="27:27" hidden="1">
      <c r="AA27419" s="33"/>
    </row>
    <row r="27420" spans="27:27" hidden="1">
      <c r="AA27420" s="33"/>
    </row>
    <row r="27421" spans="27:27" hidden="1">
      <c r="AA27421" s="33"/>
    </row>
    <row r="27422" spans="27:27" hidden="1">
      <c r="AA27422" s="33"/>
    </row>
    <row r="27423" spans="27:27" hidden="1">
      <c r="AA27423" s="33"/>
    </row>
    <row r="27424" spans="27:27" hidden="1">
      <c r="AA27424" s="33"/>
    </row>
    <row r="27425" spans="27:27" hidden="1">
      <c r="AA27425" s="33"/>
    </row>
    <row r="27426" spans="27:27" hidden="1">
      <c r="AA27426" s="33"/>
    </row>
    <row r="27427" spans="27:27" hidden="1">
      <c r="AA27427" s="33"/>
    </row>
    <row r="27428" spans="27:27" hidden="1">
      <c r="AA27428" s="33"/>
    </row>
    <row r="27429" spans="27:27" hidden="1">
      <c r="AA27429" s="33"/>
    </row>
    <row r="27430" spans="27:27" hidden="1">
      <c r="AA27430" s="33"/>
    </row>
    <row r="27431" spans="27:27" hidden="1">
      <c r="AA27431" s="33"/>
    </row>
    <row r="27432" spans="27:27" hidden="1">
      <c r="AA27432" s="33"/>
    </row>
    <row r="27433" spans="27:27" hidden="1">
      <c r="AA27433" s="33"/>
    </row>
    <row r="27434" spans="27:27" hidden="1">
      <c r="AA27434" s="33"/>
    </row>
    <row r="27435" spans="27:27" hidden="1">
      <c r="AA27435" s="33"/>
    </row>
    <row r="27436" spans="27:27" hidden="1">
      <c r="AA27436" s="33"/>
    </row>
    <row r="27437" spans="27:27" hidden="1">
      <c r="AA27437" s="33"/>
    </row>
    <row r="27438" spans="27:27" hidden="1">
      <c r="AA27438" s="33"/>
    </row>
    <row r="27439" spans="27:27" hidden="1">
      <c r="AA27439" s="33"/>
    </row>
    <row r="27440" spans="27:27" hidden="1">
      <c r="AA27440" s="33"/>
    </row>
    <row r="27441" spans="27:27" hidden="1">
      <c r="AA27441" s="33"/>
    </row>
    <row r="27442" spans="27:27" hidden="1">
      <c r="AA27442" s="33"/>
    </row>
    <row r="27443" spans="27:27" hidden="1">
      <c r="AA27443" s="33"/>
    </row>
    <row r="27444" spans="27:27" hidden="1">
      <c r="AA27444" s="33"/>
    </row>
    <row r="27445" spans="27:27" hidden="1">
      <c r="AA27445" s="33"/>
    </row>
    <row r="27446" spans="27:27" hidden="1">
      <c r="AA27446" s="33"/>
    </row>
    <row r="27447" spans="27:27" hidden="1">
      <c r="AA27447" s="33"/>
    </row>
    <row r="27448" spans="27:27" hidden="1">
      <c r="AA27448" s="33"/>
    </row>
    <row r="27449" spans="27:27" hidden="1">
      <c r="AA27449" s="33"/>
    </row>
    <row r="27450" spans="27:27" hidden="1">
      <c r="AA27450" s="33"/>
    </row>
    <row r="27451" spans="27:27" hidden="1">
      <c r="AA27451" s="33"/>
    </row>
    <row r="27452" spans="27:27" hidden="1">
      <c r="AA27452" s="33"/>
    </row>
    <row r="27453" spans="27:27" hidden="1">
      <c r="AA27453" s="33"/>
    </row>
    <row r="27454" spans="27:27" hidden="1">
      <c r="AA27454" s="33"/>
    </row>
    <row r="27455" spans="27:27" hidden="1">
      <c r="AA27455" s="33"/>
    </row>
    <row r="27456" spans="27:27" hidden="1">
      <c r="AA27456" s="33"/>
    </row>
    <row r="27457" spans="27:27" hidden="1">
      <c r="AA27457" s="33"/>
    </row>
    <row r="27458" spans="27:27" hidden="1">
      <c r="AA27458" s="33"/>
    </row>
    <row r="27459" spans="27:27" hidden="1">
      <c r="AA27459" s="33"/>
    </row>
    <row r="27460" spans="27:27" hidden="1">
      <c r="AA27460" s="33"/>
    </row>
    <row r="27461" spans="27:27" hidden="1">
      <c r="AA27461" s="33"/>
    </row>
    <row r="27462" spans="27:27" hidden="1">
      <c r="AA27462" s="33"/>
    </row>
    <row r="27463" spans="27:27" hidden="1">
      <c r="AA27463" s="33"/>
    </row>
    <row r="27464" spans="27:27" hidden="1">
      <c r="AA27464" s="33"/>
    </row>
    <row r="27465" spans="27:27" hidden="1">
      <c r="AA27465" s="33"/>
    </row>
    <row r="27466" spans="27:27" hidden="1">
      <c r="AA27466" s="33"/>
    </row>
    <row r="27467" spans="27:27" hidden="1">
      <c r="AA27467" s="33"/>
    </row>
    <row r="27468" spans="27:27" hidden="1">
      <c r="AA27468" s="33"/>
    </row>
    <row r="27469" spans="27:27" hidden="1">
      <c r="AA27469" s="33"/>
    </row>
    <row r="27470" spans="27:27" hidden="1">
      <c r="AA27470" s="33"/>
    </row>
    <row r="27471" spans="27:27" hidden="1">
      <c r="AA27471" s="33"/>
    </row>
    <row r="27472" spans="27:27" hidden="1">
      <c r="AA27472" s="33"/>
    </row>
    <row r="27473" spans="27:27" hidden="1">
      <c r="AA27473" s="33"/>
    </row>
    <row r="27474" spans="27:27" hidden="1">
      <c r="AA27474" s="33"/>
    </row>
    <row r="27475" spans="27:27" hidden="1">
      <c r="AA27475" s="33"/>
    </row>
    <row r="27476" spans="27:27" hidden="1">
      <c r="AA27476" s="33"/>
    </row>
    <row r="27477" spans="27:27" hidden="1">
      <c r="AA27477" s="33"/>
    </row>
    <row r="27478" spans="27:27" hidden="1">
      <c r="AA27478" s="33"/>
    </row>
    <row r="27479" spans="27:27" hidden="1">
      <c r="AA27479" s="33"/>
    </row>
    <row r="27480" spans="27:27" hidden="1">
      <c r="AA27480" s="33"/>
    </row>
    <row r="27481" spans="27:27" hidden="1">
      <c r="AA27481" s="33"/>
    </row>
    <row r="27482" spans="27:27" hidden="1">
      <c r="AA27482" s="33"/>
    </row>
    <row r="27483" spans="27:27" hidden="1">
      <c r="AA27483" s="33"/>
    </row>
    <row r="27484" spans="27:27" hidden="1">
      <c r="AA27484" s="33"/>
    </row>
    <row r="27485" spans="27:27" hidden="1">
      <c r="AA27485" s="33"/>
    </row>
    <row r="27486" spans="27:27" hidden="1">
      <c r="AA27486" s="33"/>
    </row>
    <row r="27487" spans="27:27" hidden="1">
      <c r="AA27487" s="33"/>
    </row>
    <row r="27488" spans="27:27" hidden="1">
      <c r="AA27488" s="33"/>
    </row>
    <row r="27489" spans="27:27" hidden="1">
      <c r="AA27489" s="33"/>
    </row>
    <row r="27490" spans="27:27" hidden="1">
      <c r="AA27490" s="33"/>
    </row>
    <row r="27491" spans="27:27" hidden="1">
      <c r="AA27491" s="33"/>
    </row>
    <row r="27492" spans="27:27" hidden="1">
      <c r="AA27492" s="33"/>
    </row>
    <row r="27493" spans="27:27" hidden="1">
      <c r="AA27493" s="33"/>
    </row>
    <row r="27494" spans="27:27" hidden="1">
      <c r="AA27494" s="33"/>
    </row>
    <row r="27495" spans="27:27" hidden="1">
      <c r="AA27495" s="33"/>
    </row>
    <row r="27496" spans="27:27" hidden="1">
      <c r="AA27496" s="33"/>
    </row>
    <row r="27497" spans="27:27" hidden="1">
      <c r="AA27497" s="33"/>
    </row>
    <row r="27498" spans="27:27" hidden="1">
      <c r="AA27498" s="33"/>
    </row>
    <row r="27499" spans="27:27" hidden="1">
      <c r="AA27499" s="33"/>
    </row>
    <row r="27500" spans="27:27" hidden="1">
      <c r="AA27500" s="33"/>
    </row>
    <row r="27501" spans="27:27" hidden="1">
      <c r="AA27501" s="33"/>
    </row>
    <row r="27502" spans="27:27" hidden="1">
      <c r="AA27502" s="33"/>
    </row>
    <row r="27503" spans="27:27" hidden="1">
      <c r="AA27503" s="33"/>
    </row>
    <row r="27504" spans="27:27" hidden="1">
      <c r="AA27504" s="33"/>
    </row>
    <row r="27505" spans="27:27" hidden="1">
      <c r="AA27505" s="33"/>
    </row>
    <row r="27506" spans="27:27" hidden="1">
      <c r="AA27506" s="33"/>
    </row>
    <row r="27507" spans="27:27" hidden="1">
      <c r="AA27507" s="33"/>
    </row>
    <row r="27508" spans="27:27" hidden="1">
      <c r="AA27508" s="33"/>
    </row>
    <row r="27509" spans="27:27" hidden="1">
      <c r="AA27509" s="33"/>
    </row>
    <row r="27510" spans="27:27" hidden="1">
      <c r="AA27510" s="33"/>
    </row>
    <row r="27511" spans="27:27" hidden="1">
      <c r="AA27511" s="33"/>
    </row>
    <row r="27512" spans="27:27" hidden="1">
      <c r="AA27512" s="33"/>
    </row>
    <row r="27513" spans="27:27" hidden="1">
      <c r="AA27513" s="33"/>
    </row>
    <row r="27514" spans="27:27" hidden="1">
      <c r="AA27514" s="33"/>
    </row>
    <row r="27515" spans="27:27" hidden="1">
      <c r="AA27515" s="33"/>
    </row>
    <row r="27516" spans="27:27" hidden="1">
      <c r="AA27516" s="33"/>
    </row>
    <row r="27517" spans="27:27" hidden="1">
      <c r="AA27517" s="33"/>
    </row>
    <row r="27518" spans="27:27" hidden="1">
      <c r="AA27518" s="33"/>
    </row>
    <row r="27519" spans="27:27" hidden="1">
      <c r="AA27519" s="33"/>
    </row>
    <row r="27520" spans="27:27" hidden="1">
      <c r="AA27520" s="33"/>
    </row>
    <row r="27521" spans="27:27" hidden="1">
      <c r="AA27521" s="33"/>
    </row>
    <row r="27522" spans="27:27" hidden="1">
      <c r="AA27522" s="33"/>
    </row>
    <row r="27523" spans="27:27" hidden="1">
      <c r="AA27523" s="33"/>
    </row>
    <row r="27524" spans="27:27" hidden="1">
      <c r="AA27524" s="33"/>
    </row>
    <row r="27525" spans="27:27" hidden="1">
      <c r="AA27525" s="33"/>
    </row>
    <row r="27526" spans="27:27" hidden="1">
      <c r="AA27526" s="33"/>
    </row>
    <row r="27527" spans="27:27" hidden="1">
      <c r="AA27527" s="33"/>
    </row>
    <row r="27528" spans="27:27" hidden="1">
      <c r="AA27528" s="33"/>
    </row>
    <row r="27529" spans="27:27" hidden="1">
      <c r="AA27529" s="33"/>
    </row>
    <row r="27530" spans="27:27" hidden="1">
      <c r="AA27530" s="33"/>
    </row>
    <row r="27531" spans="27:27" hidden="1">
      <c r="AA27531" s="33"/>
    </row>
    <row r="27532" spans="27:27" hidden="1">
      <c r="AA27532" s="33"/>
    </row>
    <row r="27533" spans="27:27" hidden="1">
      <c r="AA27533" s="33"/>
    </row>
    <row r="27534" spans="27:27" hidden="1">
      <c r="AA27534" s="33"/>
    </row>
    <row r="27535" spans="27:27" hidden="1">
      <c r="AA27535" s="33"/>
    </row>
    <row r="27536" spans="27:27" hidden="1">
      <c r="AA27536" s="33"/>
    </row>
    <row r="27537" spans="27:27" hidden="1">
      <c r="AA27537" s="33"/>
    </row>
    <row r="27538" spans="27:27" hidden="1">
      <c r="AA27538" s="33"/>
    </row>
    <row r="27539" spans="27:27" hidden="1">
      <c r="AA27539" s="33"/>
    </row>
    <row r="27540" spans="27:27" hidden="1">
      <c r="AA27540" s="33"/>
    </row>
    <row r="27541" spans="27:27" hidden="1">
      <c r="AA27541" s="33"/>
    </row>
    <row r="27542" spans="27:27" hidden="1">
      <c r="AA27542" s="33"/>
    </row>
    <row r="27543" spans="27:27" hidden="1">
      <c r="AA27543" s="33"/>
    </row>
    <row r="27544" spans="27:27" hidden="1">
      <c r="AA27544" s="33"/>
    </row>
    <row r="27545" spans="27:27" hidden="1">
      <c r="AA27545" s="33"/>
    </row>
    <row r="27546" spans="27:27" hidden="1">
      <c r="AA27546" s="33"/>
    </row>
    <row r="27547" spans="27:27" hidden="1">
      <c r="AA27547" s="33"/>
    </row>
    <row r="27548" spans="27:27" hidden="1">
      <c r="AA27548" s="33"/>
    </row>
    <row r="27549" spans="27:27" hidden="1">
      <c r="AA27549" s="33"/>
    </row>
    <row r="27550" spans="27:27" hidden="1">
      <c r="AA27550" s="33"/>
    </row>
    <row r="27551" spans="27:27" hidden="1">
      <c r="AA27551" s="33"/>
    </row>
    <row r="27552" spans="27:27" hidden="1">
      <c r="AA27552" s="33"/>
    </row>
    <row r="27553" spans="27:27" hidden="1">
      <c r="AA27553" s="33"/>
    </row>
    <row r="27554" spans="27:27" hidden="1">
      <c r="AA27554" s="33"/>
    </row>
    <row r="27555" spans="27:27" hidden="1">
      <c r="AA27555" s="33"/>
    </row>
    <row r="27556" spans="27:27" hidden="1">
      <c r="AA27556" s="33"/>
    </row>
    <row r="27557" spans="27:27" hidden="1">
      <c r="AA27557" s="33"/>
    </row>
    <row r="27558" spans="27:27" hidden="1">
      <c r="AA27558" s="33"/>
    </row>
    <row r="27559" spans="27:27" hidden="1">
      <c r="AA27559" s="33"/>
    </row>
    <row r="27560" spans="27:27" hidden="1">
      <c r="AA27560" s="33"/>
    </row>
    <row r="27561" spans="27:27" hidden="1">
      <c r="AA27561" s="33"/>
    </row>
    <row r="27562" spans="27:27" hidden="1">
      <c r="AA27562" s="33"/>
    </row>
    <row r="27563" spans="27:27" hidden="1">
      <c r="AA27563" s="33"/>
    </row>
    <row r="27564" spans="27:27" hidden="1">
      <c r="AA27564" s="33"/>
    </row>
    <row r="27565" spans="27:27" hidden="1">
      <c r="AA27565" s="33"/>
    </row>
    <row r="27566" spans="27:27" hidden="1">
      <c r="AA27566" s="33"/>
    </row>
    <row r="27567" spans="27:27" hidden="1">
      <c r="AA27567" s="33"/>
    </row>
    <row r="27568" spans="27:27" hidden="1">
      <c r="AA27568" s="33"/>
    </row>
    <row r="27569" spans="27:27" hidden="1">
      <c r="AA27569" s="33"/>
    </row>
    <row r="27570" spans="27:27" hidden="1">
      <c r="AA27570" s="33"/>
    </row>
    <row r="27571" spans="27:27" hidden="1">
      <c r="AA27571" s="33"/>
    </row>
    <row r="27572" spans="27:27" hidden="1">
      <c r="AA27572" s="33"/>
    </row>
    <row r="27573" spans="27:27" hidden="1">
      <c r="AA27573" s="33"/>
    </row>
    <row r="27574" spans="27:27" hidden="1">
      <c r="AA27574" s="33"/>
    </row>
    <row r="27575" spans="27:27" hidden="1">
      <c r="AA27575" s="33"/>
    </row>
    <row r="27576" spans="27:27" hidden="1">
      <c r="AA27576" s="33"/>
    </row>
    <row r="27577" spans="27:27" hidden="1">
      <c r="AA27577" s="33"/>
    </row>
    <row r="27578" spans="27:27" hidden="1">
      <c r="AA27578" s="33"/>
    </row>
    <row r="27579" spans="27:27" hidden="1">
      <c r="AA27579" s="33"/>
    </row>
    <row r="27580" spans="27:27" hidden="1">
      <c r="AA27580" s="33"/>
    </row>
    <row r="27581" spans="27:27" hidden="1">
      <c r="AA27581" s="33"/>
    </row>
    <row r="27582" spans="27:27" hidden="1">
      <c r="AA27582" s="33"/>
    </row>
    <row r="27583" spans="27:27" hidden="1">
      <c r="AA27583" s="33"/>
    </row>
    <row r="27584" spans="27:27" hidden="1">
      <c r="AA27584" s="33"/>
    </row>
    <row r="27585" spans="27:27" hidden="1">
      <c r="AA27585" s="33"/>
    </row>
    <row r="27586" spans="27:27" hidden="1">
      <c r="AA27586" s="33"/>
    </row>
    <row r="27587" spans="27:27" hidden="1">
      <c r="AA27587" s="33"/>
    </row>
    <row r="27588" spans="27:27" hidden="1">
      <c r="AA27588" s="33"/>
    </row>
    <row r="27589" spans="27:27" hidden="1">
      <c r="AA27589" s="33"/>
    </row>
    <row r="27590" spans="27:27" hidden="1">
      <c r="AA27590" s="33"/>
    </row>
    <row r="27591" spans="27:27" hidden="1">
      <c r="AA27591" s="33"/>
    </row>
    <row r="27592" spans="27:27" hidden="1">
      <c r="AA27592" s="33"/>
    </row>
    <row r="27593" spans="27:27" hidden="1">
      <c r="AA27593" s="33"/>
    </row>
    <row r="27594" spans="27:27" hidden="1">
      <c r="AA27594" s="33"/>
    </row>
    <row r="27595" spans="27:27" hidden="1">
      <c r="AA27595" s="33"/>
    </row>
    <row r="27596" spans="27:27" hidden="1">
      <c r="AA27596" s="33"/>
    </row>
    <row r="27597" spans="27:27" hidden="1">
      <c r="AA27597" s="33"/>
    </row>
    <row r="27598" spans="27:27" hidden="1">
      <c r="AA27598" s="33"/>
    </row>
    <row r="27599" spans="27:27" hidden="1">
      <c r="AA27599" s="33"/>
    </row>
    <row r="27600" spans="27:27" hidden="1">
      <c r="AA27600" s="33"/>
    </row>
    <row r="27601" spans="27:27" hidden="1">
      <c r="AA27601" s="33"/>
    </row>
    <row r="27602" spans="27:27" hidden="1">
      <c r="AA27602" s="33"/>
    </row>
    <row r="27603" spans="27:27" hidden="1">
      <c r="AA27603" s="33"/>
    </row>
    <row r="27604" spans="27:27" hidden="1">
      <c r="AA27604" s="33"/>
    </row>
    <row r="27605" spans="27:27" hidden="1">
      <c r="AA27605" s="33"/>
    </row>
    <row r="27606" spans="27:27" hidden="1">
      <c r="AA27606" s="33"/>
    </row>
    <row r="27607" spans="27:27" hidden="1">
      <c r="AA27607" s="33"/>
    </row>
    <row r="27608" spans="27:27" hidden="1">
      <c r="AA27608" s="33"/>
    </row>
    <row r="27609" spans="27:27" hidden="1">
      <c r="AA27609" s="33"/>
    </row>
    <row r="27610" spans="27:27" hidden="1">
      <c r="AA27610" s="33"/>
    </row>
    <row r="27611" spans="27:27" hidden="1">
      <c r="AA27611" s="33"/>
    </row>
    <row r="27612" spans="27:27" hidden="1">
      <c r="AA27612" s="33"/>
    </row>
    <row r="27613" spans="27:27" hidden="1">
      <c r="AA27613" s="33"/>
    </row>
    <row r="27614" spans="27:27" hidden="1">
      <c r="AA27614" s="33"/>
    </row>
    <row r="27615" spans="27:27" hidden="1">
      <c r="AA27615" s="33"/>
    </row>
    <row r="27616" spans="27:27" hidden="1">
      <c r="AA27616" s="33"/>
    </row>
    <row r="27617" spans="27:27" hidden="1">
      <c r="AA27617" s="33"/>
    </row>
    <row r="27618" spans="27:27" hidden="1">
      <c r="AA27618" s="33"/>
    </row>
    <row r="27619" spans="27:27" hidden="1">
      <c r="AA27619" s="33"/>
    </row>
    <row r="27620" spans="27:27" hidden="1">
      <c r="AA27620" s="33"/>
    </row>
    <row r="27621" spans="27:27" hidden="1">
      <c r="AA27621" s="33"/>
    </row>
    <row r="27622" spans="27:27" hidden="1">
      <c r="AA27622" s="33"/>
    </row>
    <row r="27623" spans="27:27" hidden="1">
      <c r="AA27623" s="33"/>
    </row>
    <row r="27624" spans="27:27" hidden="1">
      <c r="AA27624" s="33"/>
    </row>
    <row r="27625" spans="27:27" hidden="1">
      <c r="AA27625" s="33"/>
    </row>
    <row r="27626" spans="27:27" hidden="1">
      <c r="AA27626" s="33"/>
    </row>
    <row r="27627" spans="27:27" hidden="1">
      <c r="AA27627" s="33"/>
    </row>
    <row r="27628" spans="27:27" hidden="1">
      <c r="AA27628" s="33"/>
    </row>
    <row r="27629" spans="27:27" hidden="1">
      <c r="AA27629" s="33"/>
    </row>
    <row r="27630" spans="27:27" hidden="1">
      <c r="AA27630" s="33"/>
    </row>
    <row r="27631" spans="27:27" hidden="1">
      <c r="AA27631" s="33"/>
    </row>
    <row r="27632" spans="27:27" hidden="1">
      <c r="AA27632" s="33"/>
    </row>
    <row r="27633" spans="27:27" hidden="1">
      <c r="AA27633" s="33"/>
    </row>
    <row r="27634" spans="27:27" hidden="1">
      <c r="AA27634" s="33"/>
    </row>
    <row r="27635" spans="27:27" hidden="1">
      <c r="AA27635" s="33"/>
    </row>
    <row r="27636" spans="27:27" hidden="1">
      <c r="AA27636" s="33"/>
    </row>
    <row r="27637" spans="27:27" hidden="1">
      <c r="AA27637" s="33"/>
    </row>
    <row r="27638" spans="27:27" hidden="1">
      <c r="AA27638" s="33"/>
    </row>
    <row r="27639" spans="27:27" hidden="1">
      <c r="AA27639" s="33"/>
    </row>
    <row r="27640" spans="27:27" hidden="1">
      <c r="AA27640" s="33"/>
    </row>
    <row r="27641" spans="27:27" hidden="1">
      <c r="AA27641" s="33"/>
    </row>
    <row r="27642" spans="27:27" hidden="1">
      <c r="AA27642" s="33"/>
    </row>
    <row r="27643" spans="27:27" hidden="1">
      <c r="AA27643" s="33"/>
    </row>
    <row r="27644" spans="27:27" hidden="1">
      <c r="AA27644" s="33"/>
    </row>
    <row r="27645" spans="27:27" hidden="1">
      <c r="AA27645" s="33"/>
    </row>
    <row r="27646" spans="27:27" hidden="1">
      <c r="AA27646" s="33"/>
    </row>
    <row r="27647" spans="27:27" hidden="1">
      <c r="AA27647" s="33"/>
    </row>
    <row r="27648" spans="27:27" hidden="1">
      <c r="AA27648" s="33"/>
    </row>
    <row r="27649" spans="27:27" hidden="1">
      <c r="AA27649" s="33"/>
    </row>
    <row r="27650" spans="27:27" hidden="1">
      <c r="AA27650" s="33"/>
    </row>
    <row r="27651" spans="27:27" hidden="1">
      <c r="AA27651" s="33"/>
    </row>
    <row r="27652" spans="27:27" hidden="1">
      <c r="AA27652" s="33"/>
    </row>
    <row r="27653" spans="27:27" hidden="1">
      <c r="AA27653" s="33"/>
    </row>
    <row r="27654" spans="27:27" hidden="1">
      <c r="AA27654" s="33"/>
    </row>
    <row r="27655" spans="27:27" hidden="1">
      <c r="AA27655" s="33"/>
    </row>
    <row r="27656" spans="27:27" hidden="1">
      <c r="AA27656" s="33"/>
    </row>
    <row r="27657" spans="27:27" hidden="1">
      <c r="AA27657" s="33"/>
    </row>
    <row r="27658" spans="27:27" hidden="1">
      <c r="AA27658" s="33"/>
    </row>
    <row r="27659" spans="27:27" hidden="1">
      <c r="AA27659" s="33"/>
    </row>
    <row r="27660" spans="27:27" hidden="1">
      <c r="AA27660" s="33"/>
    </row>
    <row r="27661" spans="27:27" hidden="1">
      <c r="AA27661" s="33"/>
    </row>
    <row r="27662" spans="27:27" hidden="1">
      <c r="AA27662" s="33"/>
    </row>
    <row r="27663" spans="27:27" hidden="1">
      <c r="AA27663" s="33"/>
    </row>
    <row r="27664" spans="27:27" hidden="1">
      <c r="AA27664" s="33"/>
    </row>
    <row r="27665" spans="27:27" hidden="1">
      <c r="AA27665" s="33"/>
    </row>
    <row r="27666" spans="27:27" hidden="1">
      <c r="AA27666" s="33"/>
    </row>
    <row r="27667" spans="27:27" hidden="1">
      <c r="AA27667" s="33"/>
    </row>
    <row r="27668" spans="27:27" hidden="1">
      <c r="AA27668" s="33"/>
    </row>
    <row r="27669" spans="27:27" hidden="1">
      <c r="AA27669" s="33"/>
    </row>
    <row r="27670" spans="27:27" hidden="1">
      <c r="AA27670" s="33"/>
    </row>
    <row r="27671" spans="27:27" hidden="1">
      <c r="AA27671" s="33"/>
    </row>
    <row r="27672" spans="27:27" hidden="1">
      <c r="AA27672" s="33"/>
    </row>
    <row r="27673" spans="27:27" hidden="1">
      <c r="AA27673" s="33"/>
    </row>
    <row r="27674" spans="27:27" hidden="1">
      <c r="AA27674" s="33"/>
    </row>
    <row r="27675" spans="27:27" hidden="1">
      <c r="AA27675" s="33"/>
    </row>
    <row r="27676" spans="27:27" hidden="1">
      <c r="AA27676" s="33"/>
    </row>
    <row r="27677" spans="27:27" hidden="1">
      <c r="AA27677" s="33"/>
    </row>
    <row r="27678" spans="27:27" hidden="1">
      <c r="AA27678" s="33"/>
    </row>
    <row r="27679" spans="27:27" hidden="1">
      <c r="AA27679" s="33"/>
    </row>
    <row r="27680" spans="27:27" hidden="1">
      <c r="AA27680" s="33"/>
    </row>
    <row r="27681" spans="27:27" hidden="1">
      <c r="AA27681" s="33"/>
    </row>
    <row r="27682" spans="27:27" hidden="1">
      <c r="AA27682" s="33"/>
    </row>
    <row r="27683" spans="27:27" hidden="1">
      <c r="AA27683" s="33"/>
    </row>
    <row r="27684" spans="27:27" hidden="1">
      <c r="AA27684" s="33"/>
    </row>
    <row r="27685" spans="27:27" hidden="1">
      <c r="AA27685" s="33"/>
    </row>
    <row r="27686" spans="27:27" hidden="1">
      <c r="AA27686" s="33"/>
    </row>
    <row r="27687" spans="27:27" hidden="1">
      <c r="AA27687" s="33"/>
    </row>
    <row r="27688" spans="27:27" hidden="1">
      <c r="AA27688" s="33"/>
    </row>
    <row r="27689" spans="27:27" hidden="1">
      <c r="AA27689" s="33"/>
    </row>
    <row r="27690" spans="27:27" hidden="1">
      <c r="AA27690" s="33"/>
    </row>
    <row r="27691" spans="27:27" hidden="1">
      <c r="AA27691" s="33"/>
    </row>
    <row r="27692" spans="27:27" hidden="1">
      <c r="AA27692" s="33"/>
    </row>
    <row r="27693" spans="27:27" hidden="1">
      <c r="AA27693" s="33"/>
    </row>
    <row r="27694" spans="27:27" hidden="1">
      <c r="AA27694" s="33"/>
    </row>
    <row r="27695" spans="27:27" hidden="1">
      <c r="AA27695" s="33"/>
    </row>
    <row r="27696" spans="27:27" hidden="1">
      <c r="AA27696" s="33"/>
    </row>
    <row r="27697" spans="27:27" hidden="1">
      <c r="AA27697" s="33"/>
    </row>
    <row r="27698" spans="27:27" hidden="1">
      <c r="AA27698" s="33"/>
    </row>
    <row r="27699" spans="27:27" hidden="1">
      <c r="AA27699" s="33"/>
    </row>
    <row r="27700" spans="27:27" hidden="1">
      <c r="AA27700" s="33"/>
    </row>
    <row r="27701" spans="27:27" hidden="1">
      <c r="AA27701" s="33"/>
    </row>
    <row r="27702" spans="27:27" hidden="1">
      <c r="AA27702" s="33"/>
    </row>
    <row r="27703" spans="27:27" hidden="1">
      <c r="AA27703" s="33"/>
    </row>
    <row r="27704" spans="27:27" hidden="1">
      <c r="AA27704" s="33"/>
    </row>
    <row r="27705" spans="27:27" hidden="1">
      <c r="AA27705" s="33"/>
    </row>
    <row r="27706" spans="27:27" hidden="1">
      <c r="AA27706" s="33"/>
    </row>
    <row r="27707" spans="27:27" hidden="1">
      <c r="AA27707" s="33"/>
    </row>
    <row r="27708" spans="27:27" hidden="1">
      <c r="AA27708" s="33"/>
    </row>
    <row r="27709" spans="27:27" hidden="1">
      <c r="AA27709" s="33"/>
    </row>
    <row r="27710" spans="27:27" hidden="1">
      <c r="AA27710" s="33"/>
    </row>
    <row r="27711" spans="27:27" hidden="1">
      <c r="AA27711" s="33"/>
    </row>
    <row r="27712" spans="27:27" hidden="1">
      <c r="AA27712" s="33"/>
    </row>
    <row r="27713" spans="27:27" hidden="1">
      <c r="AA27713" s="33"/>
    </row>
    <row r="27714" spans="27:27" hidden="1">
      <c r="AA27714" s="33"/>
    </row>
    <row r="27715" spans="27:27" hidden="1">
      <c r="AA27715" s="33"/>
    </row>
    <row r="27716" spans="27:27" hidden="1">
      <c r="AA27716" s="33"/>
    </row>
    <row r="27717" spans="27:27" hidden="1">
      <c r="AA27717" s="33"/>
    </row>
    <row r="27718" spans="27:27" hidden="1">
      <c r="AA27718" s="33"/>
    </row>
    <row r="27719" spans="27:27" hidden="1">
      <c r="AA27719" s="33"/>
    </row>
    <row r="27720" spans="27:27" hidden="1">
      <c r="AA27720" s="33"/>
    </row>
    <row r="27721" spans="27:27" hidden="1">
      <c r="AA27721" s="33"/>
    </row>
    <row r="27722" spans="27:27" hidden="1">
      <c r="AA27722" s="33"/>
    </row>
    <row r="27723" spans="27:27" hidden="1">
      <c r="AA27723" s="33"/>
    </row>
    <row r="27724" spans="27:27" hidden="1">
      <c r="AA27724" s="33"/>
    </row>
    <row r="27725" spans="27:27" hidden="1">
      <c r="AA27725" s="33"/>
    </row>
    <row r="27726" spans="27:27" hidden="1">
      <c r="AA27726" s="33"/>
    </row>
    <row r="27727" spans="27:27" hidden="1">
      <c r="AA27727" s="33"/>
    </row>
    <row r="27728" spans="27:27" hidden="1">
      <c r="AA27728" s="33"/>
    </row>
    <row r="27729" spans="27:27" hidden="1">
      <c r="AA27729" s="33"/>
    </row>
    <row r="27730" spans="27:27" hidden="1">
      <c r="AA27730" s="33"/>
    </row>
    <row r="27731" spans="27:27" hidden="1">
      <c r="AA27731" s="33"/>
    </row>
    <row r="27732" spans="27:27" hidden="1">
      <c r="AA27732" s="33"/>
    </row>
    <row r="27733" spans="27:27" hidden="1">
      <c r="AA27733" s="33"/>
    </row>
    <row r="27734" spans="27:27" hidden="1">
      <c r="AA27734" s="33"/>
    </row>
    <row r="27735" spans="27:27" hidden="1">
      <c r="AA27735" s="33"/>
    </row>
    <row r="27736" spans="27:27" hidden="1">
      <c r="AA27736" s="33"/>
    </row>
    <row r="27737" spans="27:27" hidden="1">
      <c r="AA27737" s="33"/>
    </row>
    <row r="27738" spans="27:27" hidden="1">
      <c r="AA27738" s="33"/>
    </row>
    <row r="27739" spans="27:27" hidden="1">
      <c r="AA27739" s="33"/>
    </row>
    <row r="27740" spans="27:27" hidden="1">
      <c r="AA27740" s="33"/>
    </row>
    <row r="27741" spans="27:27" hidden="1">
      <c r="AA27741" s="33"/>
    </row>
    <row r="27742" spans="27:27" hidden="1">
      <c r="AA27742" s="33"/>
    </row>
    <row r="27743" spans="27:27" hidden="1">
      <c r="AA27743" s="33"/>
    </row>
    <row r="27744" spans="27:27" hidden="1">
      <c r="AA27744" s="33"/>
    </row>
    <row r="27745" spans="27:27" hidden="1">
      <c r="AA27745" s="33"/>
    </row>
    <row r="27746" spans="27:27" hidden="1">
      <c r="AA27746" s="33"/>
    </row>
    <row r="27747" spans="27:27" hidden="1">
      <c r="AA27747" s="33"/>
    </row>
    <row r="27748" spans="27:27" hidden="1">
      <c r="AA27748" s="33"/>
    </row>
    <row r="27749" spans="27:27" hidden="1">
      <c r="AA27749" s="33"/>
    </row>
    <row r="27750" spans="27:27" hidden="1">
      <c r="AA27750" s="33"/>
    </row>
    <row r="27751" spans="27:27" hidden="1">
      <c r="AA27751" s="33"/>
    </row>
    <row r="27752" spans="27:27" hidden="1">
      <c r="AA27752" s="33"/>
    </row>
    <row r="27753" spans="27:27" hidden="1">
      <c r="AA27753" s="33"/>
    </row>
    <row r="27754" spans="27:27" hidden="1">
      <c r="AA27754" s="33"/>
    </row>
    <row r="27755" spans="27:27" hidden="1">
      <c r="AA27755" s="33"/>
    </row>
    <row r="27756" spans="27:27" hidden="1">
      <c r="AA27756" s="33"/>
    </row>
    <row r="27757" spans="27:27" hidden="1">
      <c r="AA27757" s="33"/>
    </row>
    <row r="27758" spans="27:27" hidden="1">
      <c r="AA27758" s="33"/>
    </row>
    <row r="27759" spans="27:27" hidden="1">
      <c r="AA27759" s="33"/>
    </row>
    <row r="27760" spans="27:27" hidden="1">
      <c r="AA27760" s="33"/>
    </row>
    <row r="27761" spans="27:27" hidden="1">
      <c r="AA27761" s="33"/>
    </row>
    <row r="27762" spans="27:27" hidden="1">
      <c r="AA27762" s="33"/>
    </row>
    <row r="27763" spans="27:27" hidden="1">
      <c r="AA27763" s="33"/>
    </row>
    <row r="27764" spans="27:27" hidden="1">
      <c r="AA27764" s="33"/>
    </row>
    <row r="27765" spans="27:27" hidden="1">
      <c r="AA27765" s="33"/>
    </row>
    <row r="27766" spans="27:27" hidden="1">
      <c r="AA27766" s="33"/>
    </row>
    <row r="27767" spans="27:27" hidden="1">
      <c r="AA27767" s="33"/>
    </row>
    <row r="27768" spans="27:27" hidden="1">
      <c r="AA27768" s="33"/>
    </row>
    <row r="27769" spans="27:27" hidden="1">
      <c r="AA27769" s="33"/>
    </row>
    <row r="27770" spans="27:27" hidden="1">
      <c r="AA27770" s="33"/>
    </row>
    <row r="27771" spans="27:27" hidden="1">
      <c r="AA27771" s="33"/>
    </row>
    <row r="27772" spans="27:27" hidden="1">
      <c r="AA27772" s="33"/>
    </row>
    <row r="27773" spans="27:27" hidden="1">
      <c r="AA27773" s="33"/>
    </row>
    <row r="27774" spans="27:27" hidden="1">
      <c r="AA27774" s="33"/>
    </row>
    <row r="27775" spans="27:27" hidden="1">
      <c r="AA27775" s="33"/>
    </row>
    <row r="27776" spans="27:27" hidden="1">
      <c r="AA27776" s="33"/>
    </row>
    <row r="27777" spans="27:27" hidden="1">
      <c r="AA27777" s="33"/>
    </row>
    <row r="27778" spans="27:27" hidden="1">
      <c r="AA27778" s="33"/>
    </row>
    <row r="27779" spans="27:27" hidden="1">
      <c r="AA27779" s="33"/>
    </row>
    <row r="27780" spans="27:27" hidden="1">
      <c r="AA27780" s="33"/>
    </row>
    <row r="27781" spans="27:27" hidden="1">
      <c r="AA27781" s="33"/>
    </row>
    <row r="27782" spans="27:27" hidden="1">
      <c r="AA27782" s="33"/>
    </row>
    <row r="27783" spans="27:27" hidden="1">
      <c r="AA27783" s="33"/>
    </row>
    <row r="27784" spans="27:27" hidden="1">
      <c r="AA27784" s="33"/>
    </row>
    <row r="27785" spans="27:27" hidden="1">
      <c r="AA27785" s="33"/>
    </row>
    <row r="27786" spans="27:27" hidden="1">
      <c r="AA27786" s="33"/>
    </row>
    <row r="27787" spans="27:27" hidden="1">
      <c r="AA27787" s="33"/>
    </row>
    <row r="27788" spans="27:27" hidden="1">
      <c r="AA27788" s="33"/>
    </row>
    <row r="27789" spans="27:27" hidden="1">
      <c r="AA27789" s="33"/>
    </row>
    <row r="27790" spans="27:27" hidden="1">
      <c r="AA27790" s="33"/>
    </row>
    <row r="27791" spans="27:27" hidden="1">
      <c r="AA27791" s="33"/>
    </row>
    <row r="27792" spans="27:27" hidden="1">
      <c r="AA27792" s="33"/>
    </row>
    <row r="27793" spans="27:27" hidden="1">
      <c r="AA27793" s="33"/>
    </row>
    <row r="27794" spans="27:27" hidden="1">
      <c r="AA27794" s="33"/>
    </row>
    <row r="27795" spans="27:27" hidden="1">
      <c r="AA27795" s="33"/>
    </row>
    <row r="27796" spans="27:27" hidden="1">
      <c r="AA27796" s="33"/>
    </row>
    <row r="27797" spans="27:27" hidden="1">
      <c r="AA27797" s="33"/>
    </row>
    <row r="27798" spans="27:27" hidden="1">
      <c r="AA27798" s="33"/>
    </row>
    <row r="27799" spans="27:27" hidden="1">
      <c r="AA27799" s="33"/>
    </row>
    <row r="27800" spans="27:27" hidden="1">
      <c r="AA27800" s="33"/>
    </row>
    <row r="27801" spans="27:27" hidden="1">
      <c r="AA27801" s="33"/>
    </row>
    <row r="27802" spans="27:27" hidden="1">
      <c r="AA27802" s="33"/>
    </row>
    <row r="27803" spans="27:27" hidden="1">
      <c r="AA27803" s="33"/>
    </row>
    <row r="27804" spans="27:27" hidden="1">
      <c r="AA27804" s="33"/>
    </row>
    <row r="27805" spans="27:27" hidden="1">
      <c r="AA27805" s="33"/>
    </row>
    <row r="27806" spans="27:27" hidden="1">
      <c r="AA27806" s="33"/>
    </row>
    <row r="27807" spans="27:27" hidden="1">
      <c r="AA27807" s="33"/>
    </row>
    <row r="27808" spans="27:27" hidden="1">
      <c r="AA27808" s="33"/>
    </row>
    <row r="27809" spans="27:27" hidden="1">
      <c r="AA27809" s="33"/>
    </row>
    <row r="27810" spans="27:27" hidden="1">
      <c r="AA27810" s="33"/>
    </row>
    <row r="27811" spans="27:27" hidden="1">
      <c r="AA27811" s="33"/>
    </row>
    <row r="27812" spans="27:27" hidden="1">
      <c r="AA27812" s="33"/>
    </row>
    <row r="27813" spans="27:27" hidden="1">
      <c r="AA27813" s="33"/>
    </row>
    <row r="27814" spans="27:27" hidden="1">
      <c r="AA27814" s="33"/>
    </row>
    <row r="27815" spans="27:27" hidden="1">
      <c r="AA27815" s="33"/>
    </row>
    <row r="27816" spans="27:27" hidden="1">
      <c r="AA27816" s="33"/>
    </row>
    <row r="27817" spans="27:27" hidden="1">
      <c r="AA27817" s="33"/>
    </row>
    <row r="27818" spans="27:27" hidden="1">
      <c r="AA27818" s="33"/>
    </row>
    <row r="27819" spans="27:27" hidden="1">
      <c r="AA27819" s="33"/>
    </row>
    <row r="27820" spans="27:27" hidden="1">
      <c r="AA27820" s="33"/>
    </row>
    <row r="27821" spans="27:27" hidden="1">
      <c r="AA27821" s="33"/>
    </row>
    <row r="27822" spans="27:27" hidden="1">
      <c r="AA27822" s="33"/>
    </row>
    <row r="27823" spans="27:27" hidden="1">
      <c r="AA27823" s="33"/>
    </row>
    <row r="27824" spans="27:27" hidden="1">
      <c r="AA27824" s="33"/>
    </row>
    <row r="27825" spans="27:27" hidden="1">
      <c r="AA27825" s="33"/>
    </row>
    <row r="27826" spans="27:27" hidden="1">
      <c r="AA27826" s="33"/>
    </row>
    <row r="27827" spans="27:27" hidden="1">
      <c r="AA27827" s="33"/>
    </row>
    <row r="27828" spans="27:27" hidden="1">
      <c r="AA27828" s="33"/>
    </row>
    <row r="27829" spans="27:27" hidden="1">
      <c r="AA27829" s="33"/>
    </row>
    <row r="27830" spans="27:27" hidden="1">
      <c r="AA27830" s="33"/>
    </row>
    <row r="27831" spans="27:27" hidden="1">
      <c r="AA27831" s="33"/>
    </row>
    <row r="27832" spans="27:27" hidden="1">
      <c r="AA27832" s="33"/>
    </row>
    <row r="27833" spans="27:27" hidden="1">
      <c r="AA27833" s="33"/>
    </row>
    <row r="27834" spans="27:27" hidden="1">
      <c r="AA27834" s="33"/>
    </row>
    <row r="27835" spans="27:27" hidden="1">
      <c r="AA27835" s="33"/>
    </row>
    <row r="27836" spans="27:27" hidden="1">
      <c r="AA27836" s="33"/>
    </row>
    <row r="27837" spans="27:27" hidden="1">
      <c r="AA27837" s="33"/>
    </row>
    <row r="27838" spans="27:27" hidden="1">
      <c r="AA27838" s="33"/>
    </row>
    <row r="27839" spans="27:27" hidden="1">
      <c r="AA27839" s="33"/>
    </row>
    <row r="27840" spans="27:27" hidden="1">
      <c r="AA27840" s="33"/>
    </row>
    <row r="27841" spans="27:27" hidden="1">
      <c r="AA27841" s="33"/>
    </row>
    <row r="27842" spans="27:27" hidden="1">
      <c r="AA27842" s="33"/>
    </row>
    <row r="27843" spans="27:27" hidden="1">
      <c r="AA27843" s="33"/>
    </row>
    <row r="27844" spans="27:27" hidden="1">
      <c r="AA27844" s="33"/>
    </row>
    <row r="27845" spans="27:27" hidden="1">
      <c r="AA27845" s="33"/>
    </row>
    <row r="27846" spans="27:27" hidden="1">
      <c r="AA27846" s="33"/>
    </row>
    <row r="27847" spans="27:27" hidden="1">
      <c r="AA27847" s="33"/>
    </row>
    <row r="27848" spans="27:27" hidden="1">
      <c r="AA27848" s="33"/>
    </row>
    <row r="27849" spans="27:27" hidden="1">
      <c r="AA27849" s="33"/>
    </row>
    <row r="27850" spans="27:27" hidden="1">
      <c r="AA27850" s="33"/>
    </row>
    <row r="27851" spans="27:27" hidden="1">
      <c r="AA27851" s="33"/>
    </row>
    <row r="27852" spans="27:27" hidden="1">
      <c r="AA27852" s="33"/>
    </row>
    <row r="27853" spans="27:27" hidden="1">
      <c r="AA27853" s="33"/>
    </row>
    <row r="27854" spans="27:27" hidden="1">
      <c r="AA27854" s="33"/>
    </row>
    <row r="27855" spans="27:27" hidden="1">
      <c r="AA27855" s="33"/>
    </row>
    <row r="27856" spans="27:27" hidden="1">
      <c r="AA27856" s="33"/>
    </row>
    <row r="27857" spans="27:27" hidden="1">
      <c r="AA27857" s="33"/>
    </row>
    <row r="27858" spans="27:27" hidden="1">
      <c r="AA27858" s="33"/>
    </row>
    <row r="27859" spans="27:27" hidden="1">
      <c r="AA27859" s="33"/>
    </row>
    <row r="27860" spans="27:27" hidden="1">
      <c r="AA27860" s="33"/>
    </row>
    <row r="27861" spans="27:27" hidden="1">
      <c r="AA27861" s="33"/>
    </row>
    <row r="27862" spans="27:27" hidden="1">
      <c r="AA27862" s="33"/>
    </row>
    <row r="27863" spans="27:27" hidden="1">
      <c r="AA27863" s="33"/>
    </row>
    <row r="27864" spans="27:27" hidden="1">
      <c r="AA27864" s="33"/>
    </row>
    <row r="27865" spans="27:27" hidden="1">
      <c r="AA27865" s="33"/>
    </row>
    <row r="27866" spans="27:27" hidden="1">
      <c r="AA27866" s="33"/>
    </row>
    <row r="27867" spans="27:27" hidden="1">
      <c r="AA27867" s="33"/>
    </row>
    <row r="27868" spans="27:27" hidden="1">
      <c r="AA27868" s="33"/>
    </row>
    <row r="27869" spans="27:27" hidden="1">
      <c r="AA27869" s="33"/>
    </row>
    <row r="27870" spans="27:27" hidden="1">
      <c r="AA27870" s="33"/>
    </row>
    <row r="27871" spans="27:27" hidden="1">
      <c r="AA27871" s="33"/>
    </row>
    <row r="27872" spans="27:27" hidden="1">
      <c r="AA27872" s="33"/>
    </row>
    <row r="27873" spans="27:27" hidden="1">
      <c r="AA27873" s="33"/>
    </row>
    <row r="27874" spans="27:27" hidden="1">
      <c r="AA27874" s="33"/>
    </row>
    <row r="27875" spans="27:27" hidden="1">
      <c r="AA27875" s="33"/>
    </row>
    <row r="27876" spans="27:27" hidden="1">
      <c r="AA27876" s="33"/>
    </row>
    <row r="27877" spans="27:27" hidden="1">
      <c r="AA27877" s="33"/>
    </row>
    <row r="27878" spans="27:27" hidden="1">
      <c r="AA27878" s="33"/>
    </row>
    <row r="27879" spans="27:27" hidden="1">
      <c r="AA27879" s="33"/>
    </row>
    <row r="27880" spans="27:27" hidden="1">
      <c r="AA27880" s="33"/>
    </row>
    <row r="27881" spans="27:27" hidden="1">
      <c r="AA27881" s="33"/>
    </row>
    <row r="27882" spans="27:27" hidden="1">
      <c r="AA27882" s="33"/>
    </row>
    <row r="27883" spans="27:27" hidden="1">
      <c r="AA27883" s="33"/>
    </row>
    <row r="27884" spans="27:27" hidden="1">
      <c r="AA27884" s="33"/>
    </row>
    <row r="27885" spans="27:27" hidden="1">
      <c r="AA27885" s="33"/>
    </row>
    <row r="27886" spans="27:27" hidden="1">
      <c r="AA27886" s="33"/>
    </row>
    <row r="27887" spans="27:27" hidden="1">
      <c r="AA27887" s="33"/>
    </row>
    <row r="27888" spans="27:27" hidden="1">
      <c r="AA27888" s="33"/>
    </row>
    <row r="27889" spans="27:27" hidden="1">
      <c r="AA27889" s="33"/>
    </row>
    <row r="27890" spans="27:27" hidden="1">
      <c r="AA27890" s="33"/>
    </row>
    <row r="27891" spans="27:27" hidden="1">
      <c r="AA27891" s="33"/>
    </row>
    <row r="27892" spans="27:27" hidden="1">
      <c r="AA27892" s="33"/>
    </row>
    <row r="27893" spans="27:27" hidden="1">
      <c r="AA27893" s="33"/>
    </row>
    <row r="27894" spans="27:27" hidden="1">
      <c r="AA27894" s="33"/>
    </row>
    <row r="27895" spans="27:27" hidden="1">
      <c r="AA27895" s="33"/>
    </row>
    <row r="27896" spans="27:27" hidden="1">
      <c r="AA27896" s="33"/>
    </row>
    <row r="27897" spans="27:27" hidden="1">
      <c r="AA27897" s="33"/>
    </row>
    <row r="27898" spans="27:27" hidden="1">
      <c r="AA27898" s="33"/>
    </row>
    <row r="27899" spans="27:27" hidden="1">
      <c r="AA27899" s="33"/>
    </row>
    <row r="27900" spans="27:27" hidden="1">
      <c r="AA27900" s="33"/>
    </row>
    <row r="27901" spans="27:27" hidden="1">
      <c r="AA27901" s="33"/>
    </row>
    <row r="27902" spans="27:27" hidden="1">
      <c r="AA27902" s="33"/>
    </row>
    <row r="27903" spans="27:27" hidden="1">
      <c r="AA27903" s="33"/>
    </row>
    <row r="27904" spans="27:27" hidden="1">
      <c r="AA27904" s="33"/>
    </row>
    <row r="27905" spans="27:27" hidden="1">
      <c r="AA27905" s="33"/>
    </row>
    <row r="27906" spans="27:27" hidden="1">
      <c r="AA27906" s="33"/>
    </row>
    <row r="27907" spans="27:27" hidden="1">
      <c r="AA27907" s="33"/>
    </row>
    <row r="27908" spans="27:27" hidden="1">
      <c r="AA27908" s="33"/>
    </row>
    <row r="27909" spans="27:27" hidden="1">
      <c r="AA27909" s="33"/>
    </row>
    <row r="27910" spans="27:27" hidden="1">
      <c r="AA27910" s="33"/>
    </row>
    <row r="27911" spans="27:27" hidden="1">
      <c r="AA27911" s="33"/>
    </row>
    <row r="27912" spans="27:27" hidden="1">
      <c r="AA27912" s="33"/>
    </row>
    <row r="27913" spans="27:27" hidden="1">
      <c r="AA27913" s="33"/>
    </row>
    <row r="27914" spans="27:27" hidden="1">
      <c r="AA27914" s="33"/>
    </row>
    <row r="27915" spans="27:27" hidden="1">
      <c r="AA27915" s="33"/>
    </row>
    <row r="27916" spans="27:27" hidden="1">
      <c r="AA27916" s="33"/>
    </row>
    <row r="27917" spans="27:27" hidden="1">
      <c r="AA27917" s="33"/>
    </row>
    <row r="27918" spans="27:27" hidden="1">
      <c r="AA27918" s="33"/>
    </row>
    <row r="27919" spans="27:27" hidden="1">
      <c r="AA27919" s="33"/>
    </row>
    <row r="27920" spans="27:27" hidden="1">
      <c r="AA27920" s="33"/>
    </row>
    <row r="27921" spans="27:27" hidden="1">
      <c r="AA27921" s="33"/>
    </row>
    <row r="27922" spans="27:27" hidden="1">
      <c r="AA27922" s="33"/>
    </row>
    <row r="27923" spans="27:27" hidden="1">
      <c r="AA27923" s="33"/>
    </row>
    <row r="27924" spans="27:27" hidden="1">
      <c r="AA27924" s="33"/>
    </row>
    <row r="27925" spans="27:27" hidden="1">
      <c r="AA27925" s="33"/>
    </row>
    <row r="27926" spans="27:27" hidden="1">
      <c r="AA27926" s="33"/>
    </row>
    <row r="27927" spans="27:27" hidden="1">
      <c r="AA27927" s="33"/>
    </row>
    <row r="27928" spans="27:27" hidden="1">
      <c r="AA27928" s="33"/>
    </row>
    <row r="27929" spans="27:27" hidden="1">
      <c r="AA27929" s="33"/>
    </row>
    <row r="27930" spans="27:27" hidden="1">
      <c r="AA27930" s="33"/>
    </row>
    <row r="27931" spans="27:27" hidden="1">
      <c r="AA27931" s="33"/>
    </row>
    <row r="27932" spans="27:27" hidden="1">
      <c r="AA27932" s="33"/>
    </row>
    <row r="27933" spans="27:27" hidden="1">
      <c r="AA27933" s="33"/>
    </row>
    <row r="27934" spans="27:27" hidden="1">
      <c r="AA27934" s="33"/>
    </row>
    <row r="27935" spans="27:27" hidden="1">
      <c r="AA27935" s="33"/>
    </row>
    <row r="27936" spans="27:27" hidden="1">
      <c r="AA27936" s="33"/>
    </row>
    <row r="27937" spans="27:27" hidden="1">
      <c r="AA27937" s="33"/>
    </row>
    <row r="27938" spans="27:27" hidden="1">
      <c r="AA27938" s="33"/>
    </row>
    <row r="27939" spans="27:27" hidden="1">
      <c r="AA27939" s="33"/>
    </row>
    <row r="27940" spans="27:27" hidden="1">
      <c r="AA27940" s="33"/>
    </row>
    <row r="27941" spans="27:27" hidden="1">
      <c r="AA27941" s="33"/>
    </row>
    <row r="27942" spans="27:27" hidden="1">
      <c r="AA27942" s="33"/>
    </row>
    <row r="27943" spans="27:27" hidden="1">
      <c r="AA27943" s="33"/>
    </row>
    <row r="27944" spans="27:27" hidden="1">
      <c r="AA27944" s="33"/>
    </row>
    <row r="27945" spans="27:27" hidden="1">
      <c r="AA27945" s="33"/>
    </row>
    <row r="27946" spans="27:27" hidden="1">
      <c r="AA27946" s="33"/>
    </row>
    <row r="27947" spans="27:27" hidden="1">
      <c r="AA27947" s="33"/>
    </row>
    <row r="27948" spans="27:27" hidden="1">
      <c r="AA27948" s="33"/>
    </row>
    <row r="27949" spans="27:27" hidden="1">
      <c r="AA27949" s="33"/>
    </row>
    <row r="27950" spans="27:27" hidden="1">
      <c r="AA27950" s="33"/>
    </row>
    <row r="27951" spans="27:27" hidden="1">
      <c r="AA27951" s="33"/>
    </row>
    <row r="27952" spans="27:27" hidden="1">
      <c r="AA27952" s="33"/>
    </row>
    <row r="27953" spans="27:27" hidden="1">
      <c r="AA27953" s="33"/>
    </row>
    <row r="27954" spans="27:27" hidden="1">
      <c r="AA27954" s="33"/>
    </row>
    <row r="27955" spans="27:27" hidden="1">
      <c r="AA27955" s="33"/>
    </row>
    <row r="27956" spans="27:27" hidden="1">
      <c r="AA27956" s="33"/>
    </row>
    <row r="27957" spans="27:27" hidden="1">
      <c r="AA27957" s="33"/>
    </row>
    <row r="27958" spans="27:27" hidden="1">
      <c r="AA27958" s="33"/>
    </row>
    <row r="27959" spans="27:27" hidden="1">
      <c r="AA27959" s="33"/>
    </row>
    <row r="27960" spans="27:27" hidden="1">
      <c r="AA27960" s="33"/>
    </row>
    <row r="27961" spans="27:27" hidden="1">
      <c r="AA27961" s="33"/>
    </row>
    <row r="27962" spans="27:27" hidden="1">
      <c r="AA27962" s="33"/>
    </row>
    <row r="27963" spans="27:27" hidden="1">
      <c r="AA27963" s="33"/>
    </row>
    <row r="27964" spans="27:27" hidden="1">
      <c r="AA27964" s="33"/>
    </row>
    <row r="27965" spans="27:27" hidden="1">
      <c r="AA27965" s="33"/>
    </row>
    <row r="27966" spans="27:27" hidden="1">
      <c r="AA27966" s="33"/>
    </row>
    <row r="27967" spans="27:27" hidden="1">
      <c r="AA27967" s="33"/>
    </row>
    <row r="27968" spans="27:27" hidden="1">
      <c r="AA27968" s="33"/>
    </row>
    <row r="27969" spans="27:27" hidden="1">
      <c r="AA27969" s="33"/>
    </row>
    <row r="27970" spans="27:27" hidden="1">
      <c r="AA27970" s="33"/>
    </row>
    <row r="27971" spans="27:27" hidden="1">
      <c r="AA27971" s="33"/>
    </row>
    <row r="27972" spans="27:27" hidden="1">
      <c r="AA27972" s="33"/>
    </row>
    <row r="27973" spans="27:27" hidden="1">
      <c r="AA27973" s="33"/>
    </row>
    <row r="27974" spans="27:27" hidden="1">
      <c r="AA27974" s="33"/>
    </row>
    <row r="27975" spans="27:27" hidden="1">
      <c r="AA27975" s="33"/>
    </row>
    <row r="27976" spans="27:27" hidden="1">
      <c r="AA27976" s="33"/>
    </row>
    <row r="27977" spans="27:27" hidden="1">
      <c r="AA27977" s="33"/>
    </row>
    <row r="27978" spans="27:27" hidden="1">
      <c r="AA27978" s="33"/>
    </row>
    <row r="27979" spans="27:27" hidden="1">
      <c r="AA27979" s="33"/>
    </row>
    <row r="27980" spans="27:27" hidden="1">
      <c r="AA27980" s="33"/>
    </row>
    <row r="27981" spans="27:27" hidden="1">
      <c r="AA27981" s="33"/>
    </row>
    <row r="27982" spans="27:27" hidden="1">
      <c r="AA27982" s="33"/>
    </row>
    <row r="27983" spans="27:27" hidden="1">
      <c r="AA27983" s="33"/>
    </row>
    <row r="27984" spans="27:27" hidden="1">
      <c r="AA27984" s="33"/>
    </row>
    <row r="27985" spans="27:27" hidden="1">
      <c r="AA27985" s="33"/>
    </row>
    <row r="27986" spans="27:27" hidden="1">
      <c r="AA27986" s="33"/>
    </row>
    <row r="27987" spans="27:27" hidden="1">
      <c r="AA27987" s="33"/>
    </row>
    <row r="27988" spans="27:27" hidden="1">
      <c r="AA27988" s="33"/>
    </row>
    <row r="27989" spans="27:27" hidden="1">
      <c r="AA27989" s="33"/>
    </row>
    <row r="27990" spans="27:27" hidden="1">
      <c r="AA27990" s="33"/>
    </row>
    <row r="27991" spans="27:27" hidden="1">
      <c r="AA27991" s="33"/>
    </row>
    <row r="27992" spans="27:27" hidden="1">
      <c r="AA27992" s="33"/>
    </row>
    <row r="27993" spans="27:27" hidden="1">
      <c r="AA27993" s="33"/>
    </row>
    <row r="27994" spans="27:27" hidden="1">
      <c r="AA27994" s="33"/>
    </row>
    <row r="27995" spans="27:27" hidden="1">
      <c r="AA27995" s="33"/>
    </row>
    <row r="27996" spans="27:27" hidden="1">
      <c r="AA27996" s="33"/>
    </row>
    <row r="27997" spans="27:27" hidden="1">
      <c r="AA27997" s="33"/>
    </row>
    <row r="27998" spans="27:27" hidden="1">
      <c r="AA27998" s="33"/>
    </row>
    <row r="27999" spans="27:27" hidden="1">
      <c r="AA27999" s="33"/>
    </row>
    <row r="28000" spans="27:27" hidden="1">
      <c r="AA28000" s="33"/>
    </row>
    <row r="28001" spans="27:27" hidden="1">
      <c r="AA28001" s="33"/>
    </row>
    <row r="28002" spans="27:27" hidden="1">
      <c r="AA28002" s="33"/>
    </row>
    <row r="28003" spans="27:27" hidden="1">
      <c r="AA28003" s="33"/>
    </row>
    <row r="28004" spans="27:27" hidden="1">
      <c r="AA28004" s="33"/>
    </row>
    <row r="28005" spans="27:27" hidden="1">
      <c r="AA28005" s="33"/>
    </row>
    <row r="28006" spans="27:27" hidden="1">
      <c r="AA28006" s="33"/>
    </row>
    <row r="28007" spans="27:27" hidden="1">
      <c r="AA28007" s="33"/>
    </row>
    <row r="28008" spans="27:27" hidden="1">
      <c r="AA28008" s="33"/>
    </row>
    <row r="28009" spans="27:27" hidden="1">
      <c r="AA28009" s="33"/>
    </row>
    <row r="28010" spans="27:27" hidden="1">
      <c r="AA28010" s="33"/>
    </row>
    <row r="28011" spans="27:27" hidden="1">
      <c r="AA28011" s="33"/>
    </row>
    <row r="28012" spans="27:27" hidden="1">
      <c r="AA28012" s="33"/>
    </row>
    <row r="28013" spans="27:27" hidden="1">
      <c r="AA28013" s="33"/>
    </row>
    <row r="28014" spans="27:27" hidden="1">
      <c r="AA28014" s="33"/>
    </row>
    <row r="28015" spans="27:27" hidden="1">
      <c r="AA28015" s="33"/>
    </row>
    <row r="28016" spans="27:27" hidden="1">
      <c r="AA28016" s="33"/>
    </row>
    <row r="28017" spans="27:27" hidden="1">
      <c r="AA28017" s="33"/>
    </row>
    <row r="28018" spans="27:27" hidden="1">
      <c r="AA28018" s="33"/>
    </row>
    <row r="28019" spans="27:27" hidden="1">
      <c r="AA28019" s="33"/>
    </row>
    <row r="28020" spans="27:27" hidden="1">
      <c r="AA28020" s="33"/>
    </row>
    <row r="28021" spans="27:27" hidden="1">
      <c r="AA28021" s="33"/>
    </row>
    <row r="28022" spans="27:27" hidden="1">
      <c r="AA28022" s="33"/>
    </row>
    <row r="28023" spans="27:27" hidden="1">
      <c r="AA28023" s="33"/>
    </row>
    <row r="28024" spans="27:27" hidden="1">
      <c r="AA28024" s="33"/>
    </row>
    <row r="28025" spans="27:27" hidden="1">
      <c r="AA28025" s="33"/>
    </row>
    <row r="28026" spans="27:27" hidden="1">
      <c r="AA28026" s="33"/>
    </row>
    <row r="28027" spans="27:27" hidden="1">
      <c r="AA28027" s="33"/>
    </row>
    <row r="28028" spans="27:27" hidden="1">
      <c r="AA28028" s="33"/>
    </row>
    <row r="28029" spans="27:27" hidden="1">
      <c r="AA28029" s="33"/>
    </row>
    <row r="28030" spans="27:27" hidden="1">
      <c r="AA28030" s="33"/>
    </row>
    <row r="28031" spans="27:27" hidden="1">
      <c r="AA28031" s="33"/>
    </row>
    <row r="28032" spans="27:27" hidden="1">
      <c r="AA28032" s="33"/>
    </row>
    <row r="28033" spans="27:27" hidden="1">
      <c r="AA28033" s="33"/>
    </row>
    <row r="28034" spans="27:27" hidden="1">
      <c r="AA28034" s="33"/>
    </row>
    <row r="28035" spans="27:27" hidden="1">
      <c r="AA28035" s="33"/>
    </row>
    <row r="28036" spans="27:27" hidden="1">
      <c r="AA28036" s="33"/>
    </row>
    <row r="28037" spans="27:27" hidden="1">
      <c r="AA28037" s="33"/>
    </row>
    <row r="28038" spans="27:27" hidden="1">
      <c r="AA28038" s="33"/>
    </row>
    <row r="28039" spans="27:27" hidden="1">
      <c r="AA28039" s="33"/>
    </row>
    <row r="28040" spans="27:27" hidden="1">
      <c r="AA28040" s="33"/>
    </row>
    <row r="28041" spans="27:27" hidden="1">
      <c r="AA28041" s="33"/>
    </row>
    <row r="28042" spans="27:27" hidden="1">
      <c r="AA28042" s="33"/>
    </row>
    <row r="28043" spans="27:27" hidden="1">
      <c r="AA28043" s="33"/>
    </row>
    <row r="28044" spans="27:27" hidden="1">
      <c r="AA28044" s="33"/>
    </row>
    <row r="28045" spans="27:27" hidden="1">
      <c r="AA28045" s="33"/>
    </row>
    <row r="28046" spans="27:27" hidden="1">
      <c r="AA28046" s="33"/>
    </row>
    <row r="28047" spans="27:27" hidden="1">
      <c r="AA28047" s="33"/>
    </row>
    <row r="28048" spans="27:27" hidden="1">
      <c r="AA28048" s="33"/>
    </row>
    <row r="28049" spans="27:27" hidden="1">
      <c r="AA28049" s="33"/>
    </row>
    <row r="28050" spans="27:27" hidden="1">
      <c r="AA28050" s="33"/>
    </row>
    <row r="28051" spans="27:27" hidden="1">
      <c r="AA28051" s="33"/>
    </row>
    <row r="28052" spans="27:27" hidden="1">
      <c r="AA28052" s="33"/>
    </row>
    <row r="28053" spans="27:27" hidden="1">
      <c r="AA28053" s="33"/>
    </row>
    <row r="28054" spans="27:27" hidden="1">
      <c r="AA28054" s="33"/>
    </row>
    <row r="28055" spans="27:27" hidden="1">
      <c r="AA28055" s="33"/>
    </row>
    <row r="28056" spans="27:27" hidden="1">
      <c r="AA28056" s="33"/>
    </row>
    <row r="28057" spans="27:27" hidden="1">
      <c r="AA28057" s="33"/>
    </row>
    <row r="28058" spans="27:27" hidden="1">
      <c r="AA28058" s="33"/>
    </row>
    <row r="28059" spans="27:27" hidden="1">
      <c r="AA28059" s="33"/>
    </row>
    <row r="28060" spans="27:27" hidden="1">
      <c r="AA28060" s="33"/>
    </row>
    <row r="28061" spans="27:27" hidden="1">
      <c r="AA28061" s="33"/>
    </row>
    <row r="28062" spans="27:27" hidden="1">
      <c r="AA28062" s="33"/>
    </row>
    <row r="28063" spans="27:27" hidden="1">
      <c r="AA28063" s="33"/>
    </row>
    <row r="28064" spans="27:27" hidden="1">
      <c r="AA28064" s="33"/>
    </row>
    <row r="28065" spans="27:27" hidden="1">
      <c r="AA28065" s="33"/>
    </row>
    <row r="28066" spans="27:27" hidden="1">
      <c r="AA28066" s="33"/>
    </row>
    <row r="28067" spans="27:27" hidden="1">
      <c r="AA28067" s="33"/>
    </row>
    <row r="28068" spans="27:27" hidden="1">
      <c r="AA28068" s="33"/>
    </row>
    <row r="28069" spans="27:27" hidden="1">
      <c r="AA28069" s="33"/>
    </row>
    <row r="28070" spans="27:27" hidden="1">
      <c r="AA28070" s="33"/>
    </row>
    <row r="28071" spans="27:27" hidden="1">
      <c r="AA28071" s="33"/>
    </row>
    <row r="28072" spans="27:27" hidden="1">
      <c r="AA28072" s="33"/>
    </row>
    <row r="28073" spans="27:27" hidden="1">
      <c r="AA28073" s="33"/>
    </row>
    <row r="28074" spans="27:27" hidden="1">
      <c r="AA28074" s="33"/>
    </row>
    <row r="28075" spans="27:27" hidden="1">
      <c r="AA28075" s="33"/>
    </row>
    <row r="28076" spans="27:27" hidden="1">
      <c r="AA28076" s="33"/>
    </row>
    <row r="28077" spans="27:27" hidden="1">
      <c r="AA28077" s="33"/>
    </row>
    <row r="28078" spans="27:27" hidden="1">
      <c r="AA28078" s="33"/>
    </row>
    <row r="28079" spans="27:27" hidden="1">
      <c r="AA28079" s="33"/>
    </row>
    <row r="28080" spans="27:27" hidden="1">
      <c r="AA28080" s="33"/>
    </row>
    <row r="28081" spans="27:27" hidden="1">
      <c r="AA28081" s="33"/>
    </row>
    <row r="28082" spans="27:27" hidden="1">
      <c r="AA28082" s="33"/>
    </row>
    <row r="28083" spans="27:27" hidden="1">
      <c r="AA28083" s="33"/>
    </row>
    <row r="28084" spans="27:27" hidden="1">
      <c r="AA28084" s="33"/>
    </row>
    <row r="28085" spans="27:27" hidden="1">
      <c r="AA28085" s="33"/>
    </row>
    <row r="28086" spans="27:27" hidden="1">
      <c r="AA28086" s="33"/>
    </row>
    <row r="28087" spans="27:27" hidden="1">
      <c r="AA28087" s="33"/>
    </row>
    <row r="28088" spans="27:27" hidden="1">
      <c r="AA28088" s="33"/>
    </row>
    <row r="28089" spans="27:27" hidden="1">
      <c r="AA28089" s="33"/>
    </row>
    <row r="28090" spans="27:27" hidden="1">
      <c r="AA28090" s="33"/>
    </row>
    <row r="28091" spans="27:27" hidden="1">
      <c r="AA28091" s="33"/>
    </row>
    <row r="28092" spans="27:27" hidden="1">
      <c r="AA28092" s="33"/>
    </row>
    <row r="28093" spans="27:27" hidden="1">
      <c r="AA28093" s="33"/>
    </row>
    <row r="28094" spans="27:27" hidden="1">
      <c r="AA28094" s="33"/>
    </row>
    <row r="28095" spans="27:27" hidden="1">
      <c r="AA28095" s="33"/>
    </row>
    <row r="28096" spans="27:27" hidden="1">
      <c r="AA28096" s="33"/>
    </row>
    <row r="28097" spans="27:27" hidden="1">
      <c r="AA28097" s="33"/>
    </row>
    <row r="28098" spans="27:27" hidden="1">
      <c r="AA28098" s="33"/>
    </row>
    <row r="28099" spans="27:27" hidden="1">
      <c r="AA28099" s="33"/>
    </row>
    <row r="28100" spans="27:27" hidden="1">
      <c r="AA28100" s="33"/>
    </row>
    <row r="28101" spans="27:27" hidden="1">
      <c r="AA28101" s="33"/>
    </row>
    <row r="28102" spans="27:27" hidden="1">
      <c r="AA28102" s="33"/>
    </row>
    <row r="28103" spans="27:27" hidden="1">
      <c r="AA28103" s="33"/>
    </row>
    <row r="28104" spans="27:27" hidden="1">
      <c r="AA28104" s="33"/>
    </row>
    <row r="28105" spans="27:27" hidden="1">
      <c r="AA28105" s="33"/>
    </row>
    <row r="28106" spans="27:27" hidden="1">
      <c r="AA28106" s="33"/>
    </row>
    <row r="28107" spans="27:27" hidden="1">
      <c r="AA28107" s="33"/>
    </row>
    <row r="28108" spans="27:27" hidden="1">
      <c r="AA28108" s="33"/>
    </row>
    <row r="28109" spans="27:27" hidden="1">
      <c r="AA28109" s="33"/>
    </row>
    <row r="28110" spans="27:27" hidden="1">
      <c r="AA28110" s="33"/>
    </row>
    <row r="28111" spans="27:27" hidden="1">
      <c r="AA28111" s="33"/>
    </row>
    <row r="28112" spans="27:27" hidden="1">
      <c r="AA28112" s="33"/>
    </row>
    <row r="28113" spans="27:27" hidden="1">
      <c r="AA28113" s="33"/>
    </row>
    <row r="28114" spans="27:27" hidden="1">
      <c r="AA28114" s="33"/>
    </row>
    <row r="28115" spans="27:27" hidden="1">
      <c r="AA28115" s="33"/>
    </row>
    <row r="28116" spans="27:27" hidden="1">
      <c r="AA28116" s="33"/>
    </row>
    <row r="28117" spans="27:27" hidden="1">
      <c r="AA28117" s="33"/>
    </row>
    <row r="28118" spans="27:27" hidden="1">
      <c r="AA28118" s="33"/>
    </row>
    <row r="28119" spans="27:27" hidden="1">
      <c r="AA28119" s="33"/>
    </row>
    <row r="28120" spans="27:27" hidden="1">
      <c r="AA28120" s="33"/>
    </row>
    <row r="28121" spans="27:27" hidden="1">
      <c r="AA28121" s="33"/>
    </row>
    <row r="28122" spans="27:27" hidden="1">
      <c r="AA28122" s="33"/>
    </row>
    <row r="28123" spans="27:27" hidden="1">
      <c r="AA28123" s="33"/>
    </row>
    <row r="28124" spans="27:27" hidden="1">
      <c r="AA28124" s="33"/>
    </row>
    <row r="28125" spans="27:27" hidden="1">
      <c r="AA28125" s="33"/>
    </row>
    <row r="28126" spans="27:27" hidden="1">
      <c r="AA28126" s="33"/>
    </row>
    <row r="28127" spans="27:27" hidden="1">
      <c r="AA28127" s="33"/>
    </row>
    <row r="28128" spans="27:27" hidden="1">
      <c r="AA28128" s="33"/>
    </row>
    <row r="28129" spans="27:27" hidden="1">
      <c r="AA28129" s="33"/>
    </row>
    <row r="28130" spans="27:27" hidden="1">
      <c r="AA28130" s="33"/>
    </row>
    <row r="28131" spans="27:27" hidden="1">
      <c r="AA28131" s="33"/>
    </row>
    <row r="28132" spans="27:27" hidden="1">
      <c r="AA28132" s="33"/>
    </row>
    <row r="28133" spans="27:27" hidden="1">
      <c r="AA28133" s="33"/>
    </row>
    <row r="28134" spans="27:27" hidden="1">
      <c r="AA28134" s="33"/>
    </row>
    <row r="28135" spans="27:27" hidden="1">
      <c r="AA28135" s="33"/>
    </row>
    <row r="28136" spans="27:27" hidden="1">
      <c r="AA28136" s="33"/>
    </row>
    <row r="28137" spans="27:27" hidden="1">
      <c r="AA28137" s="33"/>
    </row>
    <row r="28138" spans="27:27" hidden="1">
      <c r="AA28138" s="33"/>
    </row>
    <row r="28139" spans="27:27" hidden="1">
      <c r="AA28139" s="33"/>
    </row>
    <row r="28140" spans="27:27" hidden="1">
      <c r="AA28140" s="33"/>
    </row>
    <row r="28141" spans="27:27" hidden="1">
      <c r="AA28141" s="33"/>
    </row>
    <row r="28142" spans="27:27" hidden="1">
      <c r="AA28142" s="33"/>
    </row>
    <row r="28143" spans="27:27" hidden="1">
      <c r="AA28143" s="33"/>
    </row>
    <row r="28144" spans="27:27" hidden="1">
      <c r="AA28144" s="33"/>
    </row>
    <row r="28145" spans="27:27" hidden="1">
      <c r="AA28145" s="33"/>
    </row>
    <row r="28146" spans="27:27" hidden="1">
      <c r="AA28146" s="33"/>
    </row>
    <row r="28147" spans="27:27" hidden="1">
      <c r="AA28147" s="33"/>
    </row>
    <row r="28148" spans="27:27" hidden="1">
      <c r="AA28148" s="33"/>
    </row>
    <row r="28149" spans="27:27" hidden="1">
      <c r="AA28149" s="33"/>
    </row>
    <row r="28150" spans="27:27" hidden="1">
      <c r="AA28150" s="33"/>
    </row>
    <row r="28151" spans="27:27" hidden="1">
      <c r="AA28151" s="33"/>
    </row>
    <row r="28152" spans="27:27" hidden="1">
      <c r="AA28152" s="33"/>
    </row>
    <row r="28153" spans="27:27" hidden="1">
      <c r="AA28153" s="33"/>
    </row>
    <row r="28154" spans="27:27" hidden="1">
      <c r="AA28154" s="33"/>
    </row>
    <row r="28155" spans="27:27" hidden="1">
      <c r="AA28155" s="33"/>
    </row>
    <row r="28156" spans="27:27" hidden="1">
      <c r="AA28156" s="33"/>
    </row>
    <row r="28157" spans="27:27" hidden="1">
      <c r="AA28157" s="33"/>
    </row>
    <row r="28158" spans="27:27" hidden="1">
      <c r="AA28158" s="33"/>
    </row>
    <row r="28159" spans="27:27" hidden="1">
      <c r="AA28159" s="33"/>
    </row>
    <row r="28160" spans="27:27" hidden="1">
      <c r="AA28160" s="33"/>
    </row>
    <row r="28161" spans="27:27" hidden="1">
      <c r="AA28161" s="33"/>
    </row>
    <row r="28162" spans="27:27" hidden="1">
      <c r="AA28162" s="33"/>
    </row>
    <row r="28163" spans="27:27" hidden="1">
      <c r="AA28163" s="33"/>
    </row>
    <row r="28164" spans="27:27" hidden="1">
      <c r="AA28164" s="33"/>
    </row>
    <row r="28165" spans="27:27" hidden="1">
      <c r="AA28165" s="33"/>
    </row>
    <row r="28166" spans="27:27" hidden="1">
      <c r="AA28166" s="33"/>
    </row>
    <row r="28167" spans="27:27" hidden="1">
      <c r="AA28167" s="33"/>
    </row>
    <row r="28168" spans="27:27" hidden="1">
      <c r="AA28168" s="33"/>
    </row>
    <row r="28169" spans="27:27" hidden="1">
      <c r="AA28169" s="33"/>
    </row>
    <row r="28170" spans="27:27" hidden="1">
      <c r="AA28170" s="33"/>
    </row>
    <row r="28171" spans="27:27" hidden="1">
      <c r="AA28171" s="33"/>
    </row>
    <row r="28172" spans="27:27" hidden="1">
      <c r="AA28172" s="33"/>
    </row>
    <row r="28173" spans="27:27" hidden="1">
      <c r="AA28173" s="33"/>
    </row>
    <row r="28174" spans="27:27" hidden="1">
      <c r="AA28174" s="33"/>
    </row>
    <row r="28175" spans="27:27" hidden="1">
      <c r="AA28175" s="33"/>
    </row>
    <row r="28176" spans="27:27" hidden="1">
      <c r="AA28176" s="33"/>
    </row>
    <row r="28177" spans="27:27" hidden="1">
      <c r="AA28177" s="33"/>
    </row>
    <row r="28178" spans="27:27" hidden="1">
      <c r="AA28178" s="33"/>
    </row>
    <row r="28179" spans="27:27" hidden="1">
      <c r="AA28179" s="33"/>
    </row>
    <row r="28180" spans="27:27" hidden="1">
      <c r="AA28180" s="33"/>
    </row>
    <row r="28181" spans="27:27" hidden="1">
      <c r="AA28181" s="33"/>
    </row>
    <row r="28182" spans="27:27" hidden="1">
      <c r="AA28182" s="33"/>
    </row>
    <row r="28183" spans="27:27" hidden="1">
      <c r="AA28183" s="33"/>
    </row>
    <row r="28184" spans="27:27" hidden="1">
      <c r="AA28184" s="33"/>
    </row>
    <row r="28185" spans="27:27" hidden="1">
      <c r="AA28185" s="33"/>
    </row>
    <row r="28186" spans="27:27" hidden="1">
      <c r="AA28186" s="33"/>
    </row>
    <row r="28187" spans="27:27" hidden="1">
      <c r="AA28187" s="33"/>
    </row>
    <row r="28188" spans="27:27" hidden="1">
      <c r="AA28188" s="33"/>
    </row>
    <row r="28189" spans="27:27" hidden="1">
      <c r="AA28189" s="33"/>
    </row>
    <row r="28190" spans="27:27" hidden="1">
      <c r="AA28190" s="33"/>
    </row>
    <row r="28191" spans="27:27" hidden="1">
      <c r="AA28191" s="33"/>
    </row>
    <row r="28192" spans="27:27" hidden="1">
      <c r="AA28192" s="33"/>
    </row>
    <row r="28193" spans="27:27" hidden="1">
      <c r="AA28193" s="33"/>
    </row>
    <row r="28194" spans="27:27" hidden="1">
      <c r="AA28194" s="33"/>
    </row>
    <row r="28195" spans="27:27" hidden="1">
      <c r="AA28195" s="33"/>
    </row>
    <row r="28196" spans="27:27" hidden="1">
      <c r="AA28196" s="33"/>
    </row>
    <row r="28197" spans="27:27" hidden="1">
      <c r="AA28197" s="33"/>
    </row>
    <row r="28198" spans="27:27" hidden="1">
      <c r="AA28198" s="33"/>
    </row>
    <row r="28199" spans="27:27" hidden="1">
      <c r="AA28199" s="33"/>
    </row>
    <row r="28200" spans="27:27" hidden="1">
      <c r="AA28200" s="33"/>
    </row>
    <row r="28201" spans="27:27" hidden="1">
      <c r="AA28201" s="33"/>
    </row>
    <row r="28202" spans="27:27" hidden="1">
      <c r="AA28202" s="33"/>
    </row>
    <row r="28203" spans="27:27" hidden="1">
      <c r="AA28203" s="33"/>
    </row>
    <row r="28204" spans="27:27" hidden="1">
      <c r="AA28204" s="33"/>
    </row>
    <row r="28205" spans="27:27" hidden="1">
      <c r="AA28205" s="33"/>
    </row>
    <row r="28206" spans="27:27" hidden="1">
      <c r="AA28206" s="33"/>
    </row>
    <row r="28207" spans="27:27" hidden="1">
      <c r="AA28207" s="33"/>
    </row>
    <row r="28208" spans="27:27" hidden="1">
      <c r="AA28208" s="33"/>
    </row>
    <row r="28209" spans="27:27" hidden="1">
      <c r="AA28209" s="33"/>
    </row>
    <row r="28210" spans="27:27" hidden="1">
      <c r="AA28210" s="33"/>
    </row>
    <row r="28211" spans="27:27" hidden="1">
      <c r="AA28211" s="33"/>
    </row>
    <row r="28212" spans="27:27" hidden="1">
      <c r="AA28212" s="33"/>
    </row>
    <row r="28213" spans="27:27" hidden="1">
      <c r="AA28213" s="33"/>
    </row>
    <row r="28214" spans="27:27" hidden="1">
      <c r="AA28214" s="33"/>
    </row>
    <row r="28215" spans="27:27" hidden="1">
      <c r="AA28215" s="33"/>
    </row>
    <row r="28216" spans="27:27" hidden="1">
      <c r="AA28216" s="33"/>
    </row>
    <row r="28217" spans="27:27" hidden="1">
      <c r="AA28217" s="33"/>
    </row>
    <row r="28218" spans="27:27" hidden="1">
      <c r="AA28218" s="33"/>
    </row>
    <row r="28219" spans="27:27" hidden="1">
      <c r="AA28219" s="33"/>
    </row>
    <row r="28220" spans="27:27" hidden="1">
      <c r="AA28220" s="33"/>
    </row>
    <row r="28221" spans="27:27" hidden="1">
      <c r="AA28221" s="33"/>
    </row>
    <row r="28222" spans="27:27" hidden="1">
      <c r="AA28222" s="33"/>
    </row>
    <row r="28223" spans="27:27" hidden="1">
      <c r="AA28223" s="33"/>
    </row>
    <row r="28224" spans="27:27" hidden="1">
      <c r="AA28224" s="33"/>
    </row>
    <row r="28225" spans="27:27" hidden="1">
      <c r="AA28225" s="33"/>
    </row>
    <row r="28226" spans="27:27" hidden="1">
      <c r="AA28226" s="33"/>
    </row>
    <row r="28227" spans="27:27" hidden="1">
      <c r="AA28227" s="33"/>
    </row>
    <row r="28228" spans="27:27" hidden="1">
      <c r="AA28228" s="33"/>
    </row>
    <row r="28229" spans="27:27" hidden="1">
      <c r="AA28229" s="33"/>
    </row>
    <row r="28230" spans="27:27" hidden="1">
      <c r="AA28230" s="33"/>
    </row>
    <row r="28231" spans="27:27" hidden="1">
      <c r="AA28231" s="33"/>
    </row>
    <row r="28232" spans="27:27" hidden="1">
      <c r="AA28232" s="33"/>
    </row>
    <row r="28233" spans="27:27" hidden="1">
      <c r="AA28233" s="33"/>
    </row>
    <row r="28234" spans="27:27" hidden="1">
      <c r="AA28234" s="33"/>
    </row>
    <row r="28235" spans="27:27" hidden="1">
      <c r="AA28235" s="33"/>
    </row>
    <row r="28236" spans="27:27" hidden="1">
      <c r="AA28236" s="33"/>
    </row>
    <row r="28237" spans="27:27" hidden="1">
      <c r="AA28237" s="33"/>
    </row>
    <row r="28238" spans="27:27" hidden="1">
      <c r="AA28238" s="33"/>
    </row>
    <row r="28239" spans="27:27" hidden="1">
      <c r="AA28239" s="33"/>
    </row>
    <row r="28240" spans="27:27" hidden="1">
      <c r="AA28240" s="33"/>
    </row>
    <row r="28241" spans="27:27" hidden="1">
      <c r="AA28241" s="33"/>
    </row>
    <row r="28242" spans="27:27" hidden="1">
      <c r="AA28242" s="33"/>
    </row>
    <row r="28243" spans="27:27" hidden="1">
      <c r="AA28243" s="33"/>
    </row>
    <row r="28244" spans="27:27" hidden="1">
      <c r="AA28244" s="33"/>
    </row>
    <row r="28245" spans="27:27" hidden="1">
      <c r="AA28245" s="33"/>
    </row>
    <row r="28246" spans="27:27" hidden="1">
      <c r="AA28246" s="33"/>
    </row>
    <row r="28247" spans="27:27" hidden="1">
      <c r="AA28247" s="33"/>
    </row>
    <row r="28248" spans="27:27" hidden="1">
      <c r="AA28248" s="33"/>
    </row>
    <row r="28249" spans="27:27" hidden="1">
      <c r="AA28249" s="33"/>
    </row>
    <row r="28250" spans="27:27" hidden="1">
      <c r="AA28250" s="33"/>
    </row>
    <row r="28251" spans="27:27" hidden="1">
      <c r="AA28251" s="33"/>
    </row>
    <row r="28252" spans="27:27" hidden="1">
      <c r="AA28252" s="33"/>
    </row>
    <row r="28253" spans="27:27" hidden="1">
      <c r="AA28253" s="33"/>
    </row>
    <row r="28254" spans="27:27" hidden="1">
      <c r="AA28254" s="33"/>
    </row>
    <row r="28255" spans="27:27" hidden="1">
      <c r="AA28255" s="33"/>
    </row>
    <row r="28256" spans="27:27" hidden="1">
      <c r="AA28256" s="33"/>
    </row>
    <row r="28257" spans="27:27" hidden="1">
      <c r="AA28257" s="33"/>
    </row>
    <row r="28258" spans="27:27" hidden="1">
      <c r="AA28258" s="33"/>
    </row>
    <row r="28259" spans="27:27" hidden="1">
      <c r="AA28259" s="33"/>
    </row>
    <row r="28260" spans="27:27" hidden="1">
      <c r="AA28260" s="33"/>
    </row>
    <row r="28261" spans="27:27" hidden="1">
      <c r="AA28261" s="33"/>
    </row>
    <row r="28262" spans="27:27" hidden="1">
      <c r="AA28262" s="33"/>
    </row>
    <row r="28263" spans="27:27" hidden="1">
      <c r="AA28263" s="33"/>
    </row>
    <row r="28264" spans="27:27" hidden="1">
      <c r="AA28264" s="33"/>
    </row>
    <row r="28265" spans="27:27" hidden="1">
      <c r="AA28265" s="33"/>
    </row>
    <row r="28266" spans="27:27" hidden="1">
      <c r="AA28266" s="33"/>
    </row>
    <row r="28267" spans="27:27" hidden="1">
      <c r="AA28267" s="33"/>
    </row>
    <row r="28268" spans="27:27" hidden="1">
      <c r="AA28268" s="33"/>
    </row>
    <row r="28269" spans="27:27" hidden="1">
      <c r="AA28269" s="33"/>
    </row>
    <row r="28270" spans="27:27" hidden="1">
      <c r="AA28270" s="33"/>
    </row>
    <row r="28271" spans="27:27" hidden="1">
      <c r="AA28271" s="33"/>
    </row>
    <row r="28272" spans="27:27" hidden="1">
      <c r="AA28272" s="33"/>
    </row>
    <row r="28273" spans="27:27" hidden="1">
      <c r="AA28273" s="33"/>
    </row>
    <row r="28274" spans="27:27" hidden="1">
      <c r="AA28274" s="33"/>
    </row>
    <row r="28275" spans="27:27" hidden="1">
      <c r="AA28275" s="33"/>
    </row>
    <row r="28276" spans="27:27" hidden="1">
      <c r="AA28276" s="33"/>
    </row>
    <row r="28277" spans="27:27" hidden="1">
      <c r="AA28277" s="33"/>
    </row>
    <row r="28278" spans="27:27" hidden="1">
      <c r="AA28278" s="33"/>
    </row>
    <row r="28279" spans="27:27" hidden="1">
      <c r="AA28279" s="33"/>
    </row>
    <row r="28280" spans="27:27" hidden="1">
      <c r="AA28280" s="33"/>
    </row>
    <row r="28281" spans="27:27" hidden="1">
      <c r="AA28281" s="33"/>
    </row>
    <row r="28282" spans="27:27" hidden="1">
      <c r="AA28282" s="33"/>
    </row>
    <row r="28283" spans="27:27" hidden="1">
      <c r="AA28283" s="33"/>
    </row>
    <row r="28284" spans="27:27" hidden="1">
      <c r="AA28284" s="33"/>
    </row>
    <row r="28285" spans="27:27" hidden="1">
      <c r="AA28285" s="33"/>
    </row>
    <row r="28286" spans="27:27" hidden="1">
      <c r="AA28286" s="33"/>
    </row>
    <row r="28287" spans="27:27" hidden="1">
      <c r="AA28287" s="33"/>
    </row>
    <row r="28288" spans="27:27" hidden="1">
      <c r="AA28288" s="33"/>
    </row>
    <row r="28289" spans="27:27" hidden="1">
      <c r="AA28289" s="33"/>
    </row>
    <row r="28290" spans="27:27" hidden="1">
      <c r="AA28290" s="33"/>
    </row>
    <row r="28291" spans="27:27" hidden="1">
      <c r="AA28291" s="33"/>
    </row>
    <row r="28292" spans="27:27" hidden="1">
      <c r="AA28292" s="33"/>
    </row>
    <row r="28293" spans="27:27" hidden="1">
      <c r="AA28293" s="33"/>
    </row>
    <row r="28294" spans="27:27" hidden="1">
      <c r="AA28294" s="33"/>
    </row>
    <row r="28295" spans="27:27" hidden="1">
      <c r="AA28295" s="33"/>
    </row>
    <row r="28296" spans="27:27" hidden="1">
      <c r="AA28296" s="33"/>
    </row>
    <row r="28297" spans="27:27" hidden="1">
      <c r="AA28297" s="33"/>
    </row>
    <row r="28298" spans="27:27" hidden="1">
      <c r="AA28298" s="33"/>
    </row>
    <row r="28299" spans="27:27" hidden="1">
      <c r="AA28299" s="33"/>
    </row>
    <row r="28300" spans="27:27" hidden="1">
      <c r="AA28300" s="33"/>
    </row>
    <row r="28301" spans="27:27" hidden="1">
      <c r="AA28301" s="33"/>
    </row>
    <row r="28302" spans="27:27" hidden="1">
      <c r="AA28302" s="33"/>
    </row>
    <row r="28303" spans="27:27" hidden="1">
      <c r="AA28303" s="33"/>
    </row>
    <row r="28304" spans="27:27" hidden="1">
      <c r="AA28304" s="33"/>
    </row>
    <row r="28305" spans="27:27" hidden="1">
      <c r="AA28305" s="33"/>
    </row>
    <row r="28306" spans="27:27" hidden="1">
      <c r="AA28306" s="33"/>
    </row>
    <row r="28307" spans="27:27" hidden="1">
      <c r="AA28307" s="33"/>
    </row>
    <row r="28308" spans="27:27" hidden="1">
      <c r="AA28308" s="33"/>
    </row>
    <row r="28309" spans="27:27" hidden="1">
      <c r="AA28309" s="33"/>
    </row>
    <row r="28310" spans="27:27" hidden="1">
      <c r="AA28310" s="33"/>
    </row>
    <row r="28311" spans="27:27" hidden="1">
      <c r="AA28311" s="33"/>
    </row>
    <row r="28312" spans="27:27" hidden="1">
      <c r="AA28312" s="33"/>
    </row>
    <row r="28313" spans="27:27" hidden="1">
      <c r="AA28313" s="33"/>
    </row>
    <row r="28314" spans="27:27" hidden="1">
      <c r="AA28314" s="33"/>
    </row>
    <row r="28315" spans="27:27" hidden="1">
      <c r="AA28315" s="33"/>
    </row>
    <row r="28316" spans="27:27" hidden="1">
      <c r="AA28316" s="33"/>
    </row>
    <row r="28317" spans="27:27" hidden="1">
      <c r="AA28317" s="33"/>
    </row>
    <row r="28318" spans="27:27" hidden="1">
      <c r="AA28318" s="33"/>
    </row>
    <row r="28319" spans="27:27" hidden="1">
      <c r="AA28319" s="33"/>
    </row>
    <row r="28320" spans="27:27" hidden="1">
      <c r="AA28320" s="33"/>
    </row>
    <row r="28321" spans="27:27" hidden="1">
      <c r="AA28321" s="33"/>
    </row>
    <row r="28322" spans="27:27" hidden="1">
      <c r="AA28322" s="33"/>
    </row>
    <row r="28323" spans="27:27" hidden="1">
      <c r="AA28323" s="33"/>
    </row>
    <row r="28324" spans="27:27" hidden="1">
      <c r="AA28324" s="33"/>
    </row>
    <row r="28325" spans="27:27" hidden="1">
      <c r="AA28325" s="33"/>
    </row>
    <row r="28326" spans="27:27" hidden="1">
      <c r="AA28326" s="33"/>
    </row>
    <row r="28327" spans="27:27" hidden="1">
      <c r="AA28327" s="33"/>
    </row>
    <row r="28328" spans="27:27" hidden="1">
      <c r="AA28328" s="33"/>
    </row>
    <row r="28329" spans="27:27" hidden="1">
      <c r="AA28329" s="33"/>
    </row>
    <row r="28330" spans="27:27" hidden="1">
      <c r="AA28330" s="33"/>
    </row>
    <row r="28331" spans="27:27" hidden="1">
      <c r="AA28331" s="33"/>
    </row>
    <row r="28332" spans="27:27" hidden="1">
      <c r="AA28332" s="33"/>
    </row>
    <row r="28333" spans="27:27" hidden="1">
      <c r="AA28333" s="33"/>
    </row>
    <row r="28334" spans="27:27" hidden="1">
      <c r="AA28334" s="33"/>
    </row>
    <row r="28335" spans="27:27" hidden="1">
      <c r="AA28335" s="33"/>
    </row>
    <row r="28336" spans="27:27" hidden="1">
      <c r="AA28336" s="33"/>
    </row>
    <row r="28337" spans="27:27" hidden="1">
      <c r="AA28337" s="33"/>
    </row>
    <row r="28338" spans="27:27" hidden="1">
      <c r="AA28338" s="33"/>
    </row>
    <row r="28339" spans="27:27" hidden="1">
      <c r="AA28339" s="33"/>
    </row>
    <row r="28340" spans="27:27" hidden="1">
      <c r="AA28340" s="33"/>
    </row>
    <row r="28341" spans="27:27" hidden="1">
      <c r="AA28341" s="33"/>
    </row>
    <row r="28342" spans="27:27" hidden="1">
      <c r="AA28342" s="33"/>
    </row>
    <row r="28343" spans="27:27" hidden="1">
      <c r="AA28343" s="33"/>
    </row>
    <row r="28344" spans="27:27" hidden="1">
      <c r="AA28344" s="33"/>
    </row>
    <row r="28345" spans="27:27" hidden="1">
      <c r="AA28345" s="33"/>
    </row>
    <row r="28346" spans="27:27" hidden="1">
      <c r="AA28346" s="33"/>
    </row>
    <row r="28347" spans="27:27" hidden="1">
      <c r="AA28347" s="33"/>
    </row>
    <row r="28348" spans="27:27" hidden="1">
      <c r="AA28348" s="33"/>
    </row>
    <row r="28349" spans="27:27" hidden="1">
      <c r="AA28349" s="33"/>
    </row>
    <row r="28350" spans="27:27" hidden="1">
      <c r="AA28350" s="33"/>
    </row>
    <row r="28351" spans="27:27" hidden="1">
      <c r="AA28351" s="33"/>
    </row>
    <row r="28352" spans="27:27" hidden="1">
      <c r="AA28352" s="33"/>
    </row>
    <row r="28353" spans="27:27" hidden="1">
      <c r="AA28353" s="33"/>
    </row>
    <row r="28354" spans="27:27" hidden="1">
      <c r="AA28354" s="33"/>
    </row>
    <row r="28355" spans="27:27" hidden="1">
      <c r="AA28355" s="33"/>
    </row>
    <row r="28356" spans="27:27" hidden="1">
      <c r="AA28356" s="33"/>
    </row>
    <row r="28357" spans="27:27" hidden="1">
      <c r="AA28357" s="33"/>
    </row>
    <row r="28358" spans="27:27" hidden="1">
      <c r="AA28358" s="33"/>
    </row>
    <row r="28359" spans="27:27" hidden="1">
      <c r="AA28359" s="33"/>
    </row>
    <row r="28360" spans="27:27" hidden="1">
      <c r="AA28360" s="33"/>
    </row>
    <row r="28361" spans="27:27" hidden="1">
      <c r="AA28361" s="33"/>
    </row>
    <row r="28362" spans="27:27" hidden="1">
      <c r="AA28362" s="33"/>
    </row>
    <row r="28363" spans="27:27" hidden="1">
      <c r="AA28363" s="33"/>
    </row>
    <row r="28364" spans="27:27" hidden="1">
      <c r="AA28364" s="33"/>
    </row>
    <row r="28365" spans="27:27" hidden="1">
      <c r="AA28365" s="33"/>
    </row>
    <row r="28366" spans="27:27" hidden="1">
      <c r="AA28366" s="33"/>
    </row>
    <row r="28367" spans="27:27" hidden="1">
      <c r="AA28367" s="33"/>
    </row>
    <row r="28368" spans="27:27" hidden="1">
      <c r="AA28368" s="33"/>
    </row>
    <row r="28369" spans="27:27" hidden="1">
      <c r="AA28369" s="33"/>
    </row>
    <row r="28370" spans="27:27" hidden="1">
      <c r="AA28370" s="33"/>
    </row>
    <row r="28371" spans="27:27" hidden="1">
      <c r="AA28371" s="33"/>
    </row>
    <row r="28372" spans="27:27" hidden="1">
      <c r="AA28372" s="33"/>
    </row>
    <row r="28373" spans="27:27" hidden="1">
      <c r="AA28373" s="33"/>
    </row>
    <row r="28374" spans="27:27" hidden="1">
      <c r="AA28374" s="33"/>
    </row>
    <row r="28375" spans="27:27" hidden="1">
      <c r="AA28375" s="33"/>
    </row>
    <row r="28376" spans="27:27" hidden="1">
      <c r="AA28376" s="33"/>
    </row>
    <row r="28377" spans="27:27" hidden="1">
      <c r="AA28377" s="33"/>
    </row>
    <row r="28378" spans="27:27" hidden="1">
      <c r="AA28378" s="33"/>
    </row>
    <row r="28379" spans="27:27" hidden="1">
      <c r="AA28379" s="33"/>
    </row>
    <row r="28380" spans="27:27" hidden="1">
      <c r="AA28380" s="33"/>
    </row>
    <row r="28381" spans="27:27" hidden="1">
      <c r="AA28381" s="33"/>
    </row>
    <row r="28382" spans="27:27" hidden="1">
      <c r="AA28382" s="33"/>
    </row>
    <row r="28383" spans="27:27" hidden="1">
      <c r="AA28383" s="33"/>
    </row>
    <row r="28384" spans="27:27" hidden="1">
      <c r="AA28384" s="33"/>
    </row>
    <row r="28385" spans="27:27" hidden="1">
      <c r="AA28385" s="33"/>
    </row>
    <row r="28386" spans="27:27" hidden="1">
      <c r="AA28386" s="33"/>
    </row>
    <row r="28387" spans="27:27" hidden="1">
      <c r="AA28387" s="33"/>
    </row>
    <row r="28388" spans="27:27" hidden="1">
      <c r="AA28388" s="33"/>
    </row>
    <row r="28389" spans="27:27" hidden="1">
      <c r="AA28389" s="33"/>
    </row>
    <row r="28390" spans="27:27" hidden="1">
      <c r="AA28390" s="33"/>
    </row>
    <row r="28391" spans="27:27" hidden="1">
      <c r="AA28391" s="33"/>
    </row>
    <row r="28392" spans="27:27" hidden="1">
      <c r="AA28392" s="33"/>
    </row>
    <row r="28393" spans="27:27" hidden="1">
      <c r="AA28393" s="33"/>
    </row>
    <row r="28394" spans="27:27" hidden="1">
      <c r="AA28394" s="33"/>
    </row>
    <row r="28395" spans="27:27" hidden="1">
      <c r="AA28395" s="33"/>
    </row>
    <row r="28396" spans="27:27" hidden="1">
      <c r="AA28396" s="33"/>
    </row>
    <row r="28397" spans="27:27" hidden="1">
      <c r="AA28397" s="33"/>
    </row>
    <row r="28398" spans="27:27" hidden="1">
      <c r="AA28398" s="33"/>
    </row>
    <row r="28399" spans="27:27" hidden="1">
      <c r="AA28399" s="33"/>
    </row>
    <row r="28400" spans="27:27" hidden="1">
      <c r="AA28400" s="33"/>
    </row>
    <row r="28401" spans="27:27" hidden="1">
      <c r="AA28401" s="33"/>
    </row>
    <row r="28402" spans="27:27" hidden="1">
      <c r="AA28402" s="33"/>
    </row>
    <row r="28403" spans="27:27" hidden="1">
      <c r="AA28403" s="33"/>
    </row>
    <row r="28404" spans="27:27" hidden="1">
      <c r="AA28404" s="33"/>
    </row>
    <row r="28405" spans="27:27" hidden="1">
      <c r="AA28405" s="33"/>
    </row>
    <row r="28406" spans="27:27" hidden="1">
      <c r="AA28406" s="33"/>
    </row>
    <row r="28407" spans="27:27" hidden="1">
      <c r="AA28407" s="33"/>
    </row>
    <row r="28408" spans="27:27" hidden="1">
      <c r="AA28408" s="33"/>
    </row>
    <row r="28409" spans="27:27" hidden="1">
      <c r="AA28409" s="33"/>
    </row>
    <row r="28410" spans="27:27" hidden="1">
      <c r="AA28410" s="33"/>
    </row>
    <row r="28411" spans="27:27" hidden="1">
      <c r="AA28411" s="33"/>
    </row>
    <row r="28412" spans="27:27" hidden="1">
      <c r="AA28412" s="33"/>
    </row>
    <row r="28413" spans="27:27" hidden="1">
      <c r="AA28413" s="33"/>
    </row>
    <row r="28414" spans="27:27" hidden="1">
      <c r="AA28414" s="33"/>
    </row>
    <row r="28415" spans="27:27" hidden="1">
      <c r="AA28415" s="33"/>
    </row>
    <row r="28416" spans="27:27" hidden="1">
      <c r="AA28416" s="33"/>
    </row>
    <row r="28417" spans="27:27" hidden="1">
      <c r="AA28417" s="33"/>
    </row>
    <row r="28418" spans="27:27" hidden="1">
      <c r="AA28418" s="33"/>
    </row>
    <row r="28419" spans="27:27" hidden="1">
      <c r="AA28419" s="33"/>
    </row>
    <row r="28420" spans="27:27" hidden="1">
      <c r="AA28420" s="33"/>
    </row>
    <row r="28421" spans="27:27" hidden="1">
      <c r="AA28421" s="33"/>
    </row>
    <row r="28422" spans="27:27" hidden="1">
      <c r="AA28422" s="33"/>
    </row>
    <row r="28423" spans="27:27" hidden="1">
      <c r="AA28423" s="33"/>
    </row>
    <row r="28424" spans="27:27" hidden="1">
      <c r="AA28424" s="33"/>
    </row>
    <row r="28425" spans="27:27" hidden="1">
      <c r="AA28425" s="33"/>
    </row>
    <row r="28426" spans="27:27" hidden="1">
      <c r="AA28426" s="33"/>
    </row>
    <row r="28427" spans="27:27" hidden="1">
      <c r="AA28427" s="33"/>
    </row>
    <row r="28428" spans="27:27" hidden="1">
      <c r="AA28428" s="33"/>
    </row>
    <row r="28429" spans="27:27" hidden="1">
      <c r="AA28429" s="33"/>
    </row>
    <row r="28430" spans="27:27" hidden="1">
      <c r="AA28430" s="33"/>
    </row>
    <row r="28431" spans="27:27" hidden="1">
      <c r="AA28431" s="33"/>
    </row>
    <row r="28432" spans="27:27" hidden="1">
      <c r="AA28432" s="33"/>
    </row>
    <row r="28433" spans="27:27" hidden="1">
      <c r="AA28433" s="33"/>
    </row>
    <row r="28434" spans="27:27" hidden="1">
      <c r="AA28434" s="33"/>
    </row>
    <row r="28435" spans="27:27" hidden="1">
      <c r="AA28435" s="33"/>
    </row>
    <row r="28436" spans="27:27" hidden="1">
      <c r="AA28436" s="33"/>
    </row>
    <row r="28437" spans="27:27" hidden="1">
      <c r="AA28437" s="33"/>
    </row>
    <row r="28438" spans="27:27" hidden="1">
      <c r="AA28438" s="33"/>
    </row>
    <row r="28439" spans="27:27" hidden="1">
      <c r="AA28439" s="33"/>
    </row>
    <row r="28440" spans="27:27" hidden="1">
      <c r="AA28440" s="33"/>
    </row>
    <row r="28441" spans="27:27" hidden="1">
      <c r="AA28441" s="33"/>
    </row>
    <row r="28442" spans="27:27" hidden="1">
      <c r="AA28442" s="33"/>
    </row>
    <row r="28443" spans="27:27" hidden="1">
      <c r="AA28443" s="33"/>
    </row>
    <row r="28444" spans="27:27" hidden="1">
      <c r="AA28444" s="33"/>
    </row>
    <row r="28445" spans="27:27" hidden="1">
      <c r="AA28445" s="33"/>
    </row>
    <row r="28446" spans="27:27" hidden="1">
      <c r="AA28446" s="33"/>
    </row>
    <row r="28447" spans="27:27" hidden="1">
      <c r="AA28447" s="33"/>
    </row>
    <row r="28448" spans="27:27" hidden="1">
      <c r="AA28448" s="33"/>
    </row>
    <row r="28449" spans="27:27" hidden="1">
      <c r="AA28449" s="33"/>
    </row>
    <row r="28450" spans="27:27" hidden="1">
      <c r="AA28450" s="33"/>
    </row>
    <row r="28451" spans="27:27" hidden="1">
      <c r="AA28451" s="33"/>
    </row>
    <row r="28452" spans="27:27" hidden="1">
      <c r="AA28452" s="33"/>
    </row>
    <row r="28453" spans="27:27" hidden="1">
      <c r="AA28453" s="33"/>
    </row>
    <row r="28454" spans="27:27" hidden="1">
      <c r="AA28454" s="33"/>
    </row>
    <row r="28455" spans="27:27" hidden="1">
      <c r="AA28455" s="33"/>
    </row>
    <row r="28456" spans="27:27" hidden="1">
      <c r="AA28456" s="33"/>
    </row>
    <row r="28457" spans="27:27" hidden="1">
      <c r="AA28457" s="33"/>
    </row>
    <row r="28458" spans="27:27" hidden="1">
      <c r="AA28458" s="33"/>
    </row>
    <row r="28459" spans="27:27" hidden="1">
      <c r="AA28459" s="33"/>
    </row>
    <row r="28460" spans="27:27" hidden="1">
      <c r="AA28460" s="33"/>
    </row>
    <row r="28461" spans="27:27" hidden="1">
      <c r="AA28461" s="33"/>
    </row>
    <row r="28462" spans="27:27" hidden="1">
      <c r="AA28462" s="33"/>
    </row>
    <row r="28463" spans="27:27" hidden="1">
      <c r="AA28463" s="33"/>
    </row>
    <row r="28464" spans="27:27" hidden="1">
      <c r="AA28464" s="33"/>
    </row>
    <row r="28465" spans="27:27" hidden="1">
      <c r="AA28465" s="33"/>
    </row>
    <row r="28466" spans="27:27" hidden="1">
      <c r="AA28466" s="33"/>
    </row>
    <row r="28467" spans="27:27" hidden="1">
      <c r="AA28467" s="33"/>
    </row>
    <row r="28468" spans="27:27" hidden="1">
      <c r="AA28468" s="33"/>
    </row>
    <row r="28469" spans="27:27" hidden="1">
      <c r="AA28469" s="33"/>
    </row>
    <row r="28470" spans="27:27" hidden="1">
      <c r="AA28470" s="33"/>
    </row>
    <row r="28471" spans="27:27" hidden="1">
      <c r="AA28471" s="33"/>
    </row>
    <row r="28472" spans="27:27" hidden="1">
      <c r="AA28472" s="33"/>
    </row>
    <row r="28473" spans="27:27" hidden="1">
      <c r="AA28473" s="33"/>
    </row>
    <row r="28474" spans="27:27" hidden="1">
      <c r="AA28474" s="33"/>
    </row>
    <row r="28475" spans="27:27" hidden="1">
      <c r="AA28475" s="33"/>
    </row>
    <row r="28476" spans="27:27" hidden="1">
      <c r="AA28476" s="33"/>
    </row>
    <row r="28477" spans="27:27" hidden="1">
      <c r="AA28477" s="33"/>
    </row>
    <row r="28478" spans="27:27" hidden="1">
      <c r="AA28478" s="33"/>
    </row>
    <row r="28479" spans="27:27" hidden="1">
      <c r="AA28479" s="33"/>
    </row>
    <row r="28480" spans="27:27" hidden="1">
      <c r="AA28480" s="33"/>
    </row>
    <row r="28481" spans="27:27" hidden="1">
      <c r="AA28481" s="33"/>
    </row>
    <row r="28482" spans="27:27" hidden="1">
      <c r="AA28482" s="33"/>
    </row>
    <row r="28483" spans="27:27" hidden="1">
      <c r="AA28483" s="33"/>
    </row>
    <row r="28484" spans="27:27" hidden="1">
      <c r="AA28484" s="33"/>
    </row>
    <row r="28485" spans="27:27" hidden="1">
      <c r="AA28485" s="33"/>
    </row>
    <row r="28486" spans="27:27" hidden="1">
      <c r="AA28486" s="33"/>
    </row>
    <row r="28487" spans="27:27" hidden="1">
      <c r="AA28487" s="33"/>
    </row>
    <row r="28488" spans="27:27" hidden="1">
      <c r="AA28488" s="33"/>
    </row>
    <row r="28489" spans="27:27" hidden="1">
      <c r="AA28489" s="33"/>
    </row>
    <row r="28490" spans="27:27" hidden="1">
      <c r="AA28490" s="33"/>
    </row>
    <row r="28491" spans="27:27" hidden="1">
      <c r="AA28491" s="33"/>
    </row>
    <row r="28492" spans="27:27" hidden="1">
      <c r="AA28492" s="33"/>
    </row>
    <row r="28493" spans="27:27" hidden="1">
      <c r="AA28493" s="33"/>
    </row>
    <row r="28494" spans="27:27" hidden="1">
      <c r="AA28494" s="33"/>
    </row>
    <row r="28495" spans="27:27" hidden="1">
      <c r="AA28495" s="33"/>
    </row>
    <row r="28496" spans="27:27" hidden="1">
      <c r="AA28496" s="33"/>
    </row>
    <row r="28497" spans="27:27" hidden="1">
      <c r="AA28497" s="33"/>
    </row>
    <row r="28498" spans="27:27" hidden="1">
      <c r="AA28498" s="33"/>
    </row>
    <row r="28499" spans="27:27" hidden="1">
      <c r="AA28499" s="33"/>
    </row>
    <row r="28500" spans="27:27" hidden="1">
      <c r="AA28500" s="33"/>
    </row>
    <row r="28501" spans="27:27" hidden="1">
      <c r="AA28501" s="33"/>
    </row>
    <row r="28502" spans="27:27" hidden="1">
      <c r="AA28502" s="33"/>
    </row>
    <row r="28503" spans="27:27" hidden="1">
      <c r="AA28503" s="33"/>
    </row>
    <row r="28504" spans="27:27" hidden="1">
      <c r="AA28504" s="33"/>
    </row>
    <row r="28505" spans="27:27" hidden="1">
      <c r="AA28505" s="33"/>
    </row>
    <row r="28506" spans="27:27" hidden="1">
      <c r="AA28506" s="33"/>
    </row>
    <row r="28507" spans="27:27" hidden="1">
      <c r="AA28507" s="33"/>
    </row>
    <row r="28508" spans="27:27" hidden="1">
      <c r="AA28508" s="33"/>
    </row>
    <row r="28509" spans="27:27" hidden="1">
      <c r="AA28509" s="33"/>
    </row>
    <row r="28510" spans="27:27" hidden="1">
      <c r="AA28510" s="33"/>
    </row>
    <row r="28511" spans="27:27" hidden="1">
      <c r="AA28511" s="33"/>
    </row>
    <row r="28512" spans="27:27" hidden="1">
      <c r="AA28512" s="33"/>
    </row>
    <row r="28513" spans="27:27" hidden="1">
      <c r="AA28513" s="33"/>
    </row>
    <row r="28514" spans="27:27" hidden="1">
      <c r="AA28514" s="33"/>
    </row>
    <row r="28515" spans="27:27" hidden="1">
      <c r="AA28515" s="33"/>
    </row>
    <row r="28516" spans="27:27" hidden="1">
      <c r="AA28516" s="33"/>
    </row>
    <row r="28517" spans="27:27" hidden="1">
      <c r="AA28517" s="33"/>
    </row>
    <row r="28518" spans="27:27" hidden="1">
      <c r="AA28518" s="33"/>
    </row>
    <row r="28519" spans="27:27" hidden="1">
      <c r="AA28519" s="33"/>
    </row>
    <row r="28520" spans="27:27" hidden="1">
      <c r="AA28520" s="33"/>
    </row>
    <row r="28521" spans="27:27" hidden="1">
      <c r="AA28521" s="33"/>
    </row>
    <row r="28522" spans="27:27" hidden="1">
      <c r="AA28522" s="33"/>
    </row>
    <row r="28523" spans="27:27" hidden="1">
      <c r="AA28523" s="33"/>
    </row>
    <row r="28524" spans="27:27" hidden="1">
      <c r="AA28524" s="33"/>
    </row>
    <row r="28525" spans="27:27" hidden="1">
      <c r="AA28525" s="33"/>
    </row>
    <row r="28526" spans="27:27" hidden="1">
      <c r="AA28526" s="33"/>
    </row>
    <row r="28527" spans="27:27" hidden="1">
      <c r="AA28527" s="33"/>
    </row>
    <row r="28528" spans="27:27" hidden="1">
      <c r="AA28528" s="33"/>
    </row>
    <row r="28529" spans="27:27" hidden="1">
      <c r="AA28529" s="33"/>
    </row>
    <row r="28530" spans="27:27" hidden="1">
      <c r="AA28530" s="33"/>
    </row>
    <row r="28531" spans="27:27" hidden="1">
      <c r="AA28531" s="33"/>
    </row>
    <row r="28532" spans="27:27" hidden="1">
      <c r="AA28532" s="33"/>
    </row>
    <row r="28533" spans="27:27" hidden="1">
      <c r="AA28533" s="33"/>
    </row>
    <row r="28534" spans="27:27" hidden="1">
      <c r="AA28534" s="33"/>
    </row>
    <row r="28535" spans="27:27" hidden="1">
      <c r="AA28535" s="33"/>
    </row>
    <row r="28536" spans="27:27" hidden="1">
      <c r="AA28536" s="33"/>
    </row>
    <row r="28537" spans="27:27" hidden="1">
      <c r="AA28537" s="33"/>
    </row>
    <row r="28538" spans="27:27" hidden="1">
      <c r="AA28538" s="33"/>
    </row>
    <row r="28539" spans="27:27" hidden="1">
      <c r="AA28539" s="33"/>
    </row>
    <row r="28540" spans="27:27" hidden="1">
      <c r="AA28540" s="33"/>
    </row>
    <row r="28541" spans="27:27" hidden="1">
      <c r="AA28541" s="33"/>
    </row>
    <row r="28542" spans="27:27" hidden="1">
      <c r="AA28542" s="33"/>
    </row>
    <row r="28543" spans="27:27" hidden="1">
      <c r="AA28543" s="33"/>
    </row>
    <row r="28544" spans="27:27" hidden="1">
      <c r="AA28544" s="33"/>
    </row>
    <row r="28545" spans="27:27" hidden="1">
      <c r="AA28545" s="33"/>
    </row>
    <row r="28546" spans="27:27" hidden="1">
      <c r="AA28546" s="33"/>
    </row>
    <row r="28547" spans="27:27" hidden="1">
      <c r="AA28547" s="33"/>
    </row>
    <row r="28548" spans="27:27" hidden="1">
      <c r="AA28548" s="33"/>
    </row>
    <row r="28549" spans="27:27" hidden="1">
      <c r="AA28549" s="33"/>
    </row>
    <row r="28550" spans="27:27" hidden="1">
      <c r="AA28550" s="33"/>
    </row>
    <row r="28551" spans="27:27" hidden="1">
      <c r="AA28551" s="33"/>
    </row>
    <row r="28552" spans="27:27" hidden="1">
      <c r="AA28552" s="33"/>
    </row>
    <row r="28553" spans="27:27" hidden="1">
      <c r="AA28553" s="33"/>
    </row>
    <row r="28554" spans="27:27" hidden="1">
      <c r="AA28554" s="33"/>
    </row>
    <row r="28555" spans="27:27" hidden="1">
      <c r="AA28555" s="33"/>
    </row>
    <row r="28556" spans="27:27" hidden="1">
      <c r="AA28556" s="33"/>
    </row>
    <row r="28557" spans="27:27" hidden="1">
      <c r="AA28557" s="33"/>
    </row>
    <row r="28558" spans="27:27" hidden="1">
      <c r="AA28558" s="33"/>
    </row>
    <row r="28559" spans="27:27" hidden="1">
      <c r="AA28559" s="33"/>
    </row>
    <row r="28560" spans="27:27" hidden="1">
      <c r="AA28560" s="33"/>
    </row>
    <row r="28561" spans="27:27" hidden="1">
      <c r="AA28561" s="33"/>
    </row>
    <row r="28562" spans="27:27" hidden="1">
      <c r="AA28562" s="33"/>
    </row>
    <row r="28563" spans="27:27" hidden="1">
      <c r="AA28563" s="33"/>
    </row>
    <row r="28564" spans="27:27" hidden="1">
      <c r="AA28564" s="33"/>
    </row>
    <row r="28565" spans="27:27" hidden="1">
      <c r="AA28565" s="33"/>
    </row>
    <row r="28566" spans="27:27" hidden="1">
      <c r="AA28566" s="33"/>
    </row>
    <row r="28567" spans="27:27" hidden="1">
      <c r="AA28567" s="33"/>
    </row>
    <row r="28568" spans="27:27" hidden="1">
      <c r="AA28568" s="33"/>
    </row>
    <row r="28569" spans="27:27" hidden="1">
      <c r="AA28569" s="33"/>
    </row>
    <row r="28570" spans="27:27" hidden="1">
      <c r="AA28570" s="33"/>
    </row>
    <row r="28571" spans="27:27" hidden="1">
      <c r="AA28571" s="33"/>
    </row>
    <row r="28572" spans="27:27" hidden="1">
      <c r="AA28572" s="33"/>
    </row>
    <row r="28573" spans="27:27" hidden="1">
      <c r="AA28573" s="33"/>
    </row>
    <row r="28574" spans="27:27" hidden="1">
      <c r="AA28574" s="33"/>
    </row>
    <row r="28575" spans="27:27" hidden="1">
      <c r="AA28575" s="33"/>
    </row>
    <row r="28576" spans="27:27" hidden="1">
      <c r="AA28576" s="33"/>
    </row>
    <row r="28577" spans="27:27" hidden="1">
      <c r="AA28577" s="33"/>
    </row>
    <row r="28578" spans="27:27" hidden="1">
      <c r="AA28578" s="33"/>
    </row>
    <row r="28579" spans="27:27" hidden="1">
      <c r="AA28579" s="33"/>
    </row>
    <row r="28580" spans="27:27" hidden="1">
      <c r="AA28580" s="33"/>
    </row>
    <row r="28581" spans="27:27" hidden="1">
      <c r="AA28581" s="33"/>
    </row>
    <row r="28582" spans="27:27" hidden="1">
      <c r="AA28582" s="33"/>
    </row>
    <row r="28583" spans="27:27" hidden="1">
      <c r="AA28583" s="33"/>
    </row>
    <row r="28584" spans="27:27" hidden="1">
      <c r="AA28584" s="33"/>
    </row>
    <row r="28585" spans="27:27" hidden="1">
      <c r="AA28585" s="33"/>
    </row>
    <row r="28586" spans="27:27" hidden="1">
      <c r="AA28586" s="33"/>
    </row>
    <row r="28587" spans="27:27" hidden="1">
      <c r="AA28587" s="33"/>
    </row>
    <row r="28588" spans="27:27" hidden="1">
      <c r="AA28588" s="33"/>
    </row>
    <row r="28589" spans="27:27" hidden="1">
      <c r="AA28589" s="33"/>
    </row>
    <row r="28590" spans="27:27" hidden="1">
      <c r="AA28590" s="33"/>
    </row>
    <row r="28591" spans="27:27" hidden="1">
      <c r="AA28591" s="33"/>
    </row>
    <row r="28592" spans="27:27" hidden="1">
      <c r="AA28592" s="33"/>
    </row>
    <row r="28593" spans="27:27" hidden="1">
      <c r="AA28593" s="33"/>
    </row>
    <row r="28594" spans="27:27" hidden="1">
      <c r="AA28594" s="33"/>
    </row>
    <row r="28595" spans="27:27" hidden="1">
      <c r="AA28595" s="33"/>
    </row>
    <row r="28596" spans="27:27" hidden="1">
      <c r="AA28596" s="33"/>
    </row>
    <row r="28597" spans="27:27" hidden="1">
      <c r="AA28597" s="33"/>
    </row>
    <row r="28598" spans="27:27" hidden="1">
      <c r="AA28598" s="33"/>
    </row>
    <row r="28599" spans="27:27" hidden="1">
      <c r="AA28599" s="33"/>
    </row>
    <row r="28600" spans="27:27" hidden="1">
      <c r="AA28600" s="33"/>
    </row>
    <row r="28601" spans="27:27" hidden="1">
      <c r="AA28601" s="33"/>
    </row>
    <row r="28602" spans="27:27" hidden="1">
      <c r="AA28602" s="33"/>
    </row>
    <row r="28603" spans="27:27" hidden="1">
      <c r="AA28603" s="33"/>
    </row>
    <row r="28604" spans="27:27" hidden="1">
      <c r="AA28604" s="33"/>
    </row>
    <row r="28605" spans="27:27" hidden="1">
      <c r="AA28605" s="33"/>
    </row>
    <row r="28606" spans="27:27" hidden="1">
      <c r="AA28606" s="33"/>
    </row>
    <row r="28607" spans="27:27" hidden="1">
      <c r="AA28607" s="33"/>
    </row>
    <row r="28608" spans="27:27" hidden="1">
      <c r="AA28608" s="33"/>
    </row>
    <row r="28609" spans="27:27" hidden="1">
      <c r="AA28609" s="33"/>
    </row>
    <row r="28610" spans="27:27" hidden="1">
      <c r="AA28610" s="33"/>
    </row>
    <row r="28611" spans="27:27" hidden="1">
      <c r="AA28611" s="33"/>
    </row>
    <row r="28612" spans="27:27" hidden="1">
      <c r="AA28612" s="33"/>
    </row>
    <row r="28613" spans="27:27" hidden="1">
      <c r="AA28613" s="33"/>
    </row>
    <row r="28614" spans="27:27" hidden="1">
      <c r="AA28614" s="33"/>
    </row>
    <row r="28615" spans="27:27" hidden="1">
      <c r="AA28615" s="33"/>
    </row>
    <row r="28616" spans="27:27" hidden="1">
      <c r="AA28616" s="33"/>
    </row>
    <row r="28617" spans="27:27" hidden="1">
      <c r="AA28617" s="33"/>
    </row>
    <row r="28618" spans="27:27" hidden="1">
      <c r="AA28618" s="33"/>
    </row>
    <row r="28619" spans="27:27" hidden="1">
      <c r="AA28619" s="33"/>
    </row>
    <row r="28620" spans="27:27" hidden="1">
      <c r="AA28620" s="33"/>
    </row>
    <row r="28621" spans="27:27" hidden="1">
      <c r="AA28621" s="33"/>
    </row>
    <row r="28622" spans="27:27" hidden="1">
      <c r="AA28622" s="33"/>
    </row>
    <row r="28623" spans="27:27" hidden="1">
      <c r="AA28623" s="33"/>
    </row>
    <row r="28624" spans="27:27" hidden="1">
      <c r="AA28624" s="33"/>
    </row>
    <row r="28625" spans="27:27" hidden="1">
      <c r="AA28625" s="33"/>
    </row>
    <row r="28626" spans="27:27" hidden="1">
      <c r="AA28626" s="33"/>
    </row>
    <row r="28627" spans="27:27" hidden="1">
      <c r="AA28627" s="33"/>
    </row>
    <row r="28628" spans="27:27" hidden="1">
      <c r="AA28628" s="33"/>
    </row>
    <row r="28629" spans="27:27" hidden="1">
      <c r="AA28629" s="33"/>
    </row>
    <row r="28630" spans="27:27" hidden="1">
      <c r="AA28630" s="33"/>
    </row>
    <row r="28631" spans="27:27" hidden="1">
      <c r="AA28631" s="33"/>
    </row>
    <row r="28632" spans="27:27" hidden="1">
      <c r="AA28632" s="33"/>
    </row>
    <row r="28633" spans="27:27" hidden="1">
      <c r="AA28633" s="33"/>
    </row>
    <row r="28634" spans="27:27" hidden="1">
      <c r="AA28634" s="33"/>
    </row>
    <row r="28635" spans="27:27" hidden="1">
      <c r="AA28635" s="33"/>
    </row>
    <row r="28636" spans="27:27" hidden="1">
      <c r="AA28636" s="33"/>
    </row>
    <row r="28637" spans="27:27" hidden="1">
      <c r="AA28637" s="33"/>
    </row>
    <row r="28638" spans="27:27" hidden="1">
      <c r="AA28638" s="33"/>
    </row>
    <row r="28639" spans="27:27" hidden="1">
      <c r="AA28639" s="33"/>
    </row>
    <row r="28640" spans="27:27" hidden="1">
      <c r="AA28640" s="33"/>
    </row>
    <row r="28641" spans="27:27" hidden="1">
      <c r="AA28641" s="33"/>
    </row>
    <row r="28642" spans="27:27" hidden="1">
      <c r="AA28642" s="33"/>
    </row>
    <row r="28643" spans="27:27" hidden="1">
      <c r="AA28643" s="33"/>
    </row>
    <row r="28644" spans="27:27" hidden="1">
      <c r="AA28644" s="33"/>
    </row>
    <row r="28645" spans="27:27" hidden="1">
      <c r="AA28645" s="33"/>
    </row>
    <row r="28646" spans="27:27" hidden="1">
      <c r="AA28646" s="33"/>
    </row>
    <row r="28647" spans="27:27" hidden="1">
      <c r="AA28647" s="33"/>
    </row>
    <row r="28648" spans="27:27" hidden="1">
      <c r="AA28648" s="33"/>
    </row>
    <row r="28649" spans="27:27" hidden="1">
      <c r="AA28649" s="33"/>
    </row>
    <row r="28650" spans="27:27" hidden="1">
      <c r="AA28650" s="33"/>
    </row>
    <row r="28651" spans="27:27" hidden="1">
      <c r="AA28651" s="33"/>
    </row>
    <row r="28652" spans="27:27" hidden="1">
      <c r="AA28652" s="33"/>
    </row>
    <row r="28653" spans="27:27" hidden="1">
      <c r="AA28653" s="33"/>
    </row>
    <row r="28654" spans="27:27" hidden="1">
      <c r="AA28654" s="33"/>
    </row>
    <row r="28655" spans="27:27" hidden="1">
      <c r="AA28655" s="33"/>
    </row>
    <row r="28656" spans="27:27" hidden="1">
      <c r="AA28656" s="33"/>
    </row>
    <row r="28657" spans="27:27" hidden="1">
      <c r="AA28657" s="33"/>
    </row>
    <row r="28658" spans="27:27" hidden="1">
      <c r="AA28658" s="33"/>
    </row>
    <row r="28659" spans="27:27" hidden="1">
      <c r="AA28659" s="33"/>
    </row>
    <row r="28660" spans="27:27" hidden="1">
      <c r="AA28660" s="33"/>
    </row>
    <row r="28661" spans="27:27" hidden="1">
      <c r="AA28661" s="33"/>
    </row>
    <row r="28662" spans="27:27" hidden="1">
      <c r="AA28662" s="33"/>
    </row>
    <row r="28663" spans="27:27" hidden="1">
      <c r="AA28663" s="33"/>
    </row>
    <row r="28664" spans="27:27" hidden="1">
      <c r="AA28664" s="33"/>
    </row>
    <row r="28665" spans="27:27" hidden="1">
      <c r="AA28665" s="33"/>
    </row>
    <row r="28666" spans="27:27" hidden="1">
      <c r="AA28666" s="33"/>
    </row>
    <row r="28667" spans="27:27" hidden="1">
      <c r="AA28667" s="33"/>
    </row>
    <row r="28668" spans="27:27" hidden="1">
      <c r="AA28668" s="33"/>
    </row>
    <row r="28669" spans="27:27" hidden="1">
      <c r="AA28669" s="33"/>
    </row>
    <row r="28670" spans="27:27" hidden="1">
      <c r="AA28670" s="33"/>
    </row>
    <row r="28671" spans="27:27" hidden="1">
      <c r="AA28671" s="33"/>
    </row>
    <row r="28672" spans="27:27" hidden="1">
      <c r="AA28672" s="33"/>
    </row>
    <row r="28673" spans="27:27" hidden="1">
      <c r="AA28673" s="33"/>
    </row>
    <row r="28674" spans="27:27" hidden="1">
      <c r="AA28674" s="33"/>
    </row>
    <row r="28675" spans="27:27" hidden="1">
      <c r="AA28675" s="33"/>
    </row>
    <row r="28676" spans="27:27" hidden="1">
      <c r="AA28676" s="33"/>
    </row>
    <row r="28677" spans="27:27" hidden="1">
      <c r="AA28677" s="33"/>
    </row>
    <row r="28678" spans="27:27" hidden="1">
      <c r="AA28678" s="33"/>
    </row>
    <row r="28679" spans="27:27" hidden="1">
      <c r="AA28679" s="33"/>
    </row>
    <row r="28680" spans="27:27" hidden="1">
      <c r="AA28680" s="33"/>
    </row>
    <row r="28681" spans="27:27" hidden="1">
      <c r="AA28681" s="33"/>
    </row>
    <row r="28682" spans="27:27" hidden="1">
      <c r="AA28682" s="33"/>
    </row>
    <row r="28683" spans="27:27" hidden="1">
      <c r="AA28683" s="33"/>
    </row>
    <row r="28684" spans="27:27" hidden="1">
      <c r="AA28684" s="33"/>
    </row>
    <row r="28685" spans="27:27" hidden="1">
      <c r="AA28685" s="33"/>
    </row>
    <row r="28686" spans="27:27" hidden="1">
      <c r="AA28686" s="33"/>
    </row>
    <row r="28687" spans="27:27" hidden="1">
      <c r="AA28687" s="33"/>
    </row>
    <row r="28688" spans="27:27" hidden="1">
      <c r="AA28688" s="33"/>
    </row>
    <row r="28689" spans="27:27" hidden="1">
      <c r="AA28689" s="33"/>
    </row>
    <row r="28690" spans="27:27" hidden="1">
      <c r="AA28690" s="33"/>
    </row>
    <row r="28691" spans="27:27" hidden="1">
      <c r="AA28691" s="33"/>
    </row>
    <row r="28692" spans="27:27" hidden="1">
      <c r="AA28692" s="33"/>
    </row>
    <row r="28693" spans="27:27" hidden="1">
      <c r="AA28693" s="33"/>
    </row>
    <row r="28694" spans="27:27" hidden="1">
      <c r="AA28694" s="33"/>
    </row>
    <row r="28695" spans="27:27" hidden="1">
      <c r="AA28695" s="33"/>
    </row>
    <row r="28696" spans="27:27" hidden="1">
      <c r="AA28696" s="33"/>
    </row>
    <row r="28697" spans="27:27" hidden="1">
      <c r="AA28697" s="33"/>
    </row>
    <row r="28698" spans="27:27" hidden="1">
      <c r="AA28698" s="33"/>
    </row>
    <row r="28699" spans="27:27" hidden="1">
      <c r="AA28699" s="33"/>
    </row>
    <row r="28700" spans="27:27" hidden="1">
      <c r="AA28700" s="33"/>
    </row>
    <row r="28701" spans="27:27" hidden="1">
      <c r="AA28701" s="33"/>
    </row>
    <row r="28702" spans="27:27" hidden="1">
      <c r="AA28702" s="33"/>
    </row>
    <row r="28703" spans="27:27" hidden="1">
      <c r="AA28703" s="33"/>
    </row>
    <row r="28704" spans="27:27" hidden="1">
      <c r="AA28704" s="33"/>
    </row>
    <row r="28705" spans="27:27" hidden="1">
      <c r="AA28705" s="33"/>
    </row>
    <row r="28706" spans="27:27" hidden="1">
      <c r="AA28706" s="33"/>
    </row>
    <row r="28707" spans="27:27" hidden="1">
      <c r="AA28707" s="33"/>
    </row>
    <row r="28708" spans="27:27" hidden="1">
      <c r="AA28708" s="33"/>
    </row>
    <row r="28709" spans="27:27" hidden="1">
      <c r="AA28709" s="33"/>
    </row>
    <row r="28710" spans="27:27" hidden="1">
      <c r="AA28710" s="33"/>
    </row>
    <row r="28711" spans="27:27" hidden="1">
      <c r="AA28711" s="33"/>
    </row>
    <row r="28712" spans="27:27" hidden="1">
      <c r="AA28712" s="33"/>
    </row>
    <row r="28713" spans="27:27" hidden="1">
      <c r="AA28713" s="33"/>
    </row>
    <row r="28714" spans="27:27" hidden="1">
      <c r="AA28714" s="33"/>
    </row>
    <row r="28715" spans="27:27" hidden="1">
      <c r="AA28715" s="33"/>
    </row>
    <row r="28716" spans="27:27" hidden="1">
      <c r="AA28716" s="33"/>
    </row>
    <row r="28717" spans="27:27" hidden="1">
      <c r="AA28717" s="33"/>
    </row>
    <row r="28718" spans="27:27" hidden="1">
      <c r="AA28718" s="33"/>
    </row>
    <row r="28719" spans="27:27" hidden="1">
      <c r="AA28719" s="33"/>
    </row>
    <row r="28720" spans="27:27" hidden="1">
      <c r="AA28720" s="33"/>
    </row>
    <row r="28721" spans="27:27" hidden="1">
      <c r="AA28721" s="33"/>
    </row>
    <row r="28722" spans="27:27" hidden="1">
      <c r="AA28722" s="33"/>
    </row>
    <row r="28723" spans="27:27" hidden="1">
      <c r="AA28723" s="33"/>
    </row>
    <row r="28724" spans="27:27" hidden="1">
      <c r="AA28724" s="33"/>
    </row>
    <row r="28725" spans="27:27" hidden="1">
      <c r="AA28725" s="33"/>
    </row>
    <row r="28726" spans="27:27" hidden="1">
      <c r="AA28726" s="33"/>
    </row>
    <row r="28727" spans="27:27" hidden="1">
      <c r="AA28727" s="33"/>
    </row>
    <row r="28728" spans="27:27" hidden="1">
      <c r="AA28728" s="33"/>
    </row>
    <row r="28729" spans="27:27" hidden="1">
      <c r="AA28729" s="33"/>
    </row>
    <row r="28730" spans="27:27" hidden="1">
      <c r="AA28730" s="33"/>
    </row>
    <row r="28731" spans="27:27" hidden="1">
      <c r="AA28731" s="33"/>
    </row>
    <row r="28732" spans="27:27" hidden="1">
      <c r="AA28732" s="33"/>
    </row>
    <row r="28733" spans="27:27" hidden="1">
      <c r="AA28733" s="33"/>
    </row>
    <row r="28734" spans="27:27" hidden="1">
      <c r="AA28734" s="33"/>
    </row>
    <row r="28735" spans="27:27" hidden="1">
      <c r="AA28735" s="33"/>
    </row>
    <row r="28736" spans="27:27" hidden="1">
      <c r="AA28736" s="33"/>
    </row>
    <row r="28737" spans="27:27" hidden="1">
      <c r="AA28737" s="33"/>
    </row>
    <row r="28738" spans="27:27" hidden="1">
      <c r="AA28738" s="33"/>
    </row>
    <row r="28739" spans="27:27" hidden="1">
      <c r="AA28739" s="33"/>
    </row>
    <row r="28740" spans="27:27" hidden="1">
      <c r="AA28740" s="33"/>
    </row>
    <row r="28741" spans="27:27" hidden="1">
      <c r="AA28741" s="33"/>
    </row>
    <row r="28742" spans="27:27" hidden="1">
      <c r="AA28742" s="33"/>
    </row>
    <row r="28743" spans="27:27" hidden="1">
      <c r="AA28743" s="33"/>
    </row>
    <row r="28744" spans="27:27" hidden="1">
      <c r="AA28744" s="33"/>
    </row>
    <row r="28745" spans="27:27" hidden="1">
      <c r="AA28745" s="33"/>
    </row>
    <row r="28746" spans="27:27" hidden="1">
      <c r="AA28746" s="33"/>
    </row>
    <row r="28747" spans="27:27" hidden="1">
      <c r="AA28747" s="33"/>
    </row>
    <row r="28748" spans="27:27" hidden="1">
      <c r="AA28748" s="33"/>
    </row>
    <row r="28749" spans="27:27" hidden="1">
      <c r="AA28749" s="33"/>
    </row>
    <row r="28750" spans="27:27" hidden="1">
      <c r="AA28750" s="33"/>
    </row>
    <row r="28751" spans="27:27" hidden="1">
      <c r="AA28751" s="33"/>
    </row>
    <row r="28752" spans="27:27" hidden="1">
      <c r="AA28752" s="33"/>
    </row>
    <row r="28753" spans="27:27" hidden="1">
      <c r="AA28753" s="33"/>
    </row>
    <row r="28754" spans="27:27" hidden="1">
      <c r="AA28754" s="33"/>
    </row>
    <row r="28755" spans="27:27" hidden="1">
      <c r="AA28755" s="33"/>
    </row>
    <row r="28756" spans="27:27" hidden="1">
      <c r="AA28756" s="33"/>
    </row>
    <row r="28757" spans="27:27" hidden="1">
      <c r="AA28757" s="33"/>
    </row>
    <row r="28758" spans="27:27" hidden="1">
      <c r="AA28758" s="33"/>
    </row>
    <row r="28759" spans="27:27" hidden="1">
      <c r="AA28759" s="33"/>
    </row>
    <row r="28760" spans="27:27" hidden="1">
      <c r="AA28760" s="33"/>
    </row>
    <row r="28761" spans="27:27" hidden="1">
      <c r="AA28761" s="33"/>
    </row>
    <row r="28762" spans="27:27" hidden="1">
      <c r="AA28762" s="33"/>
    </row>
    <row r="28763" spans="27:27" hidden="1">
      <c r="AA28763" s="33"/>
    </row>
    <row r="28764" spans="27:27" hidden="1">
      <c r="AA28764" s="33"/>
    </row>
    <row r="28765" spans="27:27" hidden="1">
      <c r="AA28765" s="33"/>
    </row>
    <row r="28766" spans="27:27" hidden="1">
      <c r="AA28766" s="33"/>
    </row>
    <row r="28767" spans="27:27" hidden="1">
      <c r="AA28767" s="33"/>
    </row>
    <row r="28768" spans="27:27" hidden="1">
      <c r="AA28768" s="33"/>
    </row>
    <row r="28769" spans="27:27" hidden="1">
      <c r="AA28769" s="33"/>
    </row>
    <row r="28770" spans="27:27" hidden="1">
      <c r="AA28770" s="33"/>
    </row>
    <row r="28771" spans="27:27" hidden="1">
      <c r="AA28771" s="33"/>
    </row>
    <row r="28772" spans="27:27" hidden="1">
      <c r="AA28772" s="33"/>
    </row>
    <row r="28773" spans="27:27" hidden="1">
      <c r="AA28773" s="33"/>
    </row>
    <row r="28774" spans="27:27" hidden="1">
      <c r="AA28774" s="33"/>
    </row>
    <row r="28775" spans="27:27" hidden="1">
      <c r="AA28775" s="33"/>
    </row>
    <row r="28776" spans="27:27" hidden="1">
      <c r="AA28776" s="33"/>
    </row>
    <row r="28777" spans="27:27" hidden="1">
      <c r="AA28777" s="33"/>
    </row>
    <row r="28778" spans="27:27" hidden="1">
      <c r="AA28778" s="33"/>
    </row>
    <row r="28779" spans="27:27" hidden="1">
      <c r="AA28779" s="33"/>
    </row>
    <row r="28780" spans="27:27" hidden="1">
      <c r="AA28780" s="33"/>
    </row>
    <row r="28781" spans="27:27" hidden="1">
      <c r="AA28781" s="33"/>
    </row>
    <row r="28782" spans="27:27" hidden="1">
      <c r="AA28782" s="33"/>
    </row>
    <row r="28783" spans="27:27" hidden="1">
      <c r="AA28783" s="33"/>
    </row>
    <row r="28784" spans="27:27" hidden="1">
      <c r="AA28784" s="33"/>
    </row>
    <row r="28785" spans="27:27" hidden="1">
      <c r="AA28785" s="33"/>
    </row>
    <row r="28786" spans="27:27" hidden="1">
      <c r="AA28786" s="33"/>
    </row>
    <row r="28787" spans="27:27" hidden="1">
      <c r="AA28787" s="33"/>
    </row>
    <row r="28788" spans="27:27" hidden="1">
      <c r="AA28788" s="33"/>
    </row>
    <row r="28789" spans="27:27" hidden="1">
      <c r="AA28789" s="33"/>
    </row>
    <row r="28790" spans="27:27" hidden="1">
      <c r="AA28790" s="33"/>
    </row>
    <row r="28791" spans="27:27" hidden="1">
      <c r="AA28791" s="33"/>
    </row>
    <row r="28792" spans="27:27" hidden="1">
      <c r="AA28792" s="33"/>
    </row>
    <row r="28793" spans="27:27" hidden="1">
      <c r="AA28793" s="33"/>
    </row>
    <row r="28794" spans="27:27" hidden="1">
      <c r="AA28794" s="33"/>
    </row>
    <row r="28795" spans="27:27" hidden="1">
      <c r="AA28795" s="33"/>
    </row>
    <row r="28796" spans="27:27" hidden="1">
      <c r="AA28796" s="33"/>
    </row>
    <row r="28797" spans="27:27" hidden="1">
      <c r="AA28797" s="33"/>
    </row>
    <row r="28798" spans="27:27" hidden="1">
      <c r="AA28798" s="33"/>
    </row>
    <row r="28799" spans="27:27" hidden="1">
      <c r="AA28799" s="33"/>
    </row>
    <row r="28800" spans="27:27" hidden="1">
      <c r="AA28800" s="33"/>
    </row>
    <row r="28801" spans="27:27" hidden="1">
      <c r="AA28801" s="33"/>
    </row>
    <row r="28802" spans="27:27" hidden="1">
      <c r="AA28802" s="33"/>
    </row>
    <row r="28803" spans="27:27" hidden="1">
      <c r="AA28803" s="33"/>
    </row>
    <row r="28804" spans="27:27" hidden="1">
      <c r="AA28804" s="33"/>
    </row>
    <row r="28805" spans="27:27" hidden="1">
      <c r="AA28805" s="33"/>
    </row>
    <row r="28806" spans="27:27" hidden="1">
      <c r="AA28806" s="33"/>
    </row>
    <row r="28807" spans="27:27" hidden="1">
      <c r="AA28807" s="33"/>
    </row>
    <row r="28808" spans="27:27" hidden="1">
      <c r="AA28808" s="33"/>
    </row>
    <row r="28809" spans="27:27" hidden="1">
      <c r="AA28809" s="33"/>
    </row>
    <row r="28810" spans="27:27" hidden="1">
      <c r="AA28810" s="33"/>
    </row>
    <row r="28811" spans="27:27" hidden="1">
      <c r="AA28811" s="33"/>
    </row>
    <row r="28812" spans="27:27" hidden="1">
      <c r="AA28812" s="33"/>
    </row>
    <row r="28813" spans="27:27" hidden="1">
      <c r="AA28813" s="33"/>
    </row>
    <row r="28814" spans="27:27" hidden="1">
      <c r="AA28814" s="33"/>
    </row>
    <row r="28815" spans="27:27" hidden="1">
      <c r="AA28815" s="33"/>
    </row>
    <row r="28816" spans="27:27" hidden="1">
      <c r="AA28816" s="33"/>
    </row>
    <row r="28817" spans="27:27" hidden="1">
      <c r="AA28817" s="33"/>
    </row>
    <row r="28818" spans="27:27" hidden="1">
      <c r="AA28818" s="33"/>
    </row>
    <row r="28819" spans="27:27" hidden="1">
      <c r="AA28819" s="33"/>
    </row>
    <row r="28820" spans="27:27" hidden="1">
      <c r="AA28820" s="33"/>
    </row>
    <row r="28821" spans="27:27" hidden="1">
      <c r="AA28821" s="33"/>
    </row>
    <row r="28822" spans="27:27" hidden="1">
      <c r="AA28822" s="33"/>
    </row>
    <row r="28823" spans="27:27" hidden="1">
      <c r="AA28823" s="33"/>
    </row>
    <row r="28824" spans="27:27" hidden="1">
      <c r="AA28824" s="33"/>
    </row>
    <row r="28825" spans="27:27" hidden="1">
      <c r="AA28825" s="33"/>
    </row>
    <row r="28826" spans="27:27" hidden="1">
      <c r="AA28826" s="33"/>
    </row>
    <row r="28827" spans="27:27" hidden="1">
      <c r="AA28827" s="33"/>
    </row>
    <row r="28828" spans="27:27" hidden="1">
      <c r="AA28828" s="33"/>
    </row>
    <row r="28829" spans="27:27" hidden="1">
      <c r="AA28829" s="33"/>
    </row>
    <row r="28830" spans="27:27" hidden="1">
      <c r="AA28830" s="33"/>
    </row>
    <row r="28831" spans="27:27" hidden="1">
      <c r="AA28831" s="33"/>
    </row>
    <row r="28832" spans="27:27" hidden="1">
      <c r="AA28832" s="33"/>
    </row>
    <row r="28833" spans="27:27" hidden="1">
      <c r="AA28833" s="33"/>
    </row>
    <row r="28834" spans="27:27" hidden="1">
      <c r="AA28834" s="33"/>
    </row>
    <row r="28835" spans="27:27" hidden="1">
      <c r="AA28835" s="33"/>
    </row>
    <row r="28836" spans="27:27" hidden="1">
      <c r="AA28836" s="33"/>
    </row>
    <row r="28837" spans="27:27" hidden="1">
      <c r="AA28837" s="33"/>
    </row>
    <row r="28838" spans="27:27" hidden="1">
      <c r="AA28838" s="33"/>
    </row>
    <row r="28839" spans="27:27" hidden="1">
      <c r="AA28839" s="33"/>
    </row>
    <row r="28840" spans="27:27" hidden="1">
      <c r="AA28840" s="33"/>
    </row>
    <row r="28841" spans="27:27" hidden="1">
      <c r="AA28841" s="33"/>
    </row>
    <row r="28842" spans="27:27" hidden="1">
      <c r="AA28842" s="33"/>
    </row>
    <row r="28843" spans="27:27" hidden="1">
      <c r="AA28843" s="33"/>
    </row>
    <row r="28844" spans="27:27" hidden="1">
      <c r="AA28844" s="33"/>
    </row>
    <row r="28845" spans="27:27" hidden="1">
      <c r="AA28845" s="33"/>
    </row>
    <row r="28846" spans="27:27" hidden="1">
      <c r="AA28846" s="33"/>
    </row>
    <row r="28847" spans="27:27" hidden="1">
      <c r="AA28847" s="33"/>
    </row>
    <row r="28848" spans="27:27" hidden="1">
      <c r="AA28848" s="33"/>
    </row>
    <row r="28849" spans="27:27" hidden="1">
      <c r="AA28849" s="33"/>
    </row>
    <row r="28850" spans="27:27" hidden="1">
      <c r="AA28850" s="33"/>
    </row>
    <row r="28851" spans="27:27" hidden="1">
      <c r="AA28851" s="33"/>
    </row>
    <row r="28852" spans="27:27" hidden="1">
      <c r="AA28852" s="33"/>
    </row>
    <row r="28853" spans="27:27" hidden="1">
      <c r="AA28853" s="33"/>
    </row>
    <row r="28854" spans="27:27" hidden="1">
      <c r="AA28854" s="33"/>
    </row>
    <row r="28855" spans="27:27" hidden="1">
      <c r="AA28855" s="33"/>
    </row>
    <row r="28856" spans="27:27" hidden="1">
      <c r="AA28856" s="33"/>
    </row>
    <row r="28857" spans="27:27" hidden="1">
      <c r="AA28857" s="33"/>
    </row>
    <row r="28858" spans="27:27" hidden="1">
      <c r="AA28858" s="33"/>
    </row>
    <row r="28859" spans="27:27" hidden="1">
      <c r="AA28859" s="33"/>
    </row>
    <row r="28860" spans="27:27" hidden="1">
      <c r="AA28860" s="33"/>
    </row>
    <row r="28861" spans="27:27" hidden="1">
      <c r="AA28861" s="33"/>
    </row>
    <row r="28862" spans="27:27" hidden="1">
      <c r="AA28862" s="33"/>
    </row>
    <row r="28863" spans="27:27" hidden="1">
      <c r="AA28863" s="33"/>
    </row>
    <row r="28864" spans="27:27" hidden="1">
      <c r="AA28864" s="33"/>
    </row>
    <row r="28865" spans="27:27" hidden="1">
      <c r="AA28865" s="33"/>
    </row>
    <row r="28866" spans="27:27" hidden="1">
      <c r="AA28866" s="33"/>
    </row>
    <row r="28867" spans="27:27" hidden="1">
      <c r="AA28867" s="33"/>
    </row>
    <row r="28868" spans="27:27" hidden="1">
      <c r="AA28868" s="33"/>
    </row>
    <row r="28869" spans="27:27" hidden="1">
      <c r="AA28869" s="33"/>
    </row>
    <row r="28870" spans="27:27" hidden="1">
      <c r="AA28870" s="33"/>
    </row>
    <row r="28871" spans="27:27" hidden="1">
      <c r="AA28871" s="33"/>
    </row>
    <row r="28872" spans="27:27" hidden="1">
      <c r="AA28872" s="33"/>
    </row>
    <row r="28873" spans="27:27" hidden="1">
      <c r="AA28873" s="33"/>
    </row>
    <row r="28874" spans="27:27" hidden="1">
      <c r="AA28874" s="33"/>
    </row>
    <row r="28875" spans="27:27" hidden="1">
      <c r="AA28875" s="33"/>
    </row>
    <row r="28876" spans="27:27" hidden="1">
      <c r="AA28876" s="33"/>
    </row>
    <row r="28877" spans="27:27" hidden="1">
      <c r="AA28877" s="33"/>
    </row>
    <row r="28878" spans="27:27" hidden="1">
      <c r="AA28878" s="33"/>
    </row>
    <row r="28879" spans="27:27" hidden="1">
      <c r="AA28879" s="33"/>
    </row>
    <row r="28880" spans="27:27" hidden="1">
      <c r="AA28880" s="33"/>
    </row>
    <row r="28881" spans="27:27" hidden="1">
      <c r="AA28881" s="33"/>
    </row>
    <row r="28882" spans="27:27" hidden="1">
      <c r="AA28882" s="33"/>
    </row>
    <row r="28883" spans="27:27" hidden="1">
      <c r="AA28883" s="33"/>
    </row>
    <row r="28884" spans="27:27" hidden="1">
      <c r="AA28884" s="33"/>
    </row>
    <row r="28885" spans="27:27" hidden="1">
      <c r="AA28885" s="33"/>
    </row>
    <row r="28886" spans="27:27" hidden="1">
      <c r="AA28886" s="33"/>
    </row>
    <row r="28887" spans="27:27" hidden="1">
      <c r="AA28887" s="33"/>
    </row>
    <row r="28888" spans="27:27" hidden="1">
      <c r="AA28888" s="33"/>
    </row>
    <row r="28889" spans="27:27" hidden="1">
      <c r="AA28889" s="33"/>
    </row>
    <row r="28890" spans="27:27" hidden="1">
      <c r="AA28890" s="33"/>
    </row>
    <row r="28891" spans="27:27" hidden="1">
      <c r="AA28891" s="33"/>
    </row>
    <row r="28892" spans="27:27" hidden="1">
      <c r="AA28892" s="33"/>
    </row>
    <row r="28893" spans="27:27" hidden="1">
      <c r="AA28893" s="33"/>
    </row>
    <row r="28894" spans="27:27" hidden="1">
      <c r="AA28894" s="33"/>
    </row>
    <row r="28895" spans="27:27" hidden="1">
      <c r="AA28895" s="33"/>
    </row>
    <row r="28896" spans="27:27" hidden="1">
      <c r="AA28896" s="33"/>
    </row>
    <row r="28897" spans="27:27" hidden="1">
      <c r="AA28897" s="33"/>
    </row>
    <row r="28898" spans="27:27" hidden="1">
      <c r="AA28898" s="33"/>
    </row>
    <row r="28899" spans="27:27" hidden="1">
      <c r="AA28899" s="33"/>
    </row>
    <row r="28900" spans="27:27" hidden="1">
      <c r="AA28900" s="33"/>
    </row>
    <row r="28901" spans="27:27" hidden="1">
      <c r="AA28901" s="33"/>
    </row>
    <row r="28902" spans="27:27" hidden="1">
      <c r="AA28902" s="33"/>
    </row>
    <row r="28903" spans="27:27" hidden="1">
      <c r="AA28903" s="33"/>
    </row>
    <row r="28904" spans="27:27" hidden="1">
      <c r="AA28904" s="33"/>
    </row>
    <row r="28905" spans="27:27" hidden="1">
      <c r="AA28905" s="33"/>
    </row>
    <row r="28906" spans="27:27" hidden="1">
      <c r="AA28906" s="33"/>
    </row>
    <row r="28907" spans="27:27" hidden="1">
      <c r="AA28907" s="33"/>
    </row>
    <row r="28908" spans="27:27" hidden="1">
      <c r="AA28908" s="33"/>
    </row>
    <row r="28909" spans="27:27" hidden="1">
      <c r="AA28909" s="33"/>
    </row>
    <row r="28910" spans="27:27" hidden="1">
      <c r="AA28910" s="33"/>
    </row>
    <row r="28911" spans="27:27" hidden="1">
      <c r="AA28911" s="33"/>
    </row>
    <row r="28912" spans="27:27" hidden="1">
      <c r="AA28912" s="33"/>
    </row>
    <row r="28913" spans="27:27" hidden="1">
      <c r="AA28913" s="33"/>
    </row>
    <row r="28914" spans="27:27" hidden="1">
      <c r="AA28914" s="33"/>
    </row>
    <row r="28915" spans="27:27" hidden="1">
      <c r="AA28915" s="33"/>
    </row>
    <row r="28916" spans="27:27" hidden="1">
      <c r="AA28916" s="33"/>
    </row>
    <row r="28917" spans="27:27" hidden="1">
      <c r="AA28917" s="33"/>
    </row>
    <row r="28918" spans="27:27" hidden="1">
      <c r="AA28918" s="33"/>
    </row>
    <row r="28919" spans="27:27" hidden="1">
      <c r="AA28919" s="33"/>
    </row>
    <row r="28920" spans="27:27" hidden="1">
      <c r="AA28920" s="33"/>
    </row>
    <row r="28921" spans="27:27" hidden="1">
      <c r="AA28921" s="33"/>
    </row>
    <row r="28922" spans="27:27" hidden="1">
      <c r="AA28922" s="33"/>
    </row>
    <row r="28923" spans="27:27" hidden="1">
      <c r="AA28923" s="33"/>
    </row>
    <row r="28924" spans="27:27" hidden="1">
      <c r="AA28924" s="33"/>
    </row>
    <row r="28925" spans="27:27" hidden="1">
      <c r="AA28925" s="33"/>
    </row>
    <row r="28926" spans="27:27" hidden="1">
      <c r="AA28926" s="33"/>
    </row>
    <row r="28927" spans="27:27" hidden="1">
      <c r="AA28927" s="33"/>
    </row>
    <row r="28928" spans="27:27" hidden="1">
      <c r="AA28928" s="33"/>
    </row>
    <row r="28929" spans="27:27" hidden="1">
      <c r="AA28929" s="33"/>
    </row>
    <row r="28930" spans="27:27" hidden="1">
      <c r="AA28930" s="33"/>
    </row>
    <row r="28931" spans="27:27" hidden="1">
      <c r="AA28931" s="33"/>
    </row>
    <row r="28932" spans="27:27" hidden="1">
      <c r="AA28932" s="33"/>
    </row>
    <row r="28933" spans="27:27" hidden="1">
      <c r="AA28933" s="33"/>
    </row>
    <row r="28934" spans="27:27" hidden="1">
      <c r="AA28934" s="33"/>
    </row>
    <row r="28935" spans="27:27" hidden="1">
      <c r="AA28935" s="33"/>
    </row>
    <row r="28936" spans="27:27" hidden="1">
      <c r="AA28936" s="33"/>
    </row>
    <row r="28937" spans="27:27" hidden="1">
      <c r="AA28937" s="33"/>
    </row>
    <row r="28938" spans="27:27" hidden="1">
      <c r="AA28938" s="33"/>
    </row>
    <row r="28939" spans="27:27" hidden="1">
      <c r="AA28939" s="33"/>
    </row>
    <row r="28940" spans="27:27" hidden="1">
      <c r="AA28940" s="33"/>
    </row>
    <row r="28941" spans="27:27" hidden="1">
      <c r="AA28941" s="33"/>
    </row>
    <row r="28942" spans="27:27" hidden="1">
      <c r="AA28942" s="33"/>
    </row>
    <row r="28943" spans="27:27" hidden="1">
      <c r="AA28943" s="33"/>
    </row>
    <row r="28944" spans="27:27" hidden="1">
      <c r="AA28944" s="33"/>
    </row>
    <row r="28945" spans="27:27" hidden="1">
      <c r="AA28945" s="33"/>
    </row>
    <row r="28946" spans="27:27" hidden="1">
      <c r="AA28946" s="33"/>
    </row>
    <row r="28947" spans="27:27" hidden="1">
      <c r="AA28947" s="33"/>
    </row>
    <row r="28948" spans="27:27" hidden="1">
      <c r="AA28948" s="33"/>
    </row>
    <row r="28949" spans="27:27" hidden="1">
      <c r="AA28949" s="33"/>
    </row>
    <row r="28950" spans="27:27" hidden="1">
      <c r="AA28950" s="33"/>
    </row>
    <row r="28951" spans="27:27" hidden="1">
      <c r="AA28951" s="33"/>
    </row>
    <row r="28952" spans="27:27" hidden="1">
      <c r="AA28952" s="33"/>
    </row>
    <row r="28953" spans="27:27" hidden="1">
      <c r="AA28953" s="33"/>
    </row>
    <row r="28954" spans="27:27" hidden="1">
      <c r="AA28954" s="33"/>
    </row>
    <row r="28955" spans="27:27" hidden="1">
      <c r="AA28955" s="33"/>
    </row>
    <row r="28956" spans="27:27" hidden="1">
      <c r="AA28956" s="33"/>
    </row>
    <row r="28957" spans="27:27" hidden="1">
      <c r="AA28957" s="33"/>
    </row>
    <row r="28958" spans="27:27" hidden="1">
      <c r="AA28958" s="33"/>
    </row>
    <row r="28959" spans="27:27" hidden="1">
      <c r="AA28959" s="33"/>
    </row>
    <row r="28960" spans="27:27" hidden="1">
      <c r="AA28960" s="33"/>
    </row>
    <row r="28961" spans="27:27" hidden="1">
      <c r="AA28961" s="33"/>
    </row>
    <row r="28962" spans="27:27" hidden="1">
      <c r="AA28962" s="33"/>
    </row>
    <row r="28963" spans="27:27" hidden="1">
      <c r="AA28963" s="33"/>
    </row>
    <row r="28964" spans="27:27" hidden="1">
      <c r="AA28964" s="33"/>
    </row>
    <row r="28965" spans="27:27" hidden="1">
      <c r="AA28965" s="33"/>
    </row>
    <row r="28966" spans="27:27" hidden="1">
      <c r="AA28966" s="33"/>
    </row>
    <row r="28967" spans="27:27" hidden="1">
      <c r="AA28967" s="33"/>
    </row>
    <row r="28968" spans="27:27" hidden="1">
      <c r="AA28968" s="33"/>
    </row>
    <row r="28969" spans="27:27" hidden="1">
      <c r="AA28969" s="33"/>
    </row>
    <row r="28970" spans="27:27" hidden="1">
      <c r="AA28970" s="33"/>
    </row>
    <row r="28971" spans="27:27" hidden="1">
      <c r="AA28971" s="33"/>
    </row>
    <row r="28972" spans="27:27" hidden="1">
      <c r="AA28972" s="33"/>
    </row>
    <row r="28973" spans="27:27" hidden="1">
      <c r="AA28973" s="33"/>
    </row>
    <row r="28974" spans="27:27" hidden="1">
      <c r="AA28974" s="33"/>
    </row>
    <row r="28975" spans="27:27" hidden="1">
      <c r="AA28975" s="33"/>
    </row>
    <row r="28976" spans="27:27" hidden="1">
      <c r="AA28976" s="33"/>
    </row>
    <row r="28977" spans="27:27" hidden="1">
      <c r="AA28977" s="33"/>
    </row>
    <row r="28978" spans="27:27" hidden="1">
      <c r="AA28978" s="33"/>
    </row>
    <row r="28979" spans="27:27" hidden="1">
      <c r="AA28979" s="33"/>
    </row>
    <row r="28980" spans="27:27" hidden="1">
      <c r="AA28980" s="33"/>
    </row>
    <row r="28981" spans="27:27" hidden="1">
      <c r="AA28981" s="33"/>
    </row>
    <row r="28982" spans="27:27" hidden="1">
      <c r="AA28982" s="33"/>
    </row>
    <row r="28983" spans="27:27" hidden="1">
      <c r="AA28983" s="33"/>
    </row>
    <row r="28984" spans="27:27" hidden="1">
      <c r="AA28984" s="33"/>
    </row>
    <row r="28985" spans="27:27" hidden="1">
      <c r="AA28985" s="33"/>
    </row>
    <row r="28986" spans="27:27" hidden="1">
      <c r="AA28986" s="33"/>
    </row>
    <row r="28987" spans="27:27" hidden="1">
      <c r="AA28987" s="33"/>
    </row>
    <row r="28988" spans="27:27" hidden="1">
      <c r="AA28988" s="33"/>
    </row>
    <row r="28989" spans="27:27" hidden="1">
      <c r="AA28989" s="33"/>
    </row>
    <row r="28990" spans="27:27" hidden="1">
      <c r="AA28990" s="33"/>
    </row>
    <row r="28991" spans="27:27" hidden="1">
      <c r="AA28991" s="33"/>
    </row>
    <row r="28992" spans="27:27" hidden="1">
      <c r="AA28992" s="33"/>
    </row>
    <row r="28993" spans="27:27" hidden="1">
      <c r="AA28993" s="33"/>
    </row>
    <row r="28994" spans="27:27" hidden="1">
      <c r="AA28994" s="33"/>
    </row>
    <row r="28995" spans="27:27" hidden="1">
      <c r="AA28995" s="33"/>
    </row>
    <row r="28996" spans="27:27" hidden="1">
      <c r="AA28996" s="33"/>
    </row>
    <row r="28997" spans="27:27" hidden="1">
      <c r="AA28997" s="33"/>
    </row>
    <row r="28998" spans="27:27" hidden="1">
      <c r="AA28998" s="33"/>
    </row>
    <row r="28999" spans="27:27" hidden="1">
      <c r="AA28999" s="33"/>
    </row>
    <row r="29000" spans="27:27" hidden="1">
      <c r="AA29000" s="33"/>
    </row>
    <row r="29001" spans="27:27" hidden="1">
      <c r="AA29001" s="33"/>
    </row>
    <row r="29002" spans="27:27" hidden="1">
      <c r="AA29002" s="33"/>
    </row>
    <row r="29003" spans="27:27" hidden="1">
      <c r="AA29003" s="33"/>
    </row>
    <row r="29004" spans="27:27" hidden="1">
      <c r="AA29004" s="33"/>
    </row>
    <row r="29005" spans="27:27" hidden="1">
      <c r="AA29005" s="33"/>
    </row>
    <row r="29006" spans="27:27" hidden="1">
      <c r="AA29006" s="33"/>
    </row>
    <row r="29007" spans="27:27" hidden="1">
      <c r="AA29007" s="33"/>
    </row>
    <row r="29008" spans="27:27" hidden="1">
      <c r="AA29008" s="33"/>
    </row>
    <row r="29009" spans="27:27" hidden="1">
      <c r="AA29009" s="33"/>
    </row>
    <row r="29010" spans="27:27" hidden="1">
      <c r="AA29010" s="33"/>
    </row>
    <row r="29011" spans="27:27" hidden="1">
      <c r="AA29011" s="33"/>
    </row>
    <row r="29012" spans="27:27" hidden="1">
      <c r="AA29012" s="33"/>
    </row>
    <row r="29013" spans="27:27" hidden="1">
      <c r="AA29013" s="33"/>
    </row>
    <row r="29014" spans="27:27" hidden="1">
      <c r="AA29014" s="33"/>
    </row>
    <row r="29015" spans="27:27" hidden="1">
      <c r="AA29015" s="33"/>
    </row>
    <row r="29016" spans="27:27" hidden="1">
      <c r="AA29016" s="33"/>
    </row>
    <row r="29017" spans="27:27" hidden="1">
      <c r="AA29017" s="33"/>
    </row>
    <row r="29018" spans="27:27" hidden="1">
      <c r="AA29018" s="33"/>
    </row>
    <row r="29019" spans="27:27" hidden="1">
      <c r="AA29019" s="33"/>
    </row>
    <row r="29020" spans="27:27" hidden="1">
      <c r="AA29020" s="33"/>
    </row>
    <row r="29021" spans="27:27" hidden="1">
      <c r="AA29021" s="33"/>
    </row>
    <row r="29022" spans="27:27" hidden="1">
      <c r="AA29022" s="33"/>
    </row>
    <row r="29023" spans="27:27" hidden="1">
      <c r="AA29023" s="33"/>
    </row>
    <row r="29024" spans="27:27" hidden="1">
      <c r="AA29024" s="33"/>
    </row>
    <row r="29025" spans="27:27" hidden="1">
      <c r="AA29025" s="33"/>
    </row>
    <row r="29026" spans="27:27" hidden="1">
      <c r="AA29026" s="33"/>
    </row>
    <row r="29027" spans="27:27" hidden="1">
      <c r="AA29027" s="33"/>
    </row>
    <row r="29028" spans="27:27" hidden="1">
      <c r="AA29028" s="33"/>
    </row>
    <row r="29029" spans="27:27" hidden="1">
      <c r="AA29029" s="33"/>
    </row>
    <row r="29030" spans="27:27" hidden="1">
      <c r="AA29030" s="33"/>
    </row>
    <row r="29031" spans="27:27" hidden="1">
      <c r="AA29031" s="33"/>
    </row>
    <row r="29032" spans="27:27" hidden="1">
      <c r="AA29032" s="33"/>
    </row>
    <row r="29033" spans="27:27" hidden="1">
      <c r="AA29033" s="33"/>
    </row>
    <row r="29034" spans="27:27" hidden="1">
      <c r="AA29034" s="33"/>
    </row>
    <row r="29035" spans="27:27" hidden="1">
      <c r="AA29035" s="33"/>
    </row>
    <row r="29036" spans="27:27" hidden="1">
      <c r="AA29036" s="33"/>
    </row>
    <row r="29037" spans="27:27" hidden="1">
      <c r="AA29037" s="33"/>
    </row>
    <row r="29038" spans="27:27" hidden="1">
      <c r="AA29038" s="33"/>
    </row>
    <row r="29039" spans="27:27" hidden="1">
      <c r="AA29039" s="33"/>
    </row>
    <row r="29040" spans="27:27" hidden="1">
      <c r="AA29040" s="33"/>
    </row>
    <row r="29041" spans="27:27" hidden="1">
      <c r="AA29041" s="33"/>
    </row>
    <row r="29042" spans="27:27" hidden="1">
      <c r="AA29042" s="33"/>
    </row>
    <row r="29043" spans="27:27" hidden="1">
      <c r="AA29043" s="33"/>
    </row>
    <row r="29044" spans="27:27" hidden="1">
      <c r="AA29044" s="33"/>
    </row>
    <row r="29045" spans="27:27" hidden="1">
      <c r="AA29045" s="33"/>
    </row>
    <row r="29046" spans="27:27" hidden="1">
      <c r="AA29046" s="33"/>
    </row>
    <row r="29047" spans="27:27" hidden="1">
      <c r="AA29047" s="33"/>
    </row>
    <row r="29048" spans="27:27" hidden="1">
      <c r="AA29048" s="33"/>
    </row>
    <row r="29049" spans="27:27" hidden="1">
      <c r="AA29049" s="33"/>
    </row>
    <row r="29050" spans="27:27" hidden="1">
      <c r="AA29050" s="33"/>
    </row>
    <row r="29051" spans="27:27" hidden="1">
      <c r="AA29051" s="33"/>
    </row>
    <row r="29052" spans="27:27" hidden="1">
      <c r="AA29052" s="33"/>
    </row>
    <row r="29053" spans="27:27" hidden="1">
      <c r="AA29053" s="33"/>
    </row>
    <row r="29054" spans="27:27" hidden="1">
      <c r="AA29054" s="33"/>
    </row>
    <row r="29055" spans="27:27" hidden="1">
      <c r="AA29055" s="33"/>
    </row>
    <row r="29056" spans="27:27" hidden="1">
      <c r="AA29056" s="33"/>
    </row>
    <row r="29057" spans="27:27" hidden="1">
      <c r="AA29057" s="33"/>
    </row>
    <row r="29058" spans="27:27" hidden="1">
      <c r="AA29058" s="33"/>
    </row>
    <row r="29059" spans="27:27" hidden="1">
      <c r="AA29059" s="33"/>
    </row>
    <row r="29060" spans="27:27" hidden="1">
      <c r="AA29060" s="33"/>
    </row>
    <row r="29061" spans="27:27" hidden="1">
      <c r="AA29061" s="33"/>
    </row>
    <row r="29062" spans="27:27" hidden="1">
      <c r="AA29062" s="33"/>
    </row>
    <row r="29063" spans="27:27" hidden="1">
      <c r="AA29063" s="33"/>
    </row>
    <row r="29064" spans="27:27" hidden="1">
      <c r="AA29064" s="33"/>
    </row>
    <row r="29065" spans="27:27" hidden="1">
      <c r="AA29065" s="33"/>
    </row>
    <row r="29066" spans="27:27" hidden="1">
      <c r="AA29066" s="33"/>
    </row>
    <row r="29067" spans="27:27" hidden="1">
      <c r="AA29067" s="33"/>
    </row>
    <row r="29068" spans="27:27" hidden="1">
      <c r="AA29068" s="33"/>
    </row>
    <row r="29069" spans="27:27" hidden="1">
      <c r="AA29069" s="33"/>
    </row>
    <row r="29070" spans="27:27" hidden="1">
      <c r="AA29070" s="33"/>
    </row>
    <row r="29071" spans="27:27" hidden="1">
      <c r="AA29071" s="33"/>
    </row>
    <row r="29072" spans="27:27" hidden="1">
      <c r="AA29072" s="33"/>
    </row>
    <row r="29073" spans="27:27" hidden="1">
      <c r="AA29073" s="33"/>
    </row>
    <row r="29074" spans="27:27" hidden="1">
      <c r="AA29074" s="33"/>
    </row>
    <row r="29075" spans="27:27" hidden="1">
      <c r="AA29075" s="33"/>
    </row>
    <row r="29076" spans="27:27" hidden="1">
      <c r="AA29076" s="33"/>
    </row>
    <row r="29077" spans="27:27" hidden="1">
      <c r="AA29077" s="33"/>
    </row>
    <row r="29078" spans="27:27" hidden="1">
      <c r="AA29078" s="33"/>
    </row>
    <row r="29079" spans="27:27" hidden="1">
      <c r="AA29079" s="33"/>
    </row>
    <row r="29080" spans="27:27" hidden="1">
      <c r="AA29080" s="33"/>
    </row>
    <row r="29081" spans="27:27" hidden="1">
      <c r="AA29081" s="33"/>
    </row>
    <row r="29082" spans="27:27" hidden="1">
      <c r="AA29082" s="33"/>
    </row>
    <row r="29083" spans="27:27" hidden="1">
      <c r="AA29083" s="33"/>
    </row>
    <row r="29084" spans="27:27" hidden="1">
      <c r="AA29084" s="33"/>
    </row>
    <row r="29085" spans="27:27" hidden="1">
      <c r="AA29085" s="33"/>
    </row>
    <row r="29086" spans="27:27" hidden="1">
      <c r="AA29086" s="33"/>
    </row>
    <row r="29087" spans="27:27" hidden="1">
      <c r="AA29087" s="33"/>
    </row>
    <row r="29088" spans="27:27" hidden="1">
      <c r="AA29088" s="33"/>
    </row>
    <row r="29089" spans="27:27" hidden="1">
      <c r="AA29089" s="33"/>
    </row>
    <row r="29090" spans="27:27" hidden="1">
      <c r="AA29090" s="33"/>
    </row>
    <row r="29091" spans="27:27" hidden="1">
      <c r="AA29091" s="33"/>
    </row>
    <row r="29092" spans="27:27" hidden="1">
      <c r="AA29092" s="33"/>
    </row>
    <row r="29093" spans="27:27" hidden="1">
      <c r="AA29093" s="33"/>
    </row>
    <row r="29094" spans="27:27" hidden="1">
      <c r="AA29094" s="33"/>
    </row>
    <row r="29095" spans="27:27" hidden="1">
      <c r="AA29095" s="33"/>
    </row>
    <row r="29096" spans="27:27" hidden="1">
      <c r="AA29096" s="33"/>
    </row>
    <row r="29097" spans="27:27" hidden="1">
      <c r="AA29097" s="33"/>
    </row>
    <row r="29098" spans="27:27" hidden="1">
      <c r="AA29098" s="33"/>
    </row>
    <row r="29099" spans="27:27" hidden="1">
      <c r="AA29099" s="33"/>
    </row>
    <row r="29100" spans="27:27" hidden="1">
      <c r="AA29100" s="33"/>
    </row>
    <row r="29101" spans="27:27" hidden="1">
      <c r="AA29101" s="33"/>
    </row>
    <row r="29102" spans="27:27" hidden="1">
      <c r="AA29102" s="33"/>
    </row>
    <row r="29103" spans="27:27" hidden="1">
      <c r="AA29103" s="33"/>
    </row>
    <row r="29104" spans="27:27" hidden="1">
      <c r="AA29104" s="33"/>
    </row>
    <row r="29105" spans="27:27" hidden="1">
      <c r="AA29105" s="33"/>
    </row>
    <row r="29106" spans="27:27" hidden="1">
      <c r="AA29106" s="33"/>
    </row>
    <row r="29107" spans="27:27" hidden="1">
      <c r="AA29107" s="33"/>
    </row>
    <row r="29108" spans="27:27" hidden="1">
      <c r="AA29108" s="33"/>
    </row>
    <row r="29109" spans="27:27" hidden="1">
      <c r="AA29109" s="33"/>
    </row>
    <row r="29110" spans="27:27" hidden="1">
      <c r="AA29110" s="33"/>
    </row>
    <row r="29111" spans="27:27" hidden="1">
      <c r="AA29111" s="33"/>
    </row>
    <row r="29112" spans="27:27" hidden="1">
      <c r="AA29112" s="33"/>
    </row>
    <row r="29113" spans="27:27" hidden="1">
      <c r="AA29113" s="33"/>
    </row>
    <row r="29114" spans="27:27" hidden="1">
      <c r="AA29114" s="33"/>
    </row>
    <row r="29115" spans="27:27" hidden="1">
      <c r="AA29115" s="33"/>
    </row>
    <row r="29116" spans="27:27" hidden="1">
      <c r="AA29116" s="33"/>
    </row>
    <row r="29117" spans="27:27" hidden="1">
      <c r="AA29117" s="33"/>
    </row>
    <row r="29118" spans="27:27" hidden="1">
      <c r="AA29118" s="33"/>
    </row>
    <row r="29119" spans="27:27" hidden="1">
      <c r="AA29119" s="33"/>
    </row>
    <row r="29120" spans="27:27" hidden="1">
      <c r="AA29120" s="33"/>
    </row>
    <row r="29121" spans="27:27" hidden="1">
      <c r="AA29121" s="33"/>
    </row>
    <row r="29122" spans="27:27" hidden="1">
      <c r="AA29122" s="33"/>
    </row>
    <row r="29123" spans="27:27" hidden="1">
      <c r="AA29123" s="33"/>
    </row>
    <row r="29124" spans="27:27" hidden="1">
      <c r="AA29124" s="33"/>
    </row>
    <row r="29125" spans="27:27" hidden="1">
      <c r="AA29125" s="33"/>
    </row>
    <row r="29126" spans="27:27" hidden="1">
      <c r="AA29126" s="33"/>
    </row>
    <row r="29127" spans="27:27" hidden="1">
      <c r="AA29127" s="33"/>
    </row>
    <row r="29128" spans="27:27" hidden="1">
      <c r="AA29128" s="33"/>
    </row>
    <row r="29129" spans="27:27" hidden="1">
      <c r="AA29129" s="33"/>
    </row>
    <row r="29130" spans="27:27" hidden="1">
      <c r="AA29130" s="33"/>
    </row>
    <row r="29131" spans="27:27" hidden="1">
      <c r="AA29131" s="33"/>
    </row>
    <row r="29132" spans="27:27" hidden="1">
      <c r="AA29132" s="33"/>
    </row>
    <row r="29133" spans="27:27" hidden="1">
      <c r="AA29133" s="33"/>
    </row>
    <row r="29134" spans="27:27" hidden="1">
      <c r="AA29134" s="33"/>
    </row>
    <row r="29135" spans="27:27" hidden="1">
      <c r="AA29135" s="33"/>
    </row>
    <row r="29136" spans="27:27" hidden="1">
      <c r="AA29136" s="33"/>
    </row>
    <row r="29137" spans="27:27" hidden="1">
      <c r="AA29137" s="33"/>
    </row>
    <row r="29138" spans="27:27" hidden="1">
      <c r="AA29138" s="33"/>
    </row>
    <row r="29139" spans="27:27" hidden="1">
      <c r="AA29139" s="33"/>
    </row>
    <row r="29140" spans="27:27" hidden="1">
      <c r="AA29140" s="33"/>
    </row>
    <row r="29141" spans="27:27" hidden="1">
      <c r="AA29141" s="33"/>
    </row>
    <row r="29142" spans="27:27" hidden="1">
      <c r="AA29142" s="33"/>
    </row>
    <row r="29143" spans="27:27" hidden="1">
      <c r="AA29143" s="33"/>
    </row>
    <row r="29144" spans="27:27" hidden="1">
      <c r="AA29144" s="33"/>
    </row>
    <row r="29145" spans="27:27" hidden="1">
      <c r="AA29145" s="33"/>
    </row>
    <row r="29146" spans="27:27" hidden="1">
      <c r="AA29146" s="33"/>
    </row>
    <row r="29147" spans="27:27" hidden="1">
      <c r="AA29147" s="33"/>
    </row>
    <row r="29148" spans="27:27" hidden="1">
      <c r="AA29148" s="33"/>
    </row>
    <row r="29149" spans="27:27" hidden="1">
      <c r="AA29149" s="33"/>
    </row>
    <row r="29150" spans="27:27" hidden="1">
      <c r="AA29150" s="33"/>
    </row>
    <row r="29151" spans="27:27" hidden="1">
      <c r="AA29151" s="33"/>
    </row>
    <row r="29152" spans="27:27" hidden="1">
      <c r="AA29152" s="33"/>
    </row>
    <row r="29153" spans="27:27" hidden="1">
      <c r="AA29153" s="33"/>
    </row>
    <row r="29154" spans="27:27" hidden="1">
      <c r="AA29154" s="33"/>
    </row>
    <row r="29155" spans="27:27" hidden="1">
      <c r="AA29155" s="33"/>
    </row>
    <row r="29156" spans="27:27" hidden="1">
      <c r="AA29156" s="33"/>
    </row>
    <row r="29157" spans="27:27" hidden="1">
      <c r="AA29157" s="33"/>
    </row>
    <row r="29158" spans="27:27" hidden="1">
      <c r="AA29158" s="33"/>
    </row>
    <row r="29159" spans="27:27" hidden="1">
      <c r="AA29159" s="33"/>
    </row>
    <row r="29160" spans="27:27" hidden="1">
      <c r="AA29160" s="33"/>
    </row>
    <row r="29161" spans="27:27" hidden="1">
      <c r="AA29161" s="33"/>
    </row>
    <row r="29162" spans="27:27" hidden="1">
      <c r="AA29162" s="33"/>
    </row>
    <row r="29163" spans="27:27" hidden="1">
      <c r="AA29163" s="33"/>
    </row>
    <row r="29164" spans="27:27" hidden="1">
      <c r="AA29164" s="33"/>
    </row>
    <row r="29165" spans="27:27" hidden="1">
      <c r="AA29165" s="33"/>
    </row>
    <row r="29166" spans="27:27" hidden="1">
      <c r="AA29166" s="33"/>
    </row>
    <row r="29167" spans="27:27" hidden="1">
      <c r="AA29167" s="33"/>
    </row>
    <row r="29168" spans="27:27" hidden="1">
      <c r="AA29168" s="33"/>
    </row>
    <row r="29169" spans="27:27" hidden="1">
      <c r="AA29169" s="33"/>
    </row>
    <row r="29170" spans="27:27" hidden="1">
      <c r="AA29170" s="33"/>
    </row>
    <row r="29171" spans="27:27" hidden="1">
      <c r="AA29171" s="33"/>
    </row>
    <row r="29172" spans="27:27" hidden="1">
      <c r="AA29172" s="33"/>
    </row>
    <row r="29173" spans="27:27" hidden="1">
      <c r="AA29173" s="33"/>
    </row>
    <row r="29174" spans="27:27" hidden="1">
      <c r="AA29174" s="33"/>
    </row>
    <row r="29175" spans="27:27" hidden="1">
      <c r="AA29175" s="33"/>
    </row>
    <row r="29176" spans="27:27" hidden="1">
      <c r="AA29176" s="33"/>
    </row>
    <row r="29177" spans="27:27" hidden="1">
      <c r="AA29177" s="33"/>
    </row>
    <row r="29178" spans="27:27" hidden="1">
      <c r="AA29178" s="33"/>
    </row>
    <row r="29179" spans="27:27" hidden="1">
      <c r="AA29179" s="33"/>
    </row>
    <row r="29180" spans="27:27" hidden="1">
      <c r="AA29180" s="33"/>
    </row>
    <row r="29181" spans="27:27" hidden="1">
      <c r="AA29181" s="33"/>
    </row>
    <row r="29182" spans="27:27" hidden="1">
      <c r="AA29182" s="33"/>
    </row>
    <row r="29183" spans="27:27" hidden="1">
      <c r="AA29183" s="33"/>
    </row>
    <row r="29184" spans="27:27" hidden="1">
      <c r="AA29184" s="33"/>
    </row>
    <row r="29185" spans="27:27" hidden="1">
      <c r="AA29185" s="33"/>
    </row>
    <row r="29186" spans="27:27" hidden="1">
      <c r="AA29186" s="33"/>
    </row>
    <row r="29187" spans="27:27" hidden="1">
      <c r="AA29187" s="33"/>
    </row>
    <row r="29188" spans="27:27" hidden="1">
      <c r="AA29188" s="33"/>
    </row>
    <row r="29189" spans="27:27" hidden="1">
      <c r="AA29189" s="33"/>
    </row>
    <row r="29190" spans="27:27" hidden="1">
      <c r="AA29190" s="33"/>
    </row>
    <row r="29191" spans="27:27" hidden="1">
      <c r="AA29191" s="33"/>
    </row>
    <row r="29192" spans="27:27" hidden="1">
      <c r="AA29192" s="33"/>
    </row>
    <row r="29193" spans="27:27" hidden="1">
      <c r="AA29193" s="33"/>
    </row>
    <row r="29194" spans="27:27" hidden="1">
      <c r="AA29194" s="33"/>
    </row>
    <row r="29195" spans="27:27" hidden="1">
      <c r="AA29195" s="33"/>
    </row>
    <row r="29196" spans="27:27" hidden="1">
      <c r="AA29196" s="33"/>
    </row>
    <row r="29197" spans="27:27" hidden="1">
      <c r="AA29197" s="33"/>
    </row>
    <row r="29198" spans="27:27" hidden="1">
      <c r="AA29198" s="33"/>
    </row>
    <row r="29199" spans="27:27" hidden="1">
      <c r="AA29199" s="33"/>
    </row>
    <row r="29200" spans="27:27" hidden="1">
      <c r="AA29200" s="33"/>
    </row>
    <row r="29201" spans="27:27" hidden="1">
      <c r="AA29201" s="33"/>
    </row>
    <row r="29202" spans="27:27" hidden="1">
      <c r="AA29202" s="33"/>
    </row>
    <row r="29203" spans="27:27" hidden="1">
      <c r="AA29203" s="33"/>
    </row>
    <row r="29204" spans="27:27" hidden="1">
      <c r="AA29204" s="33"/>
    </row>
    <row r="29205" spans="27:27" hidden="1">
      <c r="AA29205" s="33"/>
    </row>
    <row r="29206" spans="27:27" hidden="1">
      <c r="AA29206" s="33"/>
    </row>
    <row r="29207" spans="27:27" hidden="1">
      <c r="AA29207" s="33"/>
    </row>
    <row r="29208" spans="27:27" hidden="1">
      <c r="AA29208" s="33"/>
    </row>
    <row r="29209" spans="27:27" hidden="1">
      <c r="AA29209" s="33"/>
    </row>
    <row r="29210" spans="27:27" hidden="1">
      <c r="AA29210" s="33"/>
    </row>
    <row r="29211" spans="27:27" hidden="1">
      <c r="AA29211" s="33"/>
    </row>
    <row r="29212" spans="27:27" hidden="1">
      <c r="AA29212" s="33"/>
    </row>
    <row r="29213" spans="27:27" hidden="1">
      <c r="AA29213" s="33"/>
    </row>
    <row r="29214" spans="27:27" hidden="1">
      <c r="AA29214" s="33"/>
    </row>
    <row r="29215" spans="27:27" hidden="1">
      <c r="AA29215" s="33"/>
    </row>
    <row r="29216" spans="27:27" hidden="1">
      <c r="AA29216" s="33"/>
    </row>
    <row r="29217" spans="27:27" hidden="1">
      <c r="AA29217" s="33"/>
    </row>
    <row r="29218" spans="27:27" hidden="1">
      <c r="AA29218" s="33"/>
    </row>
    <row r="29219" spans="27:27" hidden="1">
      <c r="AA29219" s="33"/>
    </row>
    <row r="29220" spans="27:27" hidden="1">
      <c r="AA29220" s="33"/>
    </row>
    <row r="29221" spans="27:27" hidden="1">
      <c r="AA29221" s="33"/>
    </row>
    <row r="29222" spans="27:27" hidden="1">
      <c r="AA29222" s="33"/>
    </row>
    <row r="29223" spans="27:27" hidden="1">
      <c r="AA29223" s="33"/>
    </row>
    <row r="29224" spans="27:27" hidden="1">
      <c r="AA29224" s="33"/>
    </row>
    <row r="29225" spans="27:27" hidden="1">
      <c r="AA29225" s="33"/>
    </row>
    <row r="29226" spans="27:27" hidden="1">
      <c r="AA29226" s="33"/>
    </row>
    <row r="29227" spans="27:27" hidden="1">
      <c r="AA29227" s="33"/>
    </row>
    <row r="29228" spans="27:27" hidden="1">
      <c r="AA29228" s="33"/>
    </row>
    <row r="29229" spans="27:27" hidden="1">
      <c r="AA29229" s="33"/>
    </row>
    <row r="29230" spans="27:27" hidden="1">
      <c r="AA29230" s="33"/>
    </row>
    <row r="29231" spans="27:27" hidden="1">
      <c r="AA29231" s="33"/>
    </row>
    <row r="29232" spans="27:27" hidden="1">
      <c r="AA29232" s="33"/>
    </row>
    <row r="29233" spans="27:27" hidden="1">
      <c r="AA29233" s="33"/>
    </row>
    <row r="29234" spans="27:27" hidden="1">
      <c r="AA29234" s="33"/>
    </row>
    <row r="29235" spans="27:27" hidden="1">
      <c r="AA29235" s="33"/>
    </row>
    <row r="29236" spans="27:27" hidden="1">
      <c r="AA29236" s="33"/>
    </row>
    <row r="29237" spans="27:27" hidden="1">
      <c r="AA29237" s="33"/>
    </row>
    <row r="29238" spans="27:27" hidden="1">
      <c r="AA29238" s="33"/>
    </row>
    <row r="29239" spans="27:27" hidden="1">
      <c r="AA29239" s="33"/>
    </row>
    <row r="29240" spans="27:27" hidden="1">
      <c r="AA29240" s="33"/>
    </row>
    <row r="29241" spans="27:27" hidden="1">
      <c r="AA29241" s="33"/>
    </row>
    <row r="29242" spans="27:27" hidden="1">
      <c r="AA29242" s="33"/>
    </row>
    <row r="29243" spans="27:27" hidden="1">
      <c r="AA29243" s="33"/>
    </row>
    <row r="29244" spans="27:27" hidden="1">
      <c r="AA29244" s="33"/>
    </row>
    <row r="29245" spans="27:27" hidden="1">
      <c r="AA29245" s="33"/>
    </row>
    <row r="29246" spans="27:27" hidden="1">
      <c r="AA29246" s="33"/>
    </row>
    <row r="29247" spans="27:27" hidden="1">
      <c r="AA29247" s="33"/>
    </row>
    <row r="29248" spans="27:27" hidden="1">
      <c r="AA29248" s="33"/>
    </row>
    <row r="29249" spans="27:27" hidden="1">
      <c r="AA29249" s="33"/>
    </row>
    <row r="29250" spans="27:27" hidden="1">
      <c r="AA29250" s="33"/>
    </row>
    <row r="29251" spans="27:27" hidden="1">
      <c r="AA29251" s="33"/>
    </row>
    <row r="29252" spans="27:27" hidden="1">
      <c r="AA29252" s="33"/>
    </row>
    <row r="29253" spans="27:27" hidden="1">
      <c r="AA29253" s="33"/>
    </row>
    <row r="29254" spans="27:27" hidden="1">
      <c r="AA29254" s="33"/>
    </row>
    <row r="29255" spans="27:27" hidden="1">
      <c r="AA29255" s="33"/>
    </row>
    <row r="29256" spans="27:27" hidden="1">
      <c r="AA29256" s="33"/>
    </row>
    <row r="29257" spans="27:27" hidden="1">
      <c r="AA29257" s="33"/>
    </row>
    <row r="29258" spans="27:27" hidden="1">
      <c r="AA29258" s="33"/>
    </row>
    <row r="29259" spans="27:27" hidden="1">
      <c r="AA29259" s="33"/>
    </row>
    <row r="29260" spans="27:27" hidden="1">
      <c r="AA29260" s="33"/>
    </row>
    <row r="29261" spans="27:27" hidden="1">
      <c r="AA29261" s="33"/>
    </row>
    <row r="29262" spans="27:27" hidden="1">
      <c r="AA29262" s="33"/>
    </row>
    <row r="29263" spans="27:27" hidden="1">
      <c r="AA29263" s="33"/>
    </row>
    <row r="29264" spans="27:27" hidden="1">
      <c r="AA29264" s="33"/>
    </row>
    <row r="29265" spans="27:27" hidden="1">
      <c r="AA29265" s="33"/>
    </row>
    <row r="29266" spans="27:27" hidden="1">
      <c r="AA29266" s="33"/>
    </row>
    <row r="29267" spans="27:27" hidden="1">
      <c r="AA29267" s="33"/>
    </row>
    <row r="29268" spans="27:27" hidden="1">
      <c r="AA29268" s="33"/>
    </row>
    <row r="29269" spans="27:27" hidden="1">
      <c r="AA29269" s="33"/>
    </row>
    <row r="29270" spans="27:27" hidden="1">
      <c r="AA29270" s="33"/>
    </row>
    <row r="29271" spans="27:27" hidden="1">
      <c r="AA29271" s="33"/>
    </row>
    <row r="29272" spans="27:27" hidden="1">
      <c r="AA29272" s="33"/>
    </row>
    <row r="29273" spans="27:27" hidden="1">
      <c r="AA29273" s="33"/>
    </row>
    <row r="29274" spans="27:27" hidden="1">
      <c r="AA29274" s="33"/>
    </row>
    <row r="29275" spans="27:27" hidden="1">
      <c r="AA29275" s="33"/>
    </row>
    <row r="29276" spans="27:27" hidden="1">
      <c r="AA29276" s="33"/>
    </row>
    <row r="29277" spans="27:27" hidden="1">
      <c r="AA29277" s="33"/>
    </row>
    <row r="29278" spans="27:27" hidden="1">
      <c r="AA29278" s="33"/>
    </row>
    <row r="29279" spans="27:27" hidden="1">
      <c r="AA29279" s="33"/>
    </row>
    <row r="29280" spans="27:27" hidden="1">
      <c r="AA29280" s="33"/>
    </row>
    <row r="29281" spans="27:27" hidden="1">
      <c r="AA29281" s="33"/>
    </row>
    <row r="29282" spans="27:27" hidden="1">
      <c r="AA29282" s="33"/>
    </row>
    <row r="29283" spans="27:27" hidden="1">
      <c r="AA29283" s="33"/>
    </row>
    <row r="29284" spans="27:27" hidden="1">
      <c r="AA29284" s="33"/>
    </row>
    <row r="29285" spans="27:27" hidden="1">
      <c r="AA29285" s="33"/>
    </row>
    <row r="29286" spans="27:27" hidden="1">
      <c r="AA29286" s="33"/>
    </row>
    <row r="29287" spans="27:27" hidden="1">
      <c r="AA29287" s="33"/>
    </row>
    <row r="29288" spans="27:27" hidden="1">
      <c r="AA29288" s="33"/>
    </row>
    <row r="29289" spans="27:27" hidden="1">
      <c r="AA29289" s="33"/>
    </row>
    <row r="29290" spans="27:27" hidden="1">
      <c r="AA29290" s="33"/>
    </row>
    <row r="29291" spans="27:27" hidden="1">
      <c r="AA29291" s="33"/>
    </row>
    <row r="29292" spans="27:27" hidden="1">
      <c r="AA29292" s="33"/>
    </row>
    <row r="29293" spans="27:27" hidden="1">
      <c r="AA29293" s="33"/>
    </row>
    <row r="29294" spans="27:27" hidden="1">
      <c r="AA29294" s="33"/>
    </row>
    <row r="29295" spans="27:27" hidden="1">
      <c r="AA29295" s="33"/>
    </row>
    <row r="29296" spans="27:27" hidden="1">
      <c r="AA29296" s="33"/>
    </row>
    <row r="29297" spans="27:27" hidden="1">
      <c r="AA29297" s="33"/>
    </row>
    <row r="29298" spans="27:27" hidden="1">
      <c r="AA29298" s="33"/>
    </row>
    <row r="29299" spans="27:27" hidden="1">
      <c r="AA29299" s="33"/>
    </row>
    <row r="29300" spans="27:27" hidden="1">
      <c r="AA29300" s="33"/>
    </row>
    <row r="29301" spans="27:27" hidden="1">
      <c r="AA29301" s="33"/>
    </row>
    <row r="29302" spans="27:27" hidden="1">
      <c r="AA29302" s="33"/>
    </row>
    <row r="29303" spans="27:27" hidden="1">
      <c r="AA29303" s="33"/>
    </row>
    <row r="29304" spans="27:27" hidden="1">
      <c r="AA29304" s="33"/>
    </row>
    <row r="29305" spans="27:27" hidden="1">
      <c r="AA29305" s="33"/>
    </row>
    <row r="29306" spans="27:27" hidden="1">
      <c r="AA29306" s="33"/>
    </row>
    <row r="29307" spans="27:27" hidden="1">
      <c r="AA29307" s="33"/>
    </row>
    <row r="29308" spans="27:27" hidden="1">
      <c r="AA29308" s="33"/>
    </row>
    <row r="29309" spans="27:27" hidden="1">
      <c r="AA29309" s="33"/>
    </row>
    <row r="29310" spans="27:27" hidden="1">
      <c r="AA29310" s="33"/>
    </row>
    <row r="29311" spans="27:27" hidden="1">
      <c r="AA29311" s="33"/>
    </row>
    <row r="29312" spans="27:27" hidden="1">
      <c r="AA29312" s="33"/>
    </row>
    <row r="29313" spans="27:27" hidden="1">
      <c r="AA29313" s="33"/>
    </row>
    <row r="29314" spans="27:27" hidden="1">
      <c r="AA29314" s="33"/>
    </row>
    <row r="29315" spans="27:27" hidden="1">
      <c r="AA29315" s="33"/>
    </row>
    <row r="29316" spans="27:27" hidden="1">
      <c r="AA29316" s="33"/>
    </row>
    <row r="29317" spans="27:27" hidden="1">
      <c r="AA29317" s="33"/>
    </row>
    <row r="29318" spans="27:27" hidden="1">
      <c r="AA29318" s="33"/>
    </row>
    <row r="29319" spans="27:27" hidden="1">
      <c r="AA29319" s="33"/>
    </row>
    <row r="29320" spans="27:27" hidden="1">
      <c r="AA29320" s="33"/>
    </row>
    <row r="29321" spans="27:27" hidden="1">
      <c r="AA29321" s="33"/>
    </row>
    <row r="29322" spans="27:27" hidden="1">
      <c r="AA29322" s="33"/>
    </row>
    <row r="29323" spans="27:27" hidden="1">
      <c r="AA29323" s="33"/>
    </row>
    <row r="29324" spans="27:27" hidden="1">
      <c r="AA29324" s="33"/>
    </row>
    <row r="29325" spans="27:27" hidden="1">
      <c r="AA29325" s="33"/>
    </row>
    <row r="29326" spans="27:27" hidden="1">
      <c r="AA29326" s="33"/>
    </row>
    <row r="29327" spans="27:27" hidden="1">
      <c r="AA29327" s="33"/>
    </row>
    <row r="29328" spans="27:27" hidden="1">
      <c r="AA29328" s="33"/>
    </row>
    <row r="29329" spans="27:27" hidden="1">
      <c r="AA29329" s="33"/>
    </row>
    <row r="29330" spans="27:27" hidden="1">
      <c r="AA29330" s="33"/>
    </row>
    <row r="29331" spans="27:27" hidden="1">
      <c r="AA29331" s="33"/>
    </row>
    <row r="29332" spans="27:27" hidden="1">
      <c r="AA29332" s="33"/>
    </row>
    <row r="29333" spans="27:27" hidden="1">
      <c r="AA29333" s="33"/>
    </row>
    <row r="29334" spans="27:27" hidden="1">
      <c r="AA29334" s="33"/>
    </row>
    <row r="29335" spans="27:27" hidden="1">
      <c r="AA29335" s="33"/>
    </row>
    <row r="29336" spans="27:27" hidden="1">
      <c r="AA29336" s="33"/>
    </row>
    <row r="29337" spans="27:27" hidden="1">
      <c r="AA29337" s="33"/>
    </row>
    <row r="29338" spans="27:27" hidden="1">
      <c r="AA29338" s="33"/>
    </row>
    <row r="29339" spans="27:27" hidden="1">
      <c r="AA29339" s="33"/>
    </row>
    <row r="29340" spans="27:27" hidden="1">
      <c r="AA29340" s="33"/>
    </row>
    <row r="29341" spans="27:27" hidden="1">
      <c r="AA29341" s="33"/>
    </row>
    <row r="29342" spans="27:27" hidden="1">
      <c r="AA29342" s="33"/>
    </row>
    <row r="29343" spans="27:27" hidden="1">
      <c r="AA29343" s="33"/>
    </row>
    <row r="29344" spans="27:27" hidden="1">
      <c r="AA29344" s="33"/>
    </row>
    <row r="29345" spans="27:27" hidden="1">
      <c r="AA29345" s="33"/>
    </row>
    <row r="29346" spans="27:27" hidden="1">
      <c r="AA29346" s="33"/>
    </row>
    <row r="29347" spans="27:27" hidden="1">
      <c r="AA29347" s="33"/>
    </row>
    <row r="29348" spans="27:27" hidden="1">
      <c r="AA29348" s="33"/>
    </row>
    <row r="29349" spans="27:27" hidden="1">
      <c r="AA29349" s="33"/>
    </row>
    <row r="29350" spans="27:27" hidden="1">
      <c r="AA29350" s="33"/>
    </row>
    <row r="29351" spans="27:27" hidden="1">
      <c r="AA29351" s="33"/>
    </row>
    <row r="29352" spans="27:27" hidden="1">
      <c r="AA29352" s="33"/>
    </row>
    <row r="29353" spans="27:27" hidden="1">
      <c r="AA29353" s="33"/>
    </row>
    <row r="29354" spans="27:27" hidden="1">
      <c r="AA29354" s="33"/>
    </row>
    <row r="29355" spans="27:27" hidden="1">
      <c r="AA29355" s="33"/>
    </row>
    <row r="29356" spans="27:27" hidden="1">
      <c r="AA29356" s="33"/>
    </row>
    <row r="29357" spans="27:27" hidden="1">
      <c r="AA29357" s="33"/>
    </row>
    <row r="29358" spans="27:27" hidden="1">
      <c r="AA29358" s="33"/>
    </row>
    <row r="29359" spans="27:27" hidden="1">
      <c r="AA29359" s="33"/>
    </row>
    <row r="29360" spans="27:27" hidden="1">
      <c r="AA29360" s="33"/>
    </row>
    <row r="29361" spans="27:27" hidden="1">
      <c r="AA29361" s="33"/>
    </row>
    <row r="29362" spans="27:27" hidden="1">
      <c r="AA29362" s="33"/>
    </row>
    <row r="29363" spans="27:27" hidden="1">
      <c r="AA29363" s="33"/>
    </row>
    <row r="29364" spans="27:27" hidden="1">
      <c r="AA29364" s="33"/>
    </row>
    <row r="29365" spans="27:27" hidden="1">
      <c r="AA29365" s="33"/>
    </row>
    <row r="29366" spans="27:27" hidden="1">
      <c r="AA29366" s="33"/>
    </row>
    <row r="29367" spans="27:27" hidden="1">
      <c r="AA29367" s="33"/>
    </row>
    <row r="29368" spans="27:27" hidden="1">
      <c r="AA29368" s="33"/>
    </row>
    <row r="29369" spans="27:27" hidden="1">
      <c r="AA29369" s="33"/>
    </row>
    <row r="29370" spans="27:27" hidden="1">
      <c r="AA29370" s="33"/>
    </row>
    <row r="29371" spans="27:27" hidden="1">
      <c r="AA29371" s="33"/>
    </row>
    <row r="29372" spans="27:27" hidden="1">
      <c r="AA29372" s="33"/>
    </row>
    <row r="29373" spans="27:27" hidden="1">
      <c r="AA29373" s="33"/>
    </row>
    <row r="29374" spans="27:27" hidden="1">
      <c r="AA29374" s="33"/>
    </row>
    <row r="29375" spans="27:27" hidden="1">
      <c r="AA29375" s="33"/>
    </row>
    <row r="29376" spans="27:27" hidden="1">
      <c r="AA29376" s="33"/>
    </row>
    <row r="29377" spans="27:27" hidden="1">
      <c r="AA29377" s="33"/>
    </row>
    <row r="29378" spans="27:27" hidden="1">
      <c r="AA29378" s="33"/>
    </row>
    <row r="29379" spans="27:27" hidden="1">
      <c r="AA29379" s="33"/>
    </row>
    <row r="29380" spans="27:27" hidden="1">
      <c r="AA29380" s="33"/>
    </row>
    <row r="29381" spans="27:27" hidden="1">
      <c r="AA29381" s="33"/>
    </row>
    <row r="29382" spans="27:27" hidden="1">
      <c r="AA29382" s="33"/>
    </row>
    <row r="29383" spans="27:27" hidden="1">
      <c r="AA29383" s="33"/>
    </row>
    <row r="29384" spans="27:27" hidden="1">
      <c r="AA29384" s="33"/>
    </row>
    <row r="29385" spans="27:27" hidden="1">
      <c r="AA29385" s="33"/>
    </row>
    <row r="29386" spans="27:27" hidden="1">
      <c r="AA29386" s="33"/>
    </row>
    <row r="29387" spans="27:27" hidden="1">
      <c r="AA29387" s="33"/>
    </row>
    <row r="29388" spans="27:27" hidden="1">
      <c r="AA29388" s="33"/>
    </row>
    <row r="29389" spans="27:27" hidden="1">
      <c r="AA29389" s="33"/>
    </row>
    <row r="29390" spans="27:27" hidden="1">
      <c r="AA29390" s="33"/>
    </row>
    <row r="29391" spans="27:27" hidden="1">
      <c r="AA29391" s="33"/>
    </row>
    <row r="29392" spans="27:27" hidden="1">
      <c r="AA29392" s="33"/>
    </row>
    <row r="29393" spans="27:27" hidden="1">
      <c r="AA29393" s="33"/>
    </row>
    <row r="29394" spans="27:27" hidden="1">
      <c r="AA29394" s="33"/>
    </row>
    <row r="29395" spans="27:27" hidden="1">
      <c r="AA29395" s="33"/>
    </row>
    <row r="29396" spans="27:27" hidden="1">
      <c r="AA29396" s="33"/>
    </row>
    <row r="29397" spans="27:27" hidden="1">
      <c r="AA29397" s="33"/>
    </row>
    <row r="29398" spans="27:27" hidden="1">
      <c r="AA29398" s="33"/>
    </row>
    <row r="29399" spans="27:27" hidden="1">
      <c r="AA29399" s="33"/>
    </row>
    <row r="29400" spans="27:27" hidden="1">
      <c r="AA29400" s="33"/>
    </row>
    <row r="29401" spans="27:27" hidden="1">
      <c r="AA29401" s="33"/>
    </row>
    <row r="29402" spans="27:27" hidden="1">
      <c r="AA29402" s="33"/>
    </row>
    <row r="29403" spans="27:27" hidden="1">
      <c r="AA29403" s="33"/>
    </row>
    <row r="29404" spans="27:27" hidden="1">
      <c r="AA29404" s="33"/>
    </row>
    <row r="29405" spans="27:27" hidden="1">
      <c r="AA29405" s="33"/>
    </row>
    <row r="29406" spans="27:27" hidden="1">
      <c r="AA29406" s="33"/>
    </row>
    <row r="29407" spans="27:27" hidden="1">
      <c r="AA29407" s="33"/>
    </row>
    <row r="29408" spans="27:27" hidden="1">
      <c r="AA29408" s="33"/>
    </row>
    <row r="29409" spans="27:27" hidden="1">
      <c r="AA29409" s="33"/>
    </row>
    <row r="29410" spans="27:27" hidden="1">
      <c r="AA29410" s="33"/>
    </row>
    <row r="29411" spans="27:27" hidden="1">
      <c r="AA29411" s="33"/>
    </row>
    <row r="29412" spans="27:27" hidden="1">
      <c r="AA29412" s="33"/>
    </row>
    <row r="29413" spans="27:27" hidden="1">
      <c r="AA29413" s="33"/>
    </row>
    <row r="29414" spans="27:27" hidden="1">
      <c r="AA29414" s="33"/>
    </row>
    <row r="29415" spans="27:27" hidden="1">
      <c r="AA29415" s="33"/>
    </row>
    <row r="29416" spans="27:27" hidden="1">
      <c r="AA29416" s="33"/>
    </row>
    <row r="29417" spans="27:27" hidden="1">
      <c r="AA29417" s="33"/>
    </row>
    <row r="29418" spans="27:27" hidden="1">
      <c r="AA29418" s="33"/>
    </row>
    <row r="29419" spans="27:27" hidden="1">
      <c r="AA29419" s="33"/>
    </row>
    <row r="29420" spans="27:27" hidden="1">
      <c r="AA29420" s="33"/>
    </row>
    <row r="29421" spans="27:27" hidden="1">
      <c r="AA29421" s="33"/>
    </row>
    <row r="29422" spans="27:27" hidden="1">
      <c r="AA29422" s="33"/>
    </row>
    <row r="29423" spans="27:27" hidden="1">
      <c r="AA29423" s="33"/>
    </row>
    <row r="29424" spans="27:27" hidden="1">
      <c r="AA29424" s="33"/>
    </row>
    <row r="29425" spans="27:27" hidden="1">
      <c r="AA29425" s="33"/>
    </row>
    <row r="29426" spans="27:27" hidden="1">
      <c r="AA29426" s="33"/>
    </row>
    <row r="29427" spans="27:27" hidden="1">
      <c r="AA29427" s="33"/>
    </row>
    <row r="29428" spans="27:27" hidden="1">
      <c r="AA29428" s="33"/>
    </row>
    <row r="29429" spans="27:27" hidden="1">
      <c r="AA29429" s="33"/>
    </row>
    <row r="29430" spans="27:27" hidden="1">
      <c r="AA29430" s="33"/>
    </row>
    <row r="29431" spans="27:27" hidden="1">
      <c r="AA29431" s="33"/>
    </row>
    <row r="29432" spans="27:27" hidden="1">
      <c r="AA29432" s="33"/>
    </row>
    <row r="29433" spans="27:27" hidden="1">
      <c r="AA29433" s="33"/>
    </row>
    <row r="29434" spans="27:27" hidden="1">
      <c r="AA29434" s="33"/>
    </row>
    <row r="29435" spans="27:27" hidden="1">
      <c r="AA29435" s="33"/>
    </row>
    <row r="29436" spans="27:27" hidden="1">
      <c r="AA29436" s="33"/>
    </row>
    <row r="29437" spans="27:27" hidden="1">
      <c r="AA29437" s="33"/>
    </row>
    <row r="29438" spans="27:27" hidden="1">
      <c r="AA29438" s="33"/>
    </row>
    <row r="29439" spans="27:27" hidden="1">
      <c r="AA29439" s="33"/>
    </row>
    <row r="29440" spans="27:27" hidden="1">
      <c r="AA29440" s="33"/>
    </row>
    <row r="29441" spans="27:27" hidden="1">
      <c r="AA29441" s="33"/>
    </row>
    <row r="29442" spans="27:27" hidden="1">
      <c r="AA29442" s="33"/>
    </row>
    <row r="29443" spans="27:27" hidden="1">
      <c r="AA29443" s="33"/>
    </row>
    <row r="29444" spans="27:27" hidden="1">
      <c r="AA29444" s="33"/>
    </row>
    <row r="29445" spans="27:27" hidden="1">
      <c r="AA29445" s="33"/>
    </row>
    <row r="29446" spans="27:27" hidden="1">
      <c r="AA29446" s="33"/>
    </row>
    <row r="29447" spans="27:27" hidden="1">
      <c r="AA29447" s="33"/>
    </row>
    <row r="29448" spans="27:27" hidden="1">
      <c r="AA29448" s="33"/>
    </row>
    <row r="29449" spans="27:27" hidden="1">
      <c r="AA29449" s="33"/>
    </row>
    <row r="29450" spans="27:27" hidden="1">
      <c r="AA29450" s="33"/>
    </row>
    <row r="29451" spans="27:27" hidden="1">
      <c r="AA29451" s="33"/>
    </row>
    <row r="29452" spans="27:27" hidden="1">
      <c r="AA29452" s="33"/>
    </row>
    <row r="29453" spans="27:27" hidden="1">
      <c r="AA29453" s="33"/>
    </row>
    <row r="29454" spans="27:27" hidden="1">
      <c r="AA29454" s="33"/>
    </row>
    <row r="29455" spans="27:27" hidden="1">
      <c r="AA29455" s="33"/>
    </row>
    <row r="29456" spans="27:27" hidden="1">
      <c r="AA29456" s="33"/>
    </row>
    <row r="29457" spans="27:27" hidden="1">
      <c r="AA29457" s="33"/>
    </row>
    <row r="29458" spans="27:27" hidden="1">
      <c r="AA29458" s="33"/>
    </row>
    <row r="29459" spans="27:27" hidden="1">
      <c r="AA29459" s="33"/>
    </row>
    <row r="29460" spans="27:27" hidden="1">
      <c r="AA29460" s="33"/>
    </row>
    <row r="29461" spans="27:27" hidden="1">
      <c r="AA29461" s="33"/>
    </row>
    <row r="29462" spans="27:27" hidden="1">
      <c r="AA29462" s="33"/>
    </row>
    <row r="29463" spans="27:27" hidden="1">
      <c r="AA29463" s="33"/>
    </row>
    <row r="29464" spans="27:27" hidden="1">
      <c r="AA29464" s="33"/>
    </row>
    <row r="29465" spans="27:27" hidden="1">
      <c r="AA29465" s="33"/>
    </row>
    <row r="29466" spans="27:27" hidden="1">
      <c r="AA29466" s="33"/>
    </row>
    <row r="29467" spans="27:27" hidden="1">
      <c r="AA29467" s="33"/>
    </row>
    <row r="29468" spans="27:27" hidden="1">
      <c r="AA29468" s="33"/>
    </row>
    <row r="29469" spans="27:27" hidden="1">
      <c r="AA29469" s="33"/>
    </row>
    <row r="29470" spans="27:27" hidden="1">
      <c r="AA29470" s="33"/>
    </row>
    <row r="29471" spans="27:27" hidden="1">
      <c r="AA29471" s="33"/>
    </row>
    <row r="29472" spans="27:27" hidden="1">
      <c r="AA29472" s="33"/>
    </row>
    <row r="29473" spans="27:27" hidden="1">
      <c r="AA29473" s="33"/>
    </row>
    <row r="29474" spans="27:27" hidden="1">
      <c r="AA29474" s="33"/>
    </row>
    <row r="29475" spans="27:27" hidden="1">
      <c r="AA29475" s="33"/>
    </row>
    <row r="29476" spans="27:27" hidden="1">
      <c r="AA29476" s="33"/>
    </row>
    <row r="29477" spans="27:27" hidden="1">
      <c r="AA29477" s="33"/>
    </row>
    <row r="29478" spans="27:27" hidden="1">
      <c r="AA29478" s="33"/>
    </row>
    <row r="29479" spans="27:27" hidden="1">
      <c r="AA29479" s="33"/>
    </row>
    <row r="29480" spans="27:27" hidden="1">
      <c r="AA29480" s="33"/>
    </row>
    <row r="29481" spans="27:27" hidden="1">
      <c r="AA29481" s="33"/>
    </row>
    <row r="29482" spans="27:27" hidden="1">
      <c r="AA29482" s="33"/>
    </row>
    <row r="29483" spans="27:27" hidden="1">
      <c r="AA29483" s="33"/>
    </row>
    <row r="29484" spans="27:27" hidden="1">
      <c r="AA29484" s="33"/>
    </row>
    <row r="29485" spans="27:27" hidden="1">
      <c r="AA29485" s="33"/>
    </row>
    <row r="29486" spans="27:27" hidden="1">
      <c r="AA29486" s="33"/>
    </row>
    <row r="29487" spans="27:27" hidden="1">
      <c r="AA29487" s="33"/>
    </row>
    <row r="29488" spans="27:27" hidden="1">
      <c r="AA29488" s="33"/>
    </row>
    <row r="29489" spans="27:27" hidden="1">
      <c r="AA29489" s="33"/>
    </row>
    <row r="29490" spans="27:27" hidden="1">
      <c r="AA29490" s="33"/>
    </row>
    <row r="29491" spans="27:27" hidden="1">
      <c r="AA29491" s="33"/>
    </row>
    <row r="29492" spans="27:27" hidden="1">
      <c r="AA29492" s="33"/>
    </row>
    <row r="29493" spans="27:27" hidden="1">
      <c r="AA29493" s="33"/>
    </row>
    <row r="29494" spans="27:27" hidden="1">
      <c r="AA29494" s="33"/>
    </row>
    <row r="29495" spans="27:27" hidden="1">
      <c r="AA29495" s="33"/>
    </row>
    <row r="29496" spans="27:27" hidden="1">
      <c r="AA29496" s="33"/>
    </row>
    <row r="29497" spans="27:27" hidden="1">
      <c r="AA29497" s="33"/>
    </row>
    <row r="29498" spans="27:27" hidden="1">
      <c r="AA29498" s="33"/>
    </row>
    <row r="29499" spans="27:27" hidden="1">
      <c r="AA29499" s="33"/>
    </row>
    <row r="29500" spans="27:27" hidden="1">
      <c r="AA29500" s="33"/>
    </row>
    <row r="29501" spans="27:27" hidden="1">
      <c r="AA29501" s="33"/>
    </row>
    <row r="29502" spans="27:27" hidden="1">
      <c r="AA29502" s="33"/>
    </row>
    <row r="29503" spans="27:27" hidden="1">
      <c r="AA29503" s="33"/>
    </row>
    <row r="29504" spans="27:27" hidden="1">
      <c r="AA29504" s="33"/>
    </row>
    <row r="29505" spans="27:27" hidden="1">
      <c r="AA29505" s="33"/>
    </row>
    <row r="29506" spans="27:27" hidden="1">
      <c r="AA29506" s="33"/>
    </row>
    <row r="29507" spans="27:27" hidden="1">
      <c r="AA29507" s="33"/>
    </row>
    <row r="29508" spans="27:27" hidden="1">
      <c r="AA29508" s="33"/>
    </row>
    <row r="29509" spans="27:27" hidden="1">
      <c r="AA29509" s="33"/>
    </row>
    <row r="29510" spans="27:27" hidden="1">
      <c r="AA29510" s="33"/>
    </row>
    <row r="29511" spans="27:27" hidden="1">
      <c r="AA29511" s="33"/>
    </row>
    <row r="29512" spans="27:27" hidden="1">
      <c r="AA29512" s="33"/>
    </row>
    <row r="29513" spans="27:27" hidden="1">
      <c r="AA29513" s="33"/>
    </row>
    <row r="29514" spans="27:27" hidden="1">
      <c r="AA29514" s="33"/>
    </row>
    <row r="29515" spans="27:27" hidden="1">
      <c r="AA29515" s="33"/>
    </row>
    <row r="29516" spans="27:27" hidden="1">
      <c r="AA29516" s="33"/>
    </row>
    <row r="29517" spans="27:27" hidden="1">
      <c r="AA29517" s="33"/>
    </row>
    <row r="29518" spans="27:27" hidden="1">
      <c r="AA29518" s="33"/>
    </row>
    <row r="29519" spans="27:27" hidden="1">
      <c r="AA29519" s="33"/>
    </row>
    <row r="29520" spans="27:27" hidden="1">
      <c r="AA29520" s="33"/>
    </row>
    <row r="29521" spans="27:27" hidden="1">
      <c r="AA29521" s="33"/>
    </row>
    <row r="29522" spans="27:27" hidden="1">
      <c r="AA29522" s="33"/>
    </row>
    <row r="29523" spans="27:27" hidden="1">
      <c r="AA29523" s="33"/>
    </row>
    <row r="29524" spans="27:27" hidden="1">
      <c r="AA29524" s="33"/>
    </row>
    <row r="29525" spans="27:27" hidden="1">
      <c r="AA29525" s="33"/>
    </row>
    <row r="29526" spans="27:27" hidden="1">
      <c r="AA29526" s="33"/>
    </row>
    <row r="29527" spans="27:27" hidden="1">
      <c r="AA29527" s="33"/>
    </row>
    <row r="29528" spans="27:27" hidden="1">
      <c r="AA29528" s="33"/>
    </row>
    <row r="29529" spans="27:27" hidden="1">
      <c r="AA29529" s="33"/>
    </row>
    <row r="29530" spans="27:27" hidden="1">
      <c r="AA29530" s="33"/>
    </row>
    <row r="29531" spans="27:27" hidden="1">
      <c r="AA29531" s="33"/>
    </row>
    <row r="29532" spans="27:27" hidden="1">
      <c r="AA29532" s="33"/>
    </row>
    <row r="29533" spans="27:27" hidden="1">
      <c r="AA29533" s="33"/>
    </row>
    <row r="29534" spans="27:27" hidden="1">
      <c r="AA29534" s="33"/>
    </row>
    <row r="29535" spans="27:27" hidden="1">
      <c r="AA29535" s="33"/>
    </row>
    <row r="29536" spans="27:27" hidden="1">
      <c r="AA29536" s="33"/>
    </row>
    <row r="29537" spans="27:27" hidden="1">
      <c r="AA29537" s="33"/>
    </row>
    <row r="29538" spans="27:27" hidden="1">
      <c r="AA29538" s="33"/>
    </row>
    <row r="29539" spans="27:27" hidden="1">
      <c r="AA29539" s="33"/>
    </row>
    <row r="29540" spans="27:27" hidden="1">
      <c r="AA29540" s="33"/>
    </row>
    <row r="29541" spans="27:27" hidden="1">
      <c r="AA29541" s="33"/>
    </row>
    <row r="29542" spans="27:27" hidden="1">
      <c r="AA29542" s="33"/>
    </row>
    <row r="29543" spans="27:27" hidden="1">
      <c r="AA29543" s="33"/>
    </row>
    <row r="29544" spans="27:27" hidden="1">
      <c r="AA29544" s="33"/>
    </row>
    <row r="29545" spans="27:27" hidden="1">
      <c r="AA29545" s="33"/>
    </row>
    <row r="29546" spans="27:27" hidden="1">
      <c r="AA29546" s="33"/>
    </row>
    <row r="29547" spans="27:27" hidden="1">
      <c r="AA29547" s="33"/>
    </row>
    <row r="29548" spans="27:27" hidden="1">
      <c r="AA29548" s="33"/>
    </row>
    <row r="29549" spans="27:27" hidden="1">
      <c r="AA29549" s="33"/>
    </row>
    <row r="29550" spans="27:27" hidden="1">
      <c r="AA29550" s="33"/>
    </row>
    <row r="29551" spans="27:27" hidden="1">
      <c r="AA29551" s="33"/>
    </row>
    <row r="29552" spans="27:27" hidden="1">
      <c r="AA29552" s="33"/>
    </row>
    <row r="29553" spans="27:27" hidden="1">
      <c r="AA29553" s="33"/>
    </row>
    <row r="29554" spans="27:27" hidden="1">
      <c r="AA29554" s="33"/>
    </row>
    <row r="29555" spans="27:27" hidden="1">
      <c r="AA29555" s="33"/>
    </row>
    <row r="29556" spans="27:27" hidden="1">
      <c r="AA29556" s="33"/>
    </row>
    <row r="29557" spans="27:27" hidden="1">
      <c r="AA29557" s="33"/>
    </row>
    <row r="29558" spans="27:27" hidden="1">
      <c r="AA29558" s="33"/>
    </row>
    <row r="29559" spans="27:27" hidden="1">
      <c r="AA29559" s="33"/>
    </row>
    <row r="29560" spans="27:27" hidden="1">
      <c r="AA29560" s="33"/>
    </row>
    <row r="29561" spans="27:27" hidden="1">
      <c r="AA29561" s="33"/>
    </row>
    <row r="29562" spans="27:27" hidden="1">
      <c r="AA29562" s="33"/>
    </row>
    <row r="29563" spans="27:27" hidden="1">
      <c r="AA29563" s="33"/>
    </row>
    <row r="29564" spans="27:27" hidden="1">
      <c r="AA29564" s="33"/>
    </row>
    <row r="29565" spans="27:27" hidden="1">
      <c r="AA29565" s="33"/>
    </row>
    <row r="29566" spans="27:27" hidden="1">
      <c r="AA29566" s="33"/>
    </row>
    <row r="29567" spans="27:27" hidden="1">
      <c r="AA29567" s="33"/>
    </row>
    <row r="29568" spans="27:27" hidden="1">
      <c r="AA29568" s="33"/>
    </row>
    <row r="29569" spans="27:27" hidden="1">
      <c r="AA29569" s="33"/>
    </row>
    <row r="29570" spans="27:27" hidden="1">
      <c r="AA29570" s="33"/>
    </row>
    <row r="29571" spans="27:27" hidden="1">
      <c r="AA29571" s="33"/>
    </row>
    <row r="29572" spans="27:27" hidden="1">
      <c r="AA29572" s="33"/>
    </row>
    <row r="29573" spans="27:27" hidden="1">
      <c r="AA29573" s="33"/>
    </row>
    <row r="29574" spans="27:27" hidden="1">
      <c r="AA29574" s="33"/>
    </row>
    <row r="29575" spans="27:27" hidden="1">
      <c r="AA29575" s="33"/>
    </row>
    <row r="29576" spans="27:27" hidden="1">
      <c r="AA29576" s="33"/>
    </row>
    <row r="29577" spans="27:27" hidden="1">
      <c r="AA29577" s="33"/>
    </row>
    <row r="29578" spans="27:27" hidden="1">
      <c r="AA29578" s="33"/>
    </row>
    <row r="29579" spans="27:27" hidden="1">
      <c r="AA29579" s="33"/>
    </row>
    <row r="29580" spans="27:27" hidden="1">
      <c r="AA29580" s="33"/>
    </row>
    <row r="29581" spans="27:27" hidden="1">
      <c r="AA29581" s="33"/>
    </row>
    <row r="29582" spans="27:27" hidden="1">
      <c r="AA29582" s="33"/>
    </row>
    <row r="29583" spans="27:27" hidden="1">
      <c r="AA29583" s="33"/>
    </row>
    <row r="29584" spans="27:27" hidden="1">
      <c r="AA29584" s="33"/>
    </row>
    <row r="29585" spans="27:27" hidden="1">
      <c r="AA29585" s="33"/>
    </row>
    <row r="29586" spans="27:27" hidden="1">
      <c r="AA29586" s="33"/>
    </row>
    <row r="29587" spans="27:27" hidden="1">
      <c r="AA29587" s="33"/>
    </row>
    <row r="29588" spans="27:27" hidden="1">
      <c r="AA29588" s="33"/>
    </row>
    <row r="29589" spans="27:27" hidden="1">
      <c r="AA29589" s="33"/>
    </row>
    <row r="29590" spans="27:27" hidden="1">
      <c r="AA29590" s="33"/>
    </row>
    <row r="29591" spans="27:27" hidden="1">
      <c r="AA29591" s="33"/>
    </row>
    <row r="29592" spans="27:27" hidden="1">
      <c r="AA29592" s="33"/>
    </row>
    <row r="29593" spans="27:27" hidden="1">
      <c r="AA29593" s="33"/>
    </row>
    <row r="29594" spans="27:27" hidden="1">
      <c r="AA29594" s="33"/>
    </row>
    <row r="29595" spans="27:27" hidden="1">
      <c r="AA29595" s="33"/>
    </row>
    <row r="29596" spans="27:27" hidden="1">
      <c r="AA29596" s="33"/>
    </row>
    <row r="29597" spans="27:27" hidden="1">
      <c r="AA29597" s="33"/>
    </row>
    <row r="29598" spans="27:27" hidden="1">
      <c r="AA29598" s="33"/>
    </row>
    <row r="29599" spans="27:27" hidden="1">
      <c r="AA29599" s="33"/>
    </row>
    <row r="29600" spans="27:27" hidden="1">
      <c r="AA29600" s="33"/>
    </row>
    <row r="29601" spans="27:27" hidden="1">
      <c r="AA29601" s="33"/>
    </row>
    <row r="29602" spans="27:27" hidden="1">
      <c r="AA29602" s="33"/>
    </row>
    <row r="29603" spans="27:27" hidden="1">
      <c r="AA29603" s="33"/>
    </row>
    <row r="29604" spans="27:27" hidden="1">
      <c r="AA29604" s="33"/>
    </row>
    <row r="29605" spans="27:27" hidden="1">
      <c r="AA29605" s="33"/>
    </row>
    <row r="29606" spans="27:27" hidden="1">
      <c r="AA29606" s="33"/>
    </row>
    <row r="29607" spans="27:27" hidden="1">
      <c r="AA29607" s="33"/>
    </row>
    <row r="29608" spans="27:27" hidden="1">
      <c r="AA29608" s="33"/>
    </row>
    <row r="29609" spans="27:27" hidden="1">
      <c r="AA29609" s="33"/>
    </row>
    <row r="29610" spans="27:27" hidden="1">
      <c r="AA29610" s="33"/>
    </row>
    <row r="29611" spans="27:27" hidden="1">
      <c r="AA29611" s="33"/>
    </row>
    <row r="29612" spans="27:27" hidden="1">
      <c r="AA29612" s="33"/>
    </row>
    <row r="29613" spans="27:27" hidden="1">
      <c r="AA29613" s="33"/>
    </row>
    <row r="29614" spans="27:27" hidden="1">
      <c r="AA29614" s="33"/>
    </row>
    <row r="29615" spans="27:27" hidden="1">
      <c r="AA29615" s="33"/>
    </row>
    <row r="29616" spans="27:27" hidden="1">
      <c r="AA29616" s="33"/>
    </row>
    <row r="29617" spans="27:27" hidden="1">
      <c r="AA29617" s="33"/>
    </row>
    <row r="29618" spans="27:27" hidden="1">
      <c r="AA29618" s="33"/>
    </row>
    <row r="29619" spans="27:27" hidden="1">
      <c r="AA29619" s="33"/>
    </row>
    <row r="29620" spans="27:27" hidden="1">
      <c r="AA29620" s="33"/>
    </row>
    <row r="29621" spans="27:27" hidden="1">
      <c r="AA29621" s="33"/>
    </row>
    <row r="29622" spans="27:27" hidden="1">
      <c r="AA29622" s="33"/>
    </row>
    <row r="29623" spans="27:27" hidden="1">
      <c r="AA29623" s="33"/>
    </row>
    <row r="29624" spans="27:27" hidden="1">
      <c r="AA29624" s="33"/>
    </row>
    <row r="29625" spans="27:27" hidden="1">
      <c r="AA29625" s="33"/>
    </row>
    <row r="29626" spans="27:27" hidden="1">
      <c r="AA29626" s="33"/>
    </row>
    <row r="29627" spans="27:27" hidden="1">
      <c r="AA29627" s="33"/>
    </row>
    <row r="29628" spans="27:27" hidden="1">
      <c r="AA29628" s="33"/>
    </row>
    <row r="29629" spans="27:27" hidden="1">
      <c r="AA29629" s="33"/>
    </row>
    <row r="29630" spans="27:27" hidden="1">
      <c r="AA29630" s="33"/>
    </row>
    <row r="29631" spans="27:27" hidden="1">
      <c r="AA29631" s="33"/>
    </row>
    <row r="29632" spans="27:27" hidden="1">
      <c r="AA29632" s="33"/>
    </row>
    <row r="29633" spans="27:27" hidden="1">
      <c r="AA29633" s="33"/>
    </row>
    <row r="29634" spans="27:27" hidden="1">
      <c r="AA29634" s="33"/>
    </row>
    <row r="29635" spans="27:27" hidden="1">
      <c r="AA29635" s="33"/>
    </row>
    <row r="29636" spans="27:27" hidden="1">
      <c r="AA29636" s="33"/>
    </row>
    <row r="29637" spans="27:27" hidden="1">
      <c r="AA29637" s="33"/>
    </row>
    <row r="29638" spans="27:27" hidden="1">
      <c r="AA29638" s="33"/>
    </row>
    <row r="29639" spans="27:27" hidden="1">
      <c r="AA29639" s="33"/>
    </row>
    <row r="29640" spans="27:27" hidden="1">
      <c r="AA29640" s="33"/>
    </row>
    <row r="29641" spans="27:27" hidden="1">
      <c r="AA29641" s="33"/>
    </row>
    <row r="29642" spans="27:27" hidden="1">
      <c r="AA29642" s="33"/>
    </row>
    <row r="29643" spans="27:27" hidden="1">
      <c r="AA29643" s="33"/>
    </row>
    <row r="29644" spans="27:27" hidden="1">
      <c r="AA29644" s="33"/>
    </row>
    <row r="29645" spans="27:27" hidden="1">
      <c r="AA29645" s="33"/>
    </row>
    <row r="29646" spans="27:27" hidden="1">
      <c r="AA29646" s="33"/>
    </row>
    <row r="29647" spans="27:27" hidden="1">
      <c r="AA29647" s="33"/>
    </row>
    <row r="29648" spans="27:27" hidden="1">
      <c r="AA29648" s="33"/>
    </row>
    <row r="29649" spans="27:27" hidden="1">
      <c r="AA29649" s="33"/>
    </row>
    <row r="29650" spans="27:27" hidden="1">
      <c r="AA29650" s="33"/>
    </row>
    <row r="29651" spans="27:27" hidden="1">
      <c r="AA29651" s="33"/>
    </row>
    <row r="29652" spans="27:27" hidden="1">
      <c r="AA29652" s="33"/>
    </row>
    <row r="29653" spans="27:27" hidden="1">
      <c r="AA29653" s="33"/>
    </row>
    <row r="29654" spans="27:27" hidden="1">
      <c r="AA29654" s="33"/>
    </row>
    <row r="29655" spans="27:27" hidden="1">
      <c r="AA29655" s="33"/>
    </row>
    <row r="29656" spans="27:27" hidden="1">
      <c r="AA29656" s="33"/>
    </row>
    <row r="29657" spans="27:27" hidden="1">
      <c r="AA29657" s="33"/>
    </row>
    <row r="29658" spans="27:27" hidden="1">
      <c r="AA29658" s="33"/>
    </row>
    <row r="29659" spans="27:27" hidden="1">
      <c r="AA29659" s="33"/>
    </row>
    <row r="29660" spans="27:27" hidden="1">
      <c r="AA29660" s="33"/>
    </row>
    <row r="29661" spans="27:27" hidden="1">
      <c r="AA29661" s="33"/>
    </row>
    <row r="29662" spans="27:27" hidden="1">
      <c r="AA29662" s="33"/>
    </row>
    <row r="29663" spans="27:27" hidden="1">
      <c r="AA29663" s="33"/>
    </row>
    <row r="29664" spans="27:27" hidden="1">
      <c r="AA29664" s="33"/>
    </row>
    <row r="29665" spans="27:27" hidden="1">
      <c r="AA29665" s="33"/>
    </row>
    <row r="29666" spans="27:27" hidden="1">
      <c r="AA29666" s="33"/>
    </row>
    <row r="29667" spans="27:27" hidden="1">
      <c r="AA29667" s="33"/>
    </row>
    <row r="29668" spans="27:27" hidden="1">
      <c r="AA29668" s="33"/>
    </row>
    <row r="29669" spans="27:27" hidden="1">
      <c r="AA29669" s="33"/>
    </row>
    <row r="29670" spans="27:27" hidden="1">
      <c r="AA29670" s="33"/>
    </row>
    <row r="29671" spans="27:27" hidden="1">
      <c r="AA29671" s="33"/>
    </row>
    <row r="29672" spans="27:27" hidden="1">
      <c r="AA29672" s="33"/>
    </row>
    <row r="29673" spans="27:27" hidden="1">
      <c r="AA29673" s="33"/>
    </row>
    <row r="29674" spans="27:27" hidden="1">
      <c r="AA29674" s="33"/>
    </row>
    <row r="29675" spans="27:27" hidden="1">
      <c r="AA29675" s="33"/>
    </row>
    <row r="29676" spans="27:27" hidden="1">
      <c r="AA29676" s="33"/>
    </row>
    <row r="29677" spans="27:27" hidden="1">
      <c r="AA29677" s="33"/>
    </row>
    <row r="29678" spans="27:27" hidden="1">
      <c r="AA29678" s="33"/>
    </row>
    <row r="29679" spans="27:27" hidden="1">
      <c r="AA29679" s="33"/>
    </row>
    <row r="29680" spans="27:27" hidden="1">
      <c r="AA29680" s="33"/>
    </row>
    <row r="29681" spans="27:27" hidden="1">
      <c r="AA29681" s="33"/>
    </row>
    <row r="29682" spans="27:27" hidden="1">
      <c r="AA29682" s="33"/>
    </row>
    <row r="29683" spans="27:27" hidden="1">
      <c r="AA29683" s="33"/>
    </row>
    <row r="29684" spans="27:27" hidden="1">
      <c r="AA29684" s="33"/>
    </row>
    <row r="29685" spans="27:27" hidden="1">
      <c r="AA29685" s="33"/>
    </row>
    <row r="29686" spans="27:27" hidden="1">
      <c r="AA29686" s="33"/>
    </row>
    <row r="29687" spans="27:27" hidden="1">
      <c r="AA29687" s="33"/>
    </row>
    <row r="29688" spans="27:27" hidden="1">
      <c r="AA29688" s="33"/>
    </row>
    <row r="29689" spans="27:27" hidden="1">
      <c r="AA29689" s="33"/>
    </row>
    <row r="29690" spans="27:27" hidden="1">
      <c r="AA29690" s="33"/>
    </row>
    <row r="29691" spans="27:27" hidden="1">
      <c r="AA29691" s="33"/>
    </row>
    <row r="29692" spans="27:27" hidden="1">
      <c r="AA29692" s="33"/>
    </row>
    <row r="29693" spans="27:27" hidden="1">
      <c r="AA29693" s="33"/>
    </row>
    <row r="29694" spans="27:27" hidden="1">
      <c r="AA29694" s="33"/>
    </row>
    <row r="29695" spans="27:27" hidden="1">
      <c r="AA29695" s="33"/>
    </row>
    <row r="29696" spans="27:27" hidden="1">
      <c r="AA29696" s="33"/>
    </row>
    <row r="29697" spans="27:27" hidden="1">
      <c r="AA29697" s="33"/>
    </row>
    <row r="29698" spans="27:27" hidden="1">
      <c r="AA29698" s="33"/>
    </row>
    <row r="29699" spans="27:27" hidden="1">
      <c r="AA29699" s="33"/>
    </row>
    <row r="29700" spans="27:27" hidden="1">
      <c r="AA29700" s="33"/>
    </row>
    <row r="29701" spans="27:27" hidden="1">
      <c r="AA29701" s="33"/>
    </row>
    <row r="29702" spans="27:27" hidden="1">
      <c r="AA29702" s="33"/>
    </row>
    <row r="29703" spans="27:27" hidden="1">
      <c r="AA29703" s="33"/>
    </row>
    <row r="29704" spans="27:27" hidden="1">
      <c r="AA29704" s="33"/>
    </row>
    <row r="29705" spans="27:27" hidden="1">
      <c r="AA29705" s="33"/>
    </row>
    <row r="29706" spans="27:27" hidden="1">
      <c r="AA29706" s="33"/>
    </row>
    <row r="29707" spans="27:27" hidden="1">
      <c r="AA29707" s="33"/>
    </row>
    <row r="29708" spans="27:27" hidden="1">
      <c r="AA29708" s="33"/>
    </row>
    <row r="29709" spans="27:27" hidden="1">
      <c r="AA29709" s="33"/>
    </row>
    <row r="29710" spans="27:27" hidden="1">
      <c r="AA29710" s="33"/>
    </row>
    <row r="29711" spans="27:27" hidden="1">
      <c r="AA29711" s="33"/>
    </row>
    <row r="29712" spans="27:27" hidden="1">
      <c r="AA29712" s="33"/>
    </row>
    <row r="29713" spans="27:27" hidden="1">
      <c r="AA29713" s="33"/>
    </row>
    <row r="29714" spans="27:27" hidden="1">
      <c r="AA29714" s="33"/>
    </row>
    <row r="29715" spans="27:27" hidden="1">
      <c r="AA29715" s="33"/>
    </row>
    <row r="29716" spans="27:27" hidden="1">
      <c r="AA29716" s="33"/>
    </row>
    <row r="29717" spans="27:27" hidden="1">
      <c r="AA29717" s="33"/>
    </row>
    <row r="29718" spans="27:27" hidden="1">
      <c r="AA29718" s="33"/>
    </row>
    <row r="29719" spans="27:27" hidden="1">
      <c r="AA29719" s="33"/>
    </row>
    <row r="29720" spans="27:27" hidden="1">
      <c r="AA29720" s="33"/>
    </row>
    <row r="29721" spans="27:27" hidden="1">
      <c r="AA29721" s="33"/>
    </row>
    <row r="29722" spans="27:27" hidden="1">
      <c r="AA29722" s="33"/>
    </row>
    <row r="29723" spans="27:27" hidden="1">
      <c r="AA29723" s="33"/>
    </row>
    <row r="29724" spans="27:27" hidden="1">
      <c r="AA29724" s="33"/>
    </row>
    <row r="29725" spans="27:27" hidden="1">
      <c r="AA29725" s="33"/>
    </row>
    <row r="29726" spans="27:27" hidden="1">
      <c r="AA29726" s="33"/>
    </row>
    <row r="29727" spans="27:27" hidden="1">
      <c r="AA29727" s="33"/>
    </row>
    <row r="29728" spans="27:27" hidden="1">
      <c r="AA29728" s="33"/>
    </row>
    <row r="29729" spans="27:27" hidden="1">
      <c r="AA29729" s="33"/>
    </row>
    <row r="29730" spans="27:27" hidden="1">
      <c r="AA29730" s="33"/>
    </row>
    <row r="29731" spans="27:27" hidden="1">
      <c r="AA29731" s="33"/>
    </row>
    <row r="29732" spans="27:27" hidden="1">
      <c r="AA29732" s="33"/>
    </row>
    <row r="29733" spans="27:27" hidden="1">
      <c r="AA29733" s="33"/>
    </row>
    <row r="29734" spans="27:27" hidden="1">
      <c r="AA29734" s="33"/>
    </row>
    <row r="29735" spans="27:27" hidden="1">
      <c r="AA29735" s="33"/>
    </row>
    <row r="29736" spans="27:27" hidden="1">
      <c r="AA29736" s="33"/>
    </row>
    <row r="29737" spans="27:27" hidden="1">
      <c r="AA29737" s="33"/>
    </row>
    <row r="29738" spans="27:27" hidden="1">
      <c r="AA29738" s="33"/>
    </row>
    <row r="29739" spans="27:27" hidden="1">
      <c r="AA29739" s="33"/>
    </row>
    <row r="29740" spans="27:27" hidden="1">
      <c r="AA29740" s="33"/>
    </row>
    <row r="29741" spans="27:27" hidden="1">
      <c r="AA29741" s="33"/>
    </row>
    <row r="29742" spans="27:27" hidden="1">
      <c r="AA29742" s="33"/>
    </row>
    <row r="29743" spans="27:27" hidden="1">
      <c r="AA29743" s="33"/>
    </row>
    <row r="29744" spans="27:27" hidden="1">
      <c r="AA29744" s="33"/>
    </row>
    <row r="29745" spans="27:27" hidden="1">
      <c r="AA29745" s="33"/>
    </row>
    <row r="29746" spans="27:27" hidden="1">
      <c r="AA29746" s="33"/>
    </row>
    <row r="29747" spans="27:27" hidden="1">
      <c r="AA29747" s="33"/>
    </row>
    <row r="29748" spans="27:27" hidden="1">
      <c r="AA29748" s="33"/>
    </row>
    <row r="29749" spans="27:27" hidden="1">
      <c r="AA29749" s="33"/>
    </row>
    <row r="29750" spans="27:27" hidden="1">
      <c r="AA29750" s="33"/>
    </row>
    <row r="29751" spans="27:27" hidden="1">
      <c r="AA29751" s="33"/>
    </row>
    <row r="29752" spans="27:27" hidden="1">
      <c r="AA29752" s="33"/>
    </row>
    <row r="29753" spans="27:27" hidden="1">
      <c r="AA29753" s="33"/>
    </row>
    <row r="29754" spans="27:27" hidden="1">
      <c r="AA29754" s="33"/>
    </row>
    <row r="29755" spans="27:27" hidden="1">
      <c r="AA29755" s="33"/>
    </row>
    <row r="29756" spans="27:27" hidden="1">
      <c r="AA29756" s="33"/>
    </row>
    <row r="29757" spans="27:27" hidden="1">
      <c r="AA29757" s="33"/>
    </row>
    <row r="29758" spans="27:27" hidden="1">
      <c r="AA29758" s="33"/>
    </row>
    <row r="29759" spans="27:27" hidden="1">
      <c r="AA29759" s="33"/>
    </row>
    <row r="29760" spans="27:27" hidden="1">
      <c r="AA29760" s="33"/>
    </row>
    <row r="29761" spans="27:27" hidden="1">
      <c r="AA29761" s="33"/>
    </row>
    <row r="29762" spans="27:27" hidden="1">
      <c r="AA29762" s="33"/>
    </row>
    <row r="29763" spans="27:27" hidden="1">
      <c r="AA29763" s="33"/>
    </row>
    <row r="29764" spans="27:27" hidden="1">
      <c r="AA29764" s="33"/>
    </row>
    <row r="29765" spans="27:27" hidden="1">
      <c r="AA29765" s="33"/>
    </row>
    <row r="29766" spans="27:27" hidden="1">
      <c r="AA29766" s="33"/>
    </row>
    <row r="29767" spans="27:27" hidden="1">
      <c r="AA29767" s="33"/>
    </row>
    <row r="29768" spans="27:27" hidden="1">
      <c r="AA29768" s="33"/>
    </row>
    <row r="29769" spans="27:27" hidden="1">
      <c r="AA29769" s="33"/>
    </row>
    <row r="29770" spans="27:27" hidden="1">
      <c r="AA29770" s="33"/>
    </row>
    <row r="29771" spans="27:27" hidden="1">
      <c r="AA29771" s="33"/>
    </row>
    <row r="29772" spans="27:27" hidden="1">
      <c r="AA29772" s="33"/>
    </row>
    <row r="29773" spans="27:27" hidden="1">
      <c r="AA29773" s="33"/>
    </row>
    <row r="29774" spans="27:27" hidden="1">
      <c r="AA29774" s="33"/>
    </row>
    <row r="29775" spans="27:27" hidden="1">
      <c r="AA29775" s="33"/>
    </row>
    <row r="29776" spans="27:27" hidden="1">
      <c r="AA29776" s="33"/>
    </row>
    <row r="29777" spans="27:27" hidden="1">
      <c r="AA29777" s="33"/>
    </row>
    <row r="29778" spans="27:27" hidden="1">
      <c r="AA29778" s="33"/>
    </row>
    <row r="29779" spans="27:27" hidden="1">
      <c r="AA29779" s="33"/>
    </row>
    <row r="29780" spans="27:27" hidden="1">
      <c r="AA29780" s="33"/>
    </row>
    <row r="29781" spans="27:27" hidden="1">
      <c r="AA29781" s="33"/>
    </row>
    <row r="29782" spans="27:27" hidden="1">
      <c r="AA29782" s="33"/>
    </row>
    <row r="29783" spans="27:27" hidden="1">
      <c r="AA29783" s="33"/>
    </row>
    <row r="29784" spans="27:27" hidden="1">
      <c r="AA29784" s="33"/>
    </row>
    <row r="29785" spans="27:27" hidden="1">
      <c r="AA29785" s="33"/>
    </row>
    <row r="29786" spans="27:27" hidden="1">
      <c r="AA29786" s="33"/>
    </row>
    <row r="29787" spans="27:27" hidden="1">
      <c r="AA29787" s="33"/>
    </row>
    <row r="29788" spans="27:27" hidden="1">
      <c r="AA29788" s="33"/>
    </row>
    <row r="29789" spans="27:27" hidden="1">
      <c r="AA29789" s="33"/>
    </row>
    <row r="29790" spans="27:27" hidden="1">
      <c r="AA29790" s="33"/>
    </row>
    <row r="29791" spans="27:27" hidden="1">
      <c r="AA29791" s="33"/>
    </row>
    <row r="29792" spans="27:27" hidden="1">
      <c r="AA29792" s="33"/>
    </row>
    <row r="29793" spans="27:27" hidden="1">
      <c r="AA29793" s="33"/>
    </row>
    <row r="29794" spans="27:27" hidden="1">
      <c r="AA29794" s="33"/>
    </row>
    <row r="29795" spans="27:27" hidden="1">
      <c r="AA29795" s="33"/>
    </row>
    <row r="29796" spans="27:27" hidden="1">
      <c r="AA29796" s="33"/>
    </row>
    <row r="29797" spans="27:27" hidden="1">
      <c r="AA29797" s="33"/>
    </row>
    <row r="29798" spans="27:27" hidden="1">
      <c r="AA29798" s="33"/>
    </row>
    <row r="29799" spans="27:27" hidden="1">
      <c r="AA29799" s="33"/>
    </row>
    <row r="29800" spans="27:27" hidden="1">
      <c r="AA29800" s="33"/>
    </row>
    <row r="29801" spans="27:27" hidden="1">
      <c r="AA29801" s="33"/>
    </row>
    <row r="29802" spans="27:27" hidden="1">
      <c r="AA29802" s="33"/>
    </row>
    <row r="29803" spans="27:27" hidden="1">
      <c r="AA29803" s="33"/>
    </row>
    <row r="29804" spans="27:27" hidden="1">
      <c r="AA29804" s="33"/>
    </row>
    <row r="29805" spans="27:27" hidden="1">
      <c r="AA29805" s="33"/>
    </row>
    <row r="29806" spans="27:27" hidden="1">
      <c r="AA29806" s="33"/>
    </row>
    <row r="29807" spans="27:27" hidden="1">
      <c r="AA29807" s="33"/>
    </row>
    <row r="29808" spans="27:27" hidden="1">
      <c r="AA29808" s="33"/>
    </row>
    <row r="29809" spans="27:27" hidden="1">
      <c r="AA29809" s="33"/>
    </row>
    <row r="29810" spans="27:27" hidden="1">
      <c r="AA29810" s="33"/>
    </row>
    <row r="29811" spans="27:27" hidden="1">
      <c r="AA29811" s="33"/>
    </row>
    <row r="29812" spans="27:27" hidden="1">
      <c r="AA29812" s="33"/>
    </row>
    <row r="29813" spans="27:27" hidden="1">
      <c r="AA29813" s="33"/>
    </row>
    <row r="29814" spans="27:27" hidden="1">
      <c r="AA29814" s="33"/>
    </row>
    <row r="29815" spans="27:27" hidden="1">
      <c r="AA29815" s="33"/>
    </row>
    <row r="29816" spans="27:27" hidden="1">
      <c r="AA29816" s="33"/>
    </row>
    <row r="29817" spans="27:27" hidden="1">
      <c r="AA29817" s="33"/>
    </row>
    <row r="29818" spans="27:27" hidden="1">
      <c r="AA29818" s="33"/>
    </row>
    <row r="29819" spans="27:27" hidden="1">
      <c r="AA29819" s="33"/>
    </row>
    <row r="29820" spans="27:27" hidden="1">
      <c r="AA29820" s="33"/>
    </row>
    <row r="29821" spans="27:27" hidden="1">
      <c r="AA29821" s="33"/>
    </row>
    <row r="29822" spans="27:27" hidden="1">
      <c r="AA29822" s="33"/>
    </row>
    <row r="29823" spans="27:27" hidden="1">
      <c r="AA29823" s="33"/>
    </row>
    <row r="29824" spans="27:27" hidden="1">
      <c r="AA29824" s="33"/>
    </row>
    <row r="29825" spans="27:27" hidden="1">
      <c r="AA29825" s="33"/>
    </row>
    <row r="29826" spans="27:27" hidden="1">
      <c r="AA29826" s="33"/>
    </row>
    <row r="29827" spans="27:27" hidden="1">
      <c r="AA29827" s="33"/>
    </row>
    <row r="29828" spans="27:27" hidden="1">
      <c r="AA29828" s="33"/>
    </row>
    <row r="29829" spans="27:27" hidden="1">
      <c r="AA29829" s="33"/>
    </row>
    <row r="29830" spans="27:27" hidden="1">
      <c r="AA29830" s="33"/>
    </row>
    <row r="29831" spans="27:27" hidden="1">
      <c r="AA29831" s="33"/>
    </row>
    <row r="29832" spans="27:27" hidden="1">
      <c r="AA29832" s="33"/>
    </row>
    <row r="29833" spans="27:27" hidden="1">
      <c r="AA29833" s="33"/>
    </row>
    <row r="29834" spans="27:27" hidden="1">
      <c r="AA29834" s="33"/>
    </row>
    <row r="29835" spans="27:27" hidden="1">
      <c r="AA29835" s="33"/>
    </row>
    <row r="29836" spans="27:27" hidden="1">
      <c r="AA29836" s="33"/>
    </row>
    <row r="29837" spans="27:27" hidden="1">
      <c r="AA29837" s="33"/>
    </row>
    <row r="29838" spans="27:27" hidden="1">
      <c r="AA29838" s="33"/>
    </row>
    <row r="29839" spans="27:27" hidden="1">
      <c r="AA29839" s="33"/>
    </row>
    <row r="29840" spans="27:27" hidden="1">
      <c r="AA29840" s="33"/>
    </row>
    <row r="29841" spans="27:27" hidden="1">
      <c r="AA29841" s="33"/>
    </row>
    <row r="29842" spans="27:27" hidden="1">
      <c r="AA29842" s="33"/>
    </row>
    <row r="29843" spans="27:27" hidden="1">
      <c r="AA29843" s="33"/>
    </row>
    <row r="29844" spans="27:27" hidden="1">
      <c r="AA29844" s="33"/>
    </row>
    <row r="29845" spans="27:27" hidden="1">
      <c r="AA29845" s="33"/>
    </row>
    <row r="29846" spans="27:27" hidden="1">
      <c r="AA29846" s="33"/>
    </row>
    <row r="29847" spans="27:27" hidden="1">
      <c r="AA29847" s="33"/>
    </row>
    <row r="29848" spans="27:27" hidden="1">
      <c r="AA29848" s="33"/>
    </row>
    <row r="29849" spans="27:27" hidden="1">
      <c r="AA29849" s="33"/>
    </row>
    <row r="29850" spans="27:27" hidden="1">
      <c r="AA29850" s="33"/>
    </row>
    <row r="29851" spans="27:27" hidden="1">
      <c r="AA29851" s="33"/>
    </row>
    <row r="29852" spans="27:27" hidden="1">
      <c r="AA29852" s="33"/>
    </row>
    <row r="29853" spans="27:27" hidden="1">
      <c r="AA29853" s="33"/>
    </row>
    <row r="29854" spans="27:27" hidden="1">
      <c r="AA29854" s="33"/>
    </row>
    <row r="29855" spans="27:27" hidden="1">
      <c r="AA29855" s="33"/>
    </row>
    <row r="29856" spans="27:27" hidden="1">
      <c r="AA29856" s="33"/>
    </row>
    <row r="29857" spans="27:27" hidden="1">
      <c r="AA29857" s="33"/>
    </row>
    <row r="29858" spans="27:27" hidden="1">
      <c r="AA29858" s="33"/>
    </row>
    <row r="29859" spans="27:27" hidden="1">
      <c r="AA29859" s="33"/>
    </row>
    <row r="29860" spans="27:27" hidden="1">
      <c r="AA29860" s="33"/>
    </row>
    <row r="29861" spans="27:27" hidden="1">
      <c r="AA29861" s="33"/>
    </row>
    <row r="29862" spans="27:27" hidden="1">
      <c r="AA29862" s="33"/>
    </row>
    <row r="29863" spans="27:27" hidden="1">
      <c r="AA29863" s="33"/>
    </row>
    <row r="29864" spans="27:27" hidden="1">
      <c r="AA29864" s="33"/>
    </row>
    <row r="29865" spans="27:27" hidden="1">
      <c r="AA29865" s="33"/>
    </row>
    <row r="29866" spans="27:27" hidden="1">
      <c r="AA29866" s="33"/>
    </row>
    <row r="29867" spans="27:27" hidden="1">
      <c r="AA29867" s="33"/>
    </row>
    <row r="29868" spans="27:27" hidden="1">
      <c r="AA29868" s="33"/>
    </row>
    <row r="29869" spans="27:27" hidden="1">
      <c r="AA29869" s="33"/>
    </row>
    <row r="29870" spans="27:27" hidden="1">
      <c r="AA29870" s="33"/>
    </row>
    <row r="29871" spans="27:27" hidden="1">
      <c r="AA29871" s="33"/>
    </row>
    <row r="29872" spans="27:27" hidden="1">
      <c r="AA29872" s="33"/>
    </row>
    <row r="29873" spans="27:27" hidden="1">
      <c r="AA29873" s="33"/>
    </row>
    <row r="29874" spans="27:27" hidden="1">
      <c r="AA29874" s="33"/>
    </row>
    <row r="29875" spans="27:27" hidden="1">
      <c r="AA29875" s="33"/>
    </row>
    <row r="29876" spans="27:27" hidden="1">
      <c r="AA29876" s="33"/>
    </row>
    <row r="29877" spans="27:27" hidden="1">
      <c r="AA29877" s="33"/>
    </row>
    <row r="29878" spans="27:27" hidden="1">
      <c r="AA29878" s="33"/>
    </row>
    <row r="29879" spans="27:27" hidden="1">
      <c r="AA29879" s="33"/>
    </row>
    <row r="29880" spans="27:27" hidden="1">
      <c r="AA29880" s="33"/>
    </row>
    <row r="29881" spans="27:27" hidden="1">
      <c r="AA29881" s="33"/>
    </row>
    <row r="29882" spans="27:27" hidden="1">
      <c r="AA29882" s="33"/>
    </row>
    <row r="29883" spans="27:27" hidden="1">
      <c r="AA29883" s="33"/>
    </row>
    <row r="29884" spans="27:27" hidden="1">
      <c r="AA29884" s="33"/>
    </row>
    <row r="29885" spans="27:27" hidden="1">
      <c r="AA29885" s="33"/>
    </row>
    <row r="29886" spans="27:27" hidden="1">
      <c r="AA29886" s="33"/>
    </row>
    <row r="29887" spans="27:27" hidden="1">
      <c r="AA29887" s="33"/>
    </row>
    <row r="29888" spans="27:27" hidden="1">
      <c r="AA29888" s="33"/>
    </row>
    <row r="29889" spans="27:27" hidden="1">
      <c r="AA29889" s="33"/>
    </row>
    <row r="29890" spans="27:27" hidden="1">
      <c r="AA29890" s="33"/>
    </row>
    <row r="29891" spans="27:27" hidden="1">
      <c r="AA29891" s="33"/>
    </row>
    <row r="29892" spans="27:27" hidden="1">
      <c r="AA29892" s="33"/>
    </row>
    <row r="29893" spans="27:27" hidden="1">
      <c r="AA29893" s="33"/>
    </row>
    <row r="29894" spans="27:27" hidden="1">
      <c r="AA29894" s="33"/>
    </row>
    <row r="29895" spans="27:27" hidden="1">
      <c r="AA29895" s="33"/>
    </row>
    <row r="29896" spans="27:27" hidden="1">
      <c r="AA29896" s="33"/>
    </row>
    <row r="29897" spans="27:27" hidden="1">
      <c r="AA29897" s="33"/>
    </row>
    <row r="29898" spans="27:27" hidden="1">
      <c r="AA29898" s="33"/>
    </row>
    <row r="29899" spans="27:27" hidden="1">
      <c r="AA29899" s="33"/>
    </row>
    <row r="29900" spans="27:27" hidden="1">
      <c r="AA29900" s="33"/>
    </row>
    <row r="29901" spans="27:27" hidden="1">
      <c r="AA29901" s="33"/>
    </row>
    <row r="29902" spans="27:27" hidden="1">
      <c r="AA29902" s="33"/>
    </row>
    <row r="29903" spans="27:27" hidden="1">
      <c r="AA29903" s="33"/>
    </row>
    <row r="29904" spans="27:27" hidden="1">
      <c r="AA29904" s="33"/>
    </row>
    <row r="29905" spans="27:27" hidden="1">
      <c r="AA29905" s="33"/>
    </row>
    <row r="29906" spans="27:27" hidden="1">
      <c r="AA29906" s="33"/>
    </row>
    <row r="29907" spans="27:27" hidden="1">
      <c r="AA29907" s="33"/>
    </row>
    <row r="29908" spans="27:27" hidden="1">
      <c r="AA29908" s="33"/>
    </row>
    <row r="29909" spans="27:27" hidden="1">
      <c r="AA29909" s="33"/>
    </row>
    <row r="29910" spans="27:27" hidden="1">
      <c r="AA29910" s="33"/>
    </row>
    <row r="29911" spans="27:27" hidden="1">
      <c r="AA29911" s="33"/>
    </row>
    <row r="29912" spans="27:27" hidden="1">
      <c r="AA29912" s="33"/>
    </row>
    <row r="29913" spans="27:27" hidden="1">
      <c r="AA29913" s="33"/>
    </row>
    <row r="29914" spans="27:27" hidden="1">
      <c r="AA29914" s="33"/>
    </row>
    <row r="29915" spans="27:27" hidden="1">
      <c r="AA29915" s="33"/>
    </row>
    <row r="29916" spans="27:27" hidden="1">
      <c r="AA29916" s="33"/>
    </row>
    <row r="29917" spans="27:27" hidden="1">
      <c r="AA29917" s="33"/>
    </row>
    <row r="29918" spans="27:27" hidden="1">
      <c r="AA29918" s="33"/>
    </row>
    <row r="29919" spans="27:27" hidden="1">
      <c r="AA29919" s="33"/>
    </row>
    <row r="29920" spans="27:27" hidden="1">
      <c r="AA29920" s="33"/>
    </row>
    <row r="29921" spans="27:27" hidden="1">
      <c r="AA29921" s="33"/>
    </row>
    <row r="29922" spans="27:27" hidden="1">
      <c r="AA29922" s="33"/>
    </row>
    <row r="29923" spans="27:27" hidden="1">
      <c r="AA29923" s="33"/>
    </row>
    <row r="29924" spans="27:27" hidden="1">
      <c r="AA29924" s="33"/>
    </row>
    <row r="29925" spans="27:27" hidden="1">
      <c r="AA29925" s="33"/>
    </row>
    <row r="29926" spans="27:27" hidden="1">
      <c r="AA29926" s="33"/>
    </row>
    <row r="29927" spans="27:27" hidden="1">
      <c r="AA29927" s="33"/>
    </row>
    <row r="29928" spans="27:27" hidden="1">
      <c r="AA29928" s="33"/>
    </row>
    <row r="29929" spans="27:27" hidden="1">
      <c r="AA29929" s="33"/>
    </row>
    <row r="29930" spans="27:27" hidden="1">
      <c r="AA29930" s="33"/>
    </row>
    <row r="29931" spans="27:27" hidden="1">
      <c r="AA29931" s="33"/>
    </row>
    <row r="29932" spans="27:27" hidden="1">
      <c r="AA29932" s="33"/>
    </row>
    <row r="29933" spans="27:27" hidden="1">
      <c r="AA29933" s="33"/>
    </row>
    <row r="29934" spans="27:27" hidden="1">
      <c r="AA29934" s="33"/>
    </row>
    <row r="29935" spans="27:27" hidden="1">
      <c r="AA29935" s="33"/>
    </row>
    <row r="29936" spans="27:27" hidden="1">
      <c r="AA29936" s="33"/>
    </row>
    <row r="29937" spans="27:27" hidden="1">
      <c r="AA29937" s="33"/>
    </row>
    <row r="29938" spans="27:27" hidden="1">
      <c r="AA29938" s="33"/>
    </row>
    <row r="29939" spans="27:27" hidden="1">
      <c r="AA29939" s="33"/>
    </row>
    <row r="29940" spans="27:27" hidden="1">
      <c r="AA29940" s="33"/>
    </row>
    <row r="29941" spans="27:27" hidden="1">
      <c r="AA29941" s="33"/>
    </row>
    <row r="29942" spans="27:27" hidden="1">
      <c r="AA29942" s="33"/>
    </row>
    <row r="29943" spans="27:27" hidden="1">
      <c r="AA29943" s="33"/>
    </row>
    <row r="29944" spans="27:27" hidden="1">
      <c r="AA29944" s="33"/>
    </row>
    <row r="29945" spans="27:27" hidden="1">
      <c r="AA29945" s="33"/>
    </row>
    <row r="29946" spans="27:27" hidden="1">
      <c r="AA29946" s="33"/>
    </row>
    <row r="29947" spans="27:27" hidden="1">
      <c r="AA29947" s="33"/>
    </row>
    <row r="29948" spans="27:27" hidden="1">
      <c r="AA29948" s="33"/>
    </row>
    <row r="29949" spans="27:27" hidden="1">
      <c r="AA29949" s="33"/>
    </row>
    <row r="29950" spans="27:27" hidden="1">
      <c r="AA29950" s="33"/>
    </row>
    <row r="29951" spans="27:27" hidden="1">
      <c r="AA29951" s="33"/>
    </row>
    <row r="29952" spans="27:27" hidden="1">
      <c r="AA29952" s="33"/>
    </row>
    <row r="29953" spans="27:27" hidden="1">
      <c r="AA29953" s="33"/>
    </row>
    <row r="29954" spans="27:27" hidden="1">
      <c r="AA29954" s="33"/>
    </row>
    <row r="29955" spans="27:27" hidden="1">
      <c r="AA29955" s="33"/>
    </row>
    <row r="29956" spans="27:27" hidden="1">
      <c r="AA29956" s="33"/>
    </row>
    <row r="29957" spans="27:27" hidden="1">
      <c r="AA29957" s="33"/>
    </row>
    <row r="29958" spans="27:27" hidden="1">
      <c r="AA29958" s="33"/>
    </row>
    <row r="29959" spans="27:27" hidden="1">
      <c r="AA29959" s="33"/>
    </row>
    <row r="29960" spans="27:27" hidden="1">
      <c r="AA29960" s="33"/>
    </row>
    <row r="29961" spans="27:27" hidden="1">
      <c r="AA29961" s="33"/>
    </row>
    <row r="29962" spans="27:27" hidden="1">
      <c r="AA29962" s="33"/>
    </row>
    <row r="29963" spans="27:27" hidden="1">
      <c r="AA29963" s="33"/>
    </row>
    <row r="29964" spans="27:27" hidden="1">
      <c r="AA29964" s="33"/>
    </row>
    <row r="29965" spans="27:27" hidden="1">
      <c r="AA29965" s="33"/>
    </row>
    <row r="29966" spans="27:27" hidden="1">
      <c r="AA29966" s="33"/>
    </row>
    <row r="29967" spans="27:27" hidden="1">
      <c r="AA29967" s="33"/>
    </row>
    <row r="29968" spans="27:27" hidden="1">
      <c r="AA29968" s="33"/>
    </row>
    <row r="29969" spans="27:27" hidden="1">
      <c r="AA29969" s="33"/>
    </row>
    <row r="29970" spans="27:27" hidden="1">
      <c r="AA29970" s="33"/>
    </row>
    <row r="29971" spans="27:27" hidden="1">
      <c r="AA29971" s="33"/>
    </row>
    <row r="29972" spans="27:27" hidden="1">
      <c r="AA29972" s="33"/>
    </row>
    <row r="29973" spans="27:27" hidden="1">
      <c r="AA29973" s="33"/>
    </row>
    <row r="29974" spans="27:27" hidden="1">
      <c r="AA29974" s="33"/>
    </row>
    <row r="29975" spans="27:27" hidden="1">
      <c r="AA29975" s="33"/>
    </row>
    <row r="29976" spans="27:27" hidden="1">
      <c r="AA29976" s="33"/>
    </row>
    <row r="29977" spans="27:27" hidden="1">
      <c r="AA29977" s="33"/>
    </row>
    <row r="29978" spans="27:27" hidden="1">
      <c r="AA29978" s="33"/>
    </row>
    <row r="29979" spans="27:27" hidden="1">
      <c r="AA29979" s="33"/>
    </row>
    <row r="29980" spans="27:27" hidden="1">
      <c r="AA29980" s="33"/>
    </row>
    <row r="29981" spans="27:27" hidden="1">
      <c r="AA29981" s="33"/>
    </row>
    <row r="29982" spans="27:27" hidden="1">
      <c r="AA29982" s="33"/>
    </row>
    <row r="29983" spans="27:27" hidden="1">
      <c r="AA29983" s="33"/>
    </row>
    <row r="29984" spans="27:27" hidden="1">
      <c r="AA29984" s="33"/>
    </row>
    <row r="29985" spans="27:27" hidden="1">
      <c r="AA29985" s="33"/>
    </row>
    <row r="29986" spans="27:27" hidden="1">
      <c r="AA29986" s="33"/>
    </row>
    <row r="29987" spans="27:27" hidden="1">
      <c r="AA29987" s="33"/>
    </row>
    <row r="29988" spans="27:27" hidden="1">
      <c r="AA29988" s="33"/>
    </row>
    <row r="29989" spans="27:27" hidden="1">
      <c r="AA29989" s="33"/>
    </row>
    <row r="29990" spans="27:27" hidden="1">
      <c r="AA29990" s="33"/>
    </row>
    <row r="29991" spans="27:27" hidden="1">
      <c r="AA29991" s="33"/>
    </row>
    <row r="29992" spans="27:27" hidden="1">
      <c r="AA29992" s="33"/>
    </row>
    <row r="29993" spans="27:27" hidden="1">
      <c r="AA29993" s="33"/>
    </row>
    <row r="29994" spans="27:27" hidden="1">
      <c r="AA29994" s="33"/>
    </row>
    <row r="29995" spans="27:27" hidden="1">
      <c r="AA29995" s="33"/>
    </row>
    <row r="29996" spans="27:27" hidden="1">
      <c r="AA29996" s="33"/>
    </row>
    <row r="29997" spans="27:27" hidden="1">
      <c r="AA29997" s="33"/>
    </row>
    <row r="29998" spans="27:27" hidden="1">
      <c r="AA29998" s="33"/>
    </row>
    <row r="29999" spans="27:27" hidden="1">
      <c r="AA29999" s="33"/>
    </row>
    <row r="30000" spans="27:27" hidden="1">
      <c r="AA30000" s="33"/>
    </row>
    <row r="30001" spans="27:27" hidden="1">
      <c r="AA30001" s="33"/>
    </row>
    <row r="30002" spans="27:27" hidden="1">
      <c r="AA30002" s="33"/>
    </row>
    <row r="30003" spans="27:27" hidden="1">
      <c r="AA30003" s="33"/>
    </row>
    <row r="30004" spans="27:27" hidden="1">
      <c r="AA30004" s="33"/>
    </row>
    <row r="30005" spans="27:27" hidden="1">
      <c r="AA30005" s="33"/>
    </row>
    <row r="30006" spans="27:27" hidden="1">
      <c r="AA30006" s="33"/>
    </row>
    <row r="30007" spans="27:27" hidden="1">
      <c r="AA30007" s="33"/>
    </row>
    <row r="30008" spans="27:27" hidden="1">
      <c r="AA30008" s="33"/>
    </row>
    <row r="30009" spans="27:27" hidden="1">
      <c r="AA30009" s="33"/>
    </row>
    <row r="30010" spans="27:27" hidden="1">
      <c r="AA30010" s="33"/>
    </row>
    <row r="30011" spans="27:27" hidden="1">
      <c r="AA30011" s="33"/>
    </row>
    <row r="30012" spans="27:27" hidden="1">
      <c r="AA30012" s="33"/>
    </row>
    <row r="30013" spans="27:27" hidden="1">
      <c r="AA30013" s="33"/>
    </row>
    <row r="30014" spans="27:27" hidden="1">
      <c r="AA30014" s="33"/>
    </row>
    <row r="30015" spans="27:27" hidden="1">
      <c r="AA30015" s="33"/>
    </row>
    <row r="30016" spans="27:27" hidden="1">
      <c r="AA30016" s="33"/>
    </row>
    <row r="30017" spans="27:27" hidden="1">
      <c r="AA30017" s="33"/>
    </row>
    <row r="30018" spans="27:27" hidden="1">
      <c r="AA30018" s="33"/>
    </row>
    <row r="30019" spans="27:27" hidden="1">
      <c r="AA30019" s="33"/>
    </row>
    <row r="30020" spans="27:27" hidden="1">
      <c r="AA30020" s="33"/>
    </row>
    <row r="30021" spans="27:27" hidden="1">
      <c r="AA30021" s="33"/>
    </row>
    <row r="30022" spans="27:27" hidden="1">
      <c r="AA30022" s="33"/>
    </row>
    <row r="30023" spans="27:27" hidden="1">
      <c r="AA30023" s="33"/>
    </row>
    <row r="30024" spans="27:27" hidden="1">
      <c r="AA30024" s="33"/>
    </row>
    <row r="30025" spans="27:27" hidden="1">
      <c r="AA30025" s="33"/>
    </row>
    <row r="30026" spans="27:27" hidden="1">
      <c r="AA30026" s="33"/>
    </row>
    <row r="30027" spans="27:27" hidden="1">
      <c r="AA30027" s="33"/>
    </row>
    <row r="30028" spans="27:27" hidden="1">
      <c r="AA30028" s="33"/>
    </row>
    <row r="30029" spans="27:27" hidden="1">
      <c r="AA30029" s="33"/>
    </row>
    <row r="30030" spans="27:27" hidden="1">
      <c r="AA30030" s="33"/>
    </row>
    <row r="30031" spans="27:27" hidden="1">
      <c r="AA30031" s="33"/>
    </row>
    <row r="30032" spans="27:27" hidden="1">
      <c r="AA30032" s="33"/>
    </row>
    <row r="30033" spans="27:27" hidden="1">
      <c r="AA30033" s="33"/>
    </row>
    <row r="30034" spans="27:27" hidden="1">
      <c r="AA30034" s="33"/>
    </row>
    <row r="30035" spans="27:27" hidden="1">
      <c r="AA30035" s="33"/>
    </row>
    <row r="30036" spans="27:27" hidden="1">
      <c r="AA30036" s="33"/>
    </row>
    <row r="30037" spans="27:27" hidden="1">
      <c r="AA30037" s="33"/>
    </row>
    <row r="30038" spans="27:27" hidden="1">
      <c r="AA30038" s="33"/>
    </row>
    <row r="30039" spans="27:27" hidden="1">
      <c r="AA30039" s="33"/>
    </row>
    <row r="30040" spans="27:27" hidden="1">
      <c r="AA30040" s="33"/>
    </row>
    <row r="30041" spans="27:27" hidden="1">
      <c r="AA30041" s="33"/>
    </row>
    <row r="30042" spans="27:27" hidden="1">
      <c r="AA30042" s="33"/>
    </row>
    <row r="30043" spans="27:27" hidden="1">
      <c r="AA30043" s="33"/>
    </row>
    <row r="30044" spans="27:27" hidden="1">
      <c r="AA30044" s="33"/>
    </row>
    <row r="30045" spans="27:27" hidden="1">
      <c r="AA30045" s="33"/>
    </row>
    <row r="30046" spans="27:27" hidden="1">
      <c r="AA30046" s="33"/>
    </row>
    <row r="30047" spans="27:27" hidden="1">
      <c r="AA30047" s="33"/>
    </row>
    <row r="30048" spans="27:27" hidden="1">
      <c r="AA30048" s="33"/>
    </row>
    <row r="30049" spans="27:27" hidden="1">
      <c r="AA30049" s="33"/>
    </row>
    <row r="30050" spans="27:27" hidden="1">
      <c r="AA30050" s="33"/>
    </row>
    <row r="30051" spans="27:27" hidden="1">
      <c r="AA30051" s="33"/>
    </row>
    <row r="30052" spans="27:27" hidden="1">
      <c r="AA30052" s="33"/>
    </row>
    <row r="30053" spans="27:27" hidden="1">
      <c r="AA30053" s="33"/>
    </row>
    <row r="30054" spans="27:27" hidden="1">
      <c r="AA30054" s="33"/>
    </row>
    <row r="30055" spans="27:27" hidden="1">
      <c r="AA30055" s="33"/>
    </row>
    <row r="30056" spans="27:27" hidden="1">
      <c r="AA30056" s="33"/>
    </row>
    <row r="30057" spans="27:27" hidden="1">
      <c r="AA30057" s="33"/>
    </row>
    <row r="30058" spans="27:27" hidden="1">
      <c r="AA30058" s="33"/>
    </row>
    <row r="30059" spans="27:27" hidden="1">
      <c r="AA30059" s="33"/>
    </row>
    <row r="30060" spans="27:27" hidden="1">
      <c r="AA30060" s="33"/>
    </row>
    <row r="30061" spans="27:27" hidden="1">
      <c r="AA30061" s="33"/>
    </row>
    <row r="30062" spans="27:27" hidden="1">
      <c r="AA30062" s="33"/>
    </row>
    <row r="30063" spans="27:27" hidden="1">
      <c r="AA30063" s="33"/>
    </row>
    <row r="30064" spans="27:27" hidden="1">
      <c r="AA30064" s="33"/>
    </row>
    <row r="30065" spans="27:27" hidden="1">
      <c r="AA30065" s="33"/>
    </row>
    <row r="30066" spans="27:27" hidden="1">
      <c r="AA30066" s="33"/>
    </row>
    <row r="30067" spans="27:27" hidden="1">
      <c r="AA30067" s="33"/>
    </row>
    <row r="30068" spans="27:27" hidden="1">
      <c r="AA30068" s="33"/>
    </row>
    <row r="30069" spans="27:27" hidden="1">
      <c r="AA30069" s="33"/>
    </row>
    <row r="30070" spans="27:27" hidden="1">
      <c r="AA30070" s="33"/>
    </row>
    <row r="30071" spans="27:27" hidden="1">
      <c r="AA30071" s="33"/>
    </row>
    <row r="30072" spans="27:27" hidden="1">
      <c r="AA30072" s="33"/>
    </row>
    <row r="30073" spans="27:27" hidden="1">
      <c r="AA30073" s="33"/>
    </row>
    <row r="30074" spans="27:27" hidden="1">
      <c r="AA30074" s="33"/>
    </row>
    <row r="30075" spans="27:27" hidden="1">
      <c r="AA30075" s="33"/>
    </row>
    <row r="30076" spans="27:27" hidden="1">
      <c r="AA30076" s="33"/>
    </row>
    <row r="30077" spans="27:27" hidden="1">
      <c r="AA30077" s="33"/>
    </row>
    <row r="30078" spans="27:27" hidden="1">
      <c r="AA30078" s="33"/>
    </row>
    <row r="30079" spans="27:27" hidden="1">
      <c r="AA30079" s="33"/>
    </row>
    <row r="30080" spans="27:27" hidden="1">
      <c r="AA30080" s="33"/>
    </row>
    <row r="30081" spans="27:27" hidden="1">
      <c r="AA30081" s="33"/>
    </row>
    <row r="30082" spans="27:27" hidden="1">
      <c r="AA30082" s="33"/>
    </row>
    <row r="30083" spans="27:27" hidden="1">
      <c r="AA30083" s="33"/>
    </row>
    <row r="30084" spans="27:27" hidden="1">
      <c r="AA30084" s="33"/>
    </row>
    <row r="30085" spans="27:27" hidden="1">
      <c r="AA30085" s="33"/>
    </row>
    <row r="30086" spans="27:27" hidden="1">
      <c r="AA30086" s="33"/>
    </row>
    <row r="30087" spans="27:27" hidden="1">
      <c r="AA30087" s="33"/>
    </row>
    <row r="30088" spans="27:27" hidden="1">
      <c r="AA30088" s="33"/>
    </row>
    <row r="30089" spans="27:27" hidden="1">
      <c r="AA30089" s="33"/>
    </row>
    <row r="30090" spans="27:27" hidden="1">
      <c r="AA30090" s="33"/>
    </row>
    <row r="30091" spans="27:27" hidden="1">
      <c r="AA30091" s="33"/>
    </row>
    <row r="30092" spans="27:27" hidden="1">
      <c r="AA30092" s="33"/>
    </row>
    <row r="30093" spans="27:27" hidden="1">
      <c r="AA30093" s="33"/>
    </row>
    <row r="30094" spans="27:27" hidden="1">
      <c r="AA30094" s="33"/>
    </row>
    <row r="30095" spans="27:27" hidden="1">
      <c r="AA30095" s="33"/>
    </row>
    <row r="30096" spans="27:27" hidden="1">
      <c r="AA30096" s="33"/>
    </row>
    <row r="30097" spans="27:27" hidden="1">
      <c r="AA30097" s="33"/>
    </row>
    <row r="30098" spans="27:27" hidden="1">
      <c r="AA30098" s="33"/>
    </row>
    <row r="30099" spans="27:27" hidden="1">
      <c r="AA30099" s="33"/>
    </row>
    <row r="30100" spans="27:27" hidden="1">
      <c r="AA30100" s="33"/>
    </row>
    <row r="30101" spans="27:27" hidden="1">
      <c r="AA30101" s="33"/>
    </row>
    <row r="30102" spans="27:27" hidden="1">
      <c r="AA30102" s="33"/>
    </row>
    <row r="30103" spans="27:27" hidden="1">
      <c r="AA30103" s="33"/>
    </row>
    <row r="30104" spans="27:27" hidden="1">
      <c r="AA30104" s="33"/>
    </row>
    <row r="30105" spans="27:27" hidden="1">
      <c r="AA30105" s="33"/>
    </row>
    <row r="30106" spans="27:27" hidden="1">
      <c r="AA30106" s="33"/>
    </row>
    <row r="30107" spans="27:27" hidden="1">
      <c r="AA30107" s="33"/>
    </row>
    <row r="30108" spans="27:27" hidden="1">
      <c r="AA30108" s="33"/>
    </row>
    <row r="30109" spans="27:27" hidden="1">
      <c r="AA30109" s="33"/>
    </row>
    <row r="30110" spans="27:27" hidden="1">
      <c r="AA30110" s="33"/>
    </row>
    <row r="30111" spans="27:27" hidden="1">
      <c r="AA30111" s="33"/>
    </row>
    <row r="30112" spans="27:27" hidden="1">
      <c r="AA30112" s="33"/>
    </row>
    <row r="30113" spans="27:27" hidden="1">
      <c r="AA30113" s="33"/>
    </row>
    <row r="30114" spans="27:27" hidden="1">
      <c r="AA30114" s="33"/>
    </row>
    <row r="30115" spans="27:27" hidden="1">
      <c r="AA30115" s="33"/>
    </row>
    <row r="30116" spans="27:27" hidden="1">
      <c r="AA30116" s="33"/>
    </row>
    <row r="30117" spans="27:27" hidden="1">
      <c r="AA30117" s="33"/>
    </row>
    <row r="30118" spans="27:27" hidden="1">
      <c r="AA30118" s="33"/>
    </row>
    <row r="30119" spans="27:27" hidden="1">
      <c r="AA30119" s="33"/>
    </row>
    <row r="30120" spans="27:27" hidden="1">
      <c r="AA30120" s="33"/>
    </row>
    <row r="30121" spans="27:27" hidden="1">
      <c r="AA30121" s="33"/>
    </row>
    <row r="30122" spans="27:27" hidden="1">
      <c r="AA30122" s="33"/>
    </row>
    <row r="30123" spans="27:27" hidden="1">
      <c r="AA30123" s="33"/>
    </row>
    <row r="30124" spans="27:27" hidden="1">
      <c r="AA30124" s="33"/>
    </row>
    <row r="30125" spans="27:27" hidden="1">
      <c r="AA30125" s="33"/>
    </row>
    <row r="30126" spans="27:27" hidden="1">
      <c r="AA30126" s="33"/>
    </row>
    <row r="30127" spans="27:27" hidden="1">
      <c r="AA30127" s="33"/>
    </row>
    <row r="30128" spans="27:27" hidden="1">
      <c r="AA30128" s="33"/>
    </row>
    <row r="30129" spans="27:27" hidden="1">
      <c r="AA30129" s="33"/>
    </row>
    <row r="30130" spans="27:27" hidden="1">
      <c r="AA30130" s="33"/>
    </row>
    <row r="30131" spans="27:27" hidden="1">
      <c r="AA30131" s="33"/>
    </row>
    <row r="30132" spans="27:27" hidden="1">
      <c r="AA30132" s="33"/>
    </row>
    <row r="30133" spans="27:27" hidden="1">
      <c r="AA30133" s="33"/>
    </row>
    <row r="30134" spans="27:27" hidden="1">
      <c r="AA30134" s="33"/>
    </row>
    <row r="30135" spans="27:27" hidden="1">
      <c r="AA30135" s="33"/>
    </row>
    <row r="30136" spans="27:27" hidden="1">
      <c r="AA30136" s="33"/>
    </row>
    <row r="30137" spans="27:27" hidden="1">
      <c r="AA30137" s="33"/>
    </row>
    <row r="30138" spans="27:27" hidden="1">
      <c r="AA30138" s="33"/>
    </row>
    <row r="30139" spans="27:27" hidden="1">
      <c r="AA30139" s="33"/>
    </row>
    <row r="30140" spans="27:27" hidden="1">
      <c r="AA30140" s="33"/>
    </row>
    <row r="30141" spans="27:27" hidden="1">
      <c r="AA30141" s="33"/>
    </row>
    <row r="30142" spans="27:27" hidden="1">
      <c r="AA30142" s="33"/>
    </row>
    <row r="30143" spans="27:27" hidden="1">
      <c r="AA30143" s="33"/>
    </row>
    <row r="30144" spans="27:27" hidden="1">
      <c r="AA30144" s="33"/>
    </row>
    <row r="30145" spans="27:27" hidden="1">
      <c r="AA30145" s="33"/>
    </row>
    <row r="30146" spans="27:27" hidden="1">
      <c r="AA30146" s="33"/>
    </row>
    <row r="30147" spans="27:27" hidden="1">
      <c r="AA30147" s="33"/>
    </row>
    <row r="30148" spans="27:27" hidden="1">
      <c r="AA30148" s="33"/>
    </row>
    <row r="30149" spans="27:27" hidden="1">
      <c r="AA30149" s="33"/>
    </row>
    <row r="30150" spans="27:27" hidden="1">
      <c r="AA30150" s="33"/>
    </row>
    <row r="30151" spans="27:27" hidden="1">
      <c r="AA30151" s="33"/>
    </row>
    <row r="30152" spans="27:27" hidden="1">
      <c r="AA30152" s="33"/>
    </row>
    <row r="30153" spans="27:27" hidden="1">
      <c r="AA30153" s="33"/>
    </row>
    <row r="30154" spans="27:27" hidden="1">
      <c r="AA30154" s="33"/>
    </row>
    <row r="30155" spans="27:27" hidden="1">
      <c r="AA30155" s="33"/>
    </row>
    <row r="30156" spans="27:27" hidden="1">
      <c r="AA30156" s="33"/>
    </row>
    <row r="30157" spans="27:27" hidden="1">
      <c r="AA30157" s="33"/>
    </row>
    <row r="30158" spans="27:27" hidden="1">
      <c r="AA30158" s="33"/>
    </row>
    <row r="30159" spans="27:27" hidden="1">
      <c r="AA30159" s="33"/>
    </row>
    <row r="30160" spans="27:27" hidden="1">
      <c r="AA30160" s="33"/>
    </row>
    <row r="30161" spans="27:27" hidden="1">
      <c r="AA30161" s="33"/>
    </row>
    <row r="30162" spans="27:27" hidden="1">
      <c r="AA30162" s="33"/>
    </row>
    <row r="30163" spans="27:27" hidden="1">
      <c r="AA30163" s="33"/>
    </row>
    <row r="30164" spans="27:27" hidden="1">
      <c r="AA30164" s="33"/>
    </row>
    <row r="30165" spans="27:27" hidden="1">
      <c r="AA30165" s="33"/>
    </row>
    <row r="30166" spans="27:27" hidden="1">
      <c r="AA30166" s="33"/>
    </row>
    <row r="30167" spans="27:27" hidden="1">
      <c r="AA30167" s="33"/>
    </row>
    <row r="30168" spans="27:27" hidden="1">
      <c r="AA30168" s="33"/>
    </row>
    <row r="30169" spans="27:27" hidden="1">
      <c r="AA30169" s="33"/>
    </row>
    <row r="30170" spans="27:27" hidden="1">
      <c r="AA30170" s="33"/>
    </row>
    <row r="30171" spans="27:27" hidden="1">
      <c r="AA30171" s="33"/>
    </row>
    <row r="30172" spans="27:27" hidden="1">
      <c r="AA30172" s="33"/>
    </row>
    <row r="30173" spans="27:27" hidden="1">
      <c r="AA30173" s="33"/>
    </row>
    <row r="30174" spans="27:27" hidden="1">
      <c r="AA30174" s="33"/>
    </row>
    <row r="30175" spans="27:27" hidden="1">
      <c r="AA30175" s="33"/>
    </row>
    <row r="30176" spans="27:27" hidden="1">
      <c r="AA30176" s="33"/>
    </row>
    <row r="30177" spans="27:27" hidden="1">
      <c r="AA30177" s="33"/>
    </row>
    <row r="30178" spans="27:27" hidden="1">
      <c r="AA30178" s="33"/>
    </row>
    <row r="30179" spans="27:27" hidden="1">
      <c r="AA30179" s="33"/>
    </row>
    <row r="30180" spans="27:27" hidden="1">
      <c r="AA30180" s="33"/>
    </row>
    <row r="30181" spans="27:27" hidden="1">
      <c r="AA30181" s="33"/>
    </row>
    <row r="30182" spans="27:27" hidden="1">
      <c r="AA30182" s="33"/>
    </row>
    <row r="30183" spans="27:27" hidden="1">
      <c r="AA30183" s="33"/>
    </row>
    <row r="30184" spans="27:27" hidden="1">
      <c r="AA30184" s="33"/>
    </row>
    <row r="30185" spans="27:27" hidden="1">
      <c r="AA30185" s="33"/>
    </row>
    <row r="30186" spans="27:27" hidden="1">
      <c r="AA30186" s="33"/>
    </row>
    <row r="30187" spans="27:27" hidden="1">
      <c r="AA30187" s="33"/>
    </row>
    <row r="30188" spans="27:27" hidden="1">
      <c r="AA30188" s="33"/>
    </row>
    <row r="30189" spans="27:27" hidden="1">
      <c r="AA30189" s="33"/>
    </row>
    <row r="30190" spans="27:27" hidden="1">
      <c r="AA30190" s="33"/>
    </row>
    <row r="30191" spans="27:27" hidden="1">
      <c r="AA30191" s="33"/>
    </row>
    <row r="30192" spans="27:27" hidden="1">
      <c r="AA30192" s="33"/>
    </row>
    <row r="30193" spans="27:27" hidden="1">
      <c r="AA30193" s="33"/>
    </row>
    <row r="30194" spans="27:27" hidden="1">
      <c r="AA30194" s="33"/>
    </row>
    <row r="30195" spans="27:27" hidden="1">
      <c r="AA30195" s="33"/>
    </row>
    <row r="30196" spans="27:27" hidden="1">
      <c r="AA30196" s="33"/>
    </row>
    <row r="30197" spans="27:27" hidden="1">
      <c r="AA30197" s="33"/>
    </row>
    <row r="30198" spans="27:27" hidden="1">
      <c r="AA30198" s="33"/>
    </row>
    <row r="30199" spans="27:27" hidden="1">
      <c r="AA30199" s="33"/>
    </row>
    <row r="30200" spans="27:27" hidden="1">
      <c r="AA30200" s="33"/>
    </row>
    <row r="30201" spans="27:27" hidden="1">
      <c r="AA30201" s="33"/>
    </row>
    <row r="30202" spans="27:27" hidden="1">
      <c r="AA30202" s="33"/>
    </row>
    <row r="30203" spans="27:27" hidden="1">
      <c r="AA30203" s="33"/>
    </row>
    <row r="30204" spans="27:27" hidden="1">
      <c r="AA30204" s="33"/>
    </row>
    <row r="30205" spans="27:27" hidden="1">
      <c r="AA30205" s="33"/>
    </row>
    <row r="30206" spans="27:27" hidden="1">
      <c r="AA30206" s="33"/>
    </row>
    <row r="30207" spans="27:27" hidden="1">
      <c r="AA30207" s="33"/>
    </row>
    <row r="30208" spans="27:27" hidden="1">
      <c r="AA30208" s="33"/>
    </row>
    <row r="30209" spans="27:27" hidden="1">
      <c r="AA30209" s="33"/>
    </row>
    <row r="30210" spans="27:27" hidden="1">
      <c r="AA30210" s="33"/>
    </row>
    <row r="30211" spans="27:27" hidden="1">
      <c r="AA30211" s="33"/>
    </row>
    <row r="30212" spans="27:27" hidden="1">
      <c r="AA30212" s="33"/>
    </row>
    <row r="30213" spans="27:27" hidden="1">
      <c r="AA30213" s="33"/>
    </row>
    <row r="30214" spans="27:27" hidden="1">
      <c r="AA30214" s="33"/>
    </row>
    <row r="30215" spans="27:27" hidden="1">
      <c r="AA30215" s="33"/>
    </row>
    <row r="30216" spans="27:27" hidden="1">
      <c r="AA30216" s="33"/>
    </row>
    <row r="30217" spans="27:27" hidden="1">
      <c r="AA30217" s="33"/>
    </row>
    <row r="30218" spans="27:27" hidden="1">
      <c r="AA30218" s="33"/>
    </row>
    <row r="30219" spans="27:27" hidden="1">
      <c r="AA30219" s="33"/>
    </row>
    <row r="30220" spans="27:27" hidden="1">
      <c r="AA30220" s="33"/>
    </row>
    <row r="30221" spans="27:27" hidden="1">
      <c r="AA30221" s="33"/>
    </row>
    <row r="30222" spans="27:27" hidden="1">
      <c r="AA30222" s="33"/>
    </row>
    <row r="30223" spans="27:27" hidden="1">
      <c r="AA30223" s="33"/>
    </row>
    <row r="30224" spans="27:27" hidden="1">
      <c r="AA30224" s="33"/>
    </row>
    <row r="30225" spans="27:27" hidden="1">
      <c r="AA30225" s="33"/>
    </row>
    <row r="30226" spans="27:27" hidden="1">
      <c r="AA30226" s="33"/>
    </row>
    <row r="30227" spans="27:27" hidden="1">
      <c r="AA30227" s="33"/>
    </row>
    <row r="30228" spans="27:27" hidden="1">
      <c r="AA30228" s="33"/>
    </row>
    <row r="30229" spans="27:27" hidden="1">
      <c r="AA30229" s="33"/>
    </row>
    <row r="30230" spans="27:27" hidden="1">
      <c r="AA30230" s="33"/>
    </row>
    <row r="30231" spans="27:27" hidden="1">
      <c r="AA30231" s="33"/>
    </row>
    <row r="30232" spans="27:27" hidden="1">
      <c r="AA30232" s="33"/>
    </row>
    <row r="30233" spans="27:27" hidden="1">
      <c r="AA30233" s="33"/>
    </row>
    <row r="30234" spans="27:27" hidden="1">
      <c r="AA30234" s="33"/>
    </row>
    <row r="30235" spans="27:27" hidden="1">
      <c r="AA30235" s="33"/>
    </row>
    <row r="30236" spans="27:27" hidden="1">
      <c r="AA30236" s="33"/>
    </row>
    <row r="30237" spans="27:27" hidden="1">
      <c r="AA30237" s="33"/>
    </row>
    <row r="30238" spans="27:27" hidden="1">
      <c r="AA30238" s="33"/>
    </row>
    <row r="30239" spans="27:27" hidden="1">
      <c r="AA30239" s="33"/>
    </row>
    <row r="30240" spans="27:27" hidden="1">
      <c r="AA30240" s="33"/>
    </row>
    <row r="30241" spans="27:27" hidden="1">
      <c r="AA30241" s="33"/>
    </row>
    <row r="30242" spans="27:27" hidden="1">
      <c r="AA30242" s="33"/>
    </row>
    <row r="30243" spans="27:27" hidden="1">
      <c r="AA30243" s="33"/>
    </row>
    <row r="30244" spans="27:27" hidden="1">
      <c r="AA30244" s="33"/>
    </row>
    <row r="30245" spans="27:27" hidden="1">
      <c r="AA30245" s="33"/>
    </row>
    <row r="30246" spans="27:27" hidden="1">
      <c r="AA30246" s="33"/>
    </row>
    <row r="30247" spans="27:27" hidden="1">
      <c r="AA30247" s="33"/>
    </row>
    <row r="30248" spans="27:27" hidden="1">
      <c r="AA30248" s="33"/>
    </row>
    <row r="30249" spans="27:27" hidden="1">
      <c r="AA30249" s="33"/>
    </row>
    <row r="30250" spans="27:27" hidden="1">
      <c r="AA30250" s="33"/>
    </row>
    <row r="30251" spans="27:27" hidden="1">
      <c r="AA30251" s="33"/>
    </row>
    <row r="30252" spans="27:27" hidden="1">
      <c r="AA30252" s="33"/>
    </row>
    <row r="30253" spans="27:27" hidden="1">
      <c r="AA30253" s="33"/>
    </row>
    <row r="30254" spans="27:27" hidden="1">
      <c r="AA30254" s="33"/>
    </row>
    <row r="30255" spans="27:27" hidden="1">
      <c r="AA30255" s="33"/>
    </row>
    <row r="30256" spans="27:27" hidden="1">
      <c r="AA30256" s="33"/>
    </row>
    <row r="30257" spans="27:27" hidden="1">
      <c r="AA30257" s="33"/>
    </row>
    <row r="30258" spans="27:27" hidden="1">
      <c r="AA30258" s="33"/>
    </row>
    <row r="30259" spans="27:27" hidden="1">
      <c r="AA30259" s="33"/>
    </row>
    <row r="30260" spans="27:27" hidden="1">
      <c r="AA30260" s="33"/>
    </row>
    <row r="30261" spans="27:27" hidden="1">
      <c r="AA30261" s="33"/>
    </row>
    <row r="30262" spans="27:27" hidden="1">
      <c r="AA30262" s="33"/>
    </row>
    <row r="30263" spans="27:27" hidden="1">
      <c r="AA30263" s="33"/>
    </row>
    <row r="30264" spans="27:27" hidden="1">
      <c r="AA30264" s="33"/>
    </row>
    <row r="30265" spans="27:27" hidden="1">
      <c r="AA30265" s="33"/>
    </row>
    <row r="30266" spans="27:27" hidden="1">
      <c r="AA30266" s="33"/>
    </row>
    <row r="30267" spans="27:27" hidden="1">
      <c r="AA30267" s="33"/>
    </row>
    <row r="30268" spans="27:27" hidden="1">
      <c r="AA30268" s="33"/>
    </row>
    <row r="30269" spans="27:27" hidden="1">
      <c r="AA30269" s="33"/>
    </row>
    <row r="30270" spans="27:27" hidden="1">
      <c r="AA30270" s="33"/>
    </row>
    <row r="30271" spans="27:27" hidden="1">
      <c r="AA30271" s="33"/>
    </row>
    <row r="30272" spans="27:27" hidden="1">
      <c r="AA30272" s="33"/>
    </row>
    <row r="30273" spans="27:27" hidden="1">
      <c r="AA30273" s="33"/>
    </row>
    <row r="30274" spans="27:27" hidden="1">
      <c r="AA30274" s="33"/>
    </row>
    <row r="30275" spans="27:27" hidden="1">
      <c r="AA30275" s="33"/>
    </row>
    <row r="30276" spans="27:27" hidden="1">
      <c r="AA30276" s="33"/>
    </row>
    <row r="30277" spans="27:27" hidden="1">
      <c r="AA30277" s="33"/>
    </row>
    <row r="30278" spans="27:27" hidden="1">
      <c r="AA30278" s="33"/>
    </row>
    <row r="30279" spans="27:27" hidden="1">
      <c r="AA30279" s="33"/>
    </row>
    <row r="30280" spans="27:27" hidden="1">
      <c r="AA30280" s="33"/>
    </row>
    <row r="30281" spans="27:27" hidden="1">
      <c r="AA30281" s="33"/>
    </row>
    <row r="30282" spans="27:27" hidden="1">
      <c r="AA30282" s="33"/>
    </row>
    <row r="30283" spans="27:27" hidden="1">
      <c r="AA30283" s="33"/>
    </row>
    <row r="30284" spans="27:27" hidden="1">
      <c r="AA30284" s="33"/>
    </row>
    <row r="30285" spans="27:27" hidden="1">
      <c r="AA30285" s="33"/>
    </row>
    <row r="30286" spans="27:27" hidden="1">
      <c r="AA30286" s="33"/>
    </row>
    <row r="30287" spans="27:27" hidden="1">
      <c r="AA30287" s="33"/>
    </row>
    <row r="30288" spans="27:27" hidden="1">
      <c r="AA30288" s="33"/>
    </row>
    <row r="30289" spans="27:27" hidden="1">
      <c r="AA30289" s="33"/>
    </row>
    <row r="30290" spans="27:27" hidden="1">
      <c r="AA30290" s="33"/>
    </row>
    <row r="30291" spans="27:27" hidden="1">
      <c r="AA30291" s="33"/>
    </row>
    <row r="30292" spans="27:27" hidden="1">
      <c r="AA30292" s="33"/>
    </row>
    <row r="30293" spans="27:27" hidden="1">
      <c r="AA30293" s="33"/>
    </row>
    <row r="30294" spans="27:27" hidden="1">
      <c r="AA30294" s="33"/>
    </row>
    <row r="30295" spans="27:27" hidden="1">
      <c r="AA30295" s="33"/>
    </row>
    <row r="30296" spans="27:27" hidden="1">
      <c r="AA30296" s="33"/>
    </row>
    <row r="30297" spans="27:27" hidden="1">
      <c r="AA30297" s="33"/>
    </row>
    <row r="30298" spans="27:27" hidden="1">
      <c r="AA30298" s="33"/>
    </row>
    <row r="30299" spans="27:27" hidden="1">
      <c r="AA30299" s="33"/>
    </row>
    <row r="30300" spans="27:27" hidden="1">
      <c r="AA30300" s="33"/>
    </row>
    <row r="30301" spans="27:27" hidden="1">
      <c r="AA30301" s="33"/>
    </row>
    <row r="30302" spans="27:27" hidden="1">
      <c r="AA30302" s="33"/>
    </row>
    <row r="30303" spans="27:27" hidden="1">
      <c r="AA30303" s="33"/>
    </row>
    <row r="30304" spans="27:27" hidden="1">
      <c r="AA30304" s="33"/>
    </row>
    <row r="30305" spans="27:27" hidden="1">
      <c r="AA30305" s="33"/>
    </row>
    <row r="30306" spans="27:27" hidden="1">
      <c r="AA30306" s="33"/>
    </row>
    <row r="30307" spans="27:27" hidden="1">
      <c r="AA30307" s="33"/>
    </row>
    <row r="30308" spans="27:27" hidden="1">
      <c r="AA30308" s="33"/>
    </row>
    <row r="30309" spans="27:27" hidden="1">
      <c r="AA30309" s="33"/>
    </row>
    <row r="30310" spans="27:27" hidden="1">
      <c r="AA30310" s="33"/>
    </row>
    <row r="30311" spans="27:27" hidden="1">
      <c r="AA30311" s="33"/>
    </row>
    <row r="30312" spans="27:27" hidden="1">
      <c r="AA30312" s="33"/>
    </row>
    <row r="30313" spans="27:27" hidden="1">
      <c r="AA30313" s="33"/>
    </row>
    <row r="30314" spans="27:27" hidden="1">
      <c r="AA30314" s="33"/>
    </row>
    <row r="30315" spans="27:27" hidden="1">
      <c r="AA30315" s="33"/>
    </row>
    <row r="30316" spans="27:27" hidden="1">
      <c r="AA30316" s="33"/>
    </row>
    <row r="30317" spans="27:27" hidden="1">
      <c r="AA30317" s="33"/>
    </row>
    <row r="30318" spans="27:27" hidden="1">
      <c r="AA30318" s="33"/>
    </row>
    <row r="30319" spans="27:27" hidden="1">
      <c r="AA30319" s="33"/>
    </row>
    <row r="30320" spans="27:27" hidden="1">
      <c r="AA30320" s="33"/>
    </row>
    <row r="30321" spans="27:27" hidden="1">
      <c r="AA30321" s="33"/>
    </row>
    <row r="30322" spans="27:27" hidden="1">
      <c r="AA30322" s="33"/>
    </row>
    <row r="30323" spans="27:27" hidden="1">
      <c r="AA30323" s="33"/>
    </row>
    <row r="30324" spans="27:27" hidden="1">
      <c r="AA30324" s="33"/>
    </row>
    <row r="30325" spans="27:27" hidden="1">
      <c r="AA30325" s="33"/>
    </row>
    <row r="30326" spans="27:27" hidden="1">
      <c r="AA30326" s="33"/>
    </row>
    <row r="30327" spans="27:27" hidden="1">
      <c r="AA30327" s="33"/>
    </row>
    <row r="30328" spans="27:27" hidden="1">
      <c r="AA30328" s="33"/>
    </row>
    <row r="30329" spans="27:27" hidden="1">
      <c r="AA30329" s="33"/>
    </row>
    <row r="30330" spans="27:27" hidden="1">
      <c r="AA30330" s="33"/>
    </row>
    <row r="30331" spans="27:27" hidden="1">
      <c r="AA30331" s="33"/>
    </row>
    <row r="30332" spans="27:27" hidden="1">
      <c r="AA30332" s="33"/>
    </row>
    <row r="30333" spans="27:27" hidden="1">
      <c r="AA30333" s="33"/>
    </row>
    <row r="30334" spans="27:27" hidden="1">
      <c r="AA30334" s="33"/>
    </row>
    <row r="30335" spans="27:27" hidden="1">
      <c r="AA30335" s="33"/>
    </row>
    <row r="30336" spans="27:27" hidden="1">
      <c r="AA30336" s="33"/>
    </row>
    <row r="30337" spans="27:27" hidden="1">
      <c r="AA30337" s="33"/>
    </row>
    <row r="30338" spans="27:27" hidden="1">
      <c r="AA30338" s="33"/>
    </row>
    <row r="30339" spans="27:27" hidden="1">
      <c r="AA30339" s="33"/>
    </row>
    <row r="30340" spans="27:27" hidden="1">
      <c r="AA30340" s="33"/>
    </row>
    <row r="30341" spans="27:27" hidden="1">
      <c r="AA30341" s="33"/>
    </row>
    <row r="30342" spans="27:27" hidden="1">
      <c r="AA30342" s="33"/>
    </row>
    <row r="30343" spans="27:27" hidden="1">
      <c r="AA30343" s="33"/>
    </row>
    <row r="30344" spans="27:27" hidden="1">
      <c r="AA30344" s="33"/>
    </row>
    <row r="30345" spans="27:27" hidden="1">
      <c r="AA30345" s="33"/>
    </row>
    <row r="30346" spans="27:27" hidden="1">
      <c r="AA30346" s="33"/>
    </row>
    <row r="30347" spans="27:27" hidden="1">
      <c r="AA30347" s="33"/>
    </row>
    <row r="30348" spans="27:27" hidden="1">
      <c r="AA30348" s="33"/>
    </row>
    <row r="30349" spans="27:27" hidden="1">
      <c r="AA30349" s="33"/>
    </row>
    <row r="30350" spans="27:27" hidden="1">
      <c r="AA30350" s="33"/>
    </row>
    <row r="30351" spans="27:27" hidden="1">
      <c r="AA30351" s="33"/>
    </row>
    <row r="30352" spans="27:27" hidden="1">
      <c r="AA30352" s="33"/>
    </row>
    <row r="30353" spans="27:27" hidden="1">
      <c r="AA30353" s="33"/>
    </row>
    <row r="30354" spans="27:27" hidden="1">
      <c r="AA30354" s="33"/>
    </row>
    <row r="30355" spans="27:27" hidden="1">
      <c r="AA30355" s="33"/>
    </row>
    <row r="30356" spans="27:27" hidden="1">
      <c r="AA30356" s="33"/>
    </row>
    <row r="30357" spans="27:27" hidden="1">
      <c r="AA30357" s="33"/>
    </row>
    <row r="30358" spans="27:27" hidden="1">
      <c r="AA30358" s="33"/>
    </row>
    <row r="30359" spans="27:27" hidden="1">
      <c r="AA30359" s="33"/>
    </row>
    <row r="30360" spans="27:27" hidden="1">
      <c r="AA30360" s="33"/>
    </row>
    <row r="30361" spans="27:27" hidden="1">
      <c r="AA30361" s="33"/>
    </row>
    <row r="30362" spans="27:27" hidden="1">
      <c r="AA30362" s="33"/>
    </row>
    <row r="30363" spans="27:27" hidden="1">
      <c r="AA30363" s="33"/>
    </row>
    <row r="30364" spans="27:27" hidden="1">
      <c r="AA30364" s="33"/>
    </row>
    <row r="30365" spans="27:27" hidden="1">
      <c r="AA30365" s="33"/>
    </row>
    <row r="30366" spans="27:27" hidden="1">
      <c r="AA30366" s="33"/>
    </row>
    <row r="30367" spans="27:27" hidden="1">
      <c r="AA30367" s="33"/>
    </row>
    <row r="30368" spans="27:27" hidden="1">
      <c r="AA30368" s="33"/>
    </row>
    <row r="30369" spans="27:27" hidden="1">
      <c r="AA30369" s="33"/>
    </row>
    <row r="30370" spans="27:27" hidden="1">
      <c r="AA30370" s="33"/>
    </row>
    <row r="30371" spans="27:27" hidden="1">
      <c r="AA30371" s="33"/>
    </row>
    <row r="30372" spans="27:27" hidden="1">
      <c r="AA30372" s="33"/>
    </row>
    <row r="30373" spans="27:27" hidden="1">
      <c r="AA30373" s="33"/>
    </row>
    <row r="30374" spans="27:27" hidden="1">
      <c r="AA30374" s="33"/>
    </row>
    <row r="30375" spans="27:27" hidden="1">
      <c r="AA30375" s="33"/>
    </row>
    <row r="30376" spans="27:27" hidden="1">
      <c r="AA30376" s="33"/>
    </row>
    <row r="30377" spans="27:27" hidden="1">
      <c r="AA30377" s="33"/>
    </row>
    <row r="30378" spans="27:27" hidden="1">
      <c r="AA30378" s="33"/>
    </row>
    <row r="30379" spans="27:27" hidden="1">
      <c r="AA30379" s="33"/>
    </row>
    <row r="30380" spans="27:27" hidden="1">
      <c r="AA30380" s="33"/>
    </row>
    <row r="30381" spans="27:27" hidden="1">
      <c r="AA30381" s="33"/>
    </row>
    <row r="30382" spans="27:27" hidden="1">
      <c r="AA30382" s="33"/>
    </row>
    <row r="30383" spans="27:27" hidden="1">
      <c r="AA30383" s="33"/>
    </row>
    <row r="30384" spans="27:27" hidden="1">
      <c r="AA30384" s="33"/>
    </row>
    <row r="30385" spans="27:27" hidden="1">
      <c r="AA30385" s="33"/>
    </row>
    <row r="30386" spans="27:27" hidden="1">
      <c r="AA30386" s="33"/>
    </row>
    <row r="30387" spans="27:27" hidden="1">
      <c r="AA30387" s="33"/>
    </row>
    <row r="30388" spans="27:27" hidden="1">
      <c r="AA30388" s="33"/>
    </row>
    <row r="30389" spans="27:27" hidden="1">
      <c r="AA30389" s="33"/>
    </row>
    <row r="30390" spans="27:27" hidden="1">
      <c r="AA30390" s="33"/>
    </row>
    <row r="30391" spans="27:27" hidden="1">
      <c r="AA30391" s="33"/>
    </row>
    <row r="30392" spans="27:27" hidden="1">
      <c r="AA30392" s="33"/>
    </row>
    <row r="30393" spans="27:27" hidden="1">
      <c r="AA30393" s="33"/>
    </row>
    <row r="30394" spans="27:27" hidden="1">
      <c r="AA30394" s="33"/>
    </row>
    <row r="30395" spans="27:27" hidden="1">
      <c r="AA30395" s="33"/>
    </row>
    <row r="30396" spans="27:27" hidden="1">
      <c r="AA30396" s="33"/>
    </row>
    <row r="30397" spans="27:27" hidden="1">
      <c r="AA30397" s="33"/>
    </row>
    <row r="30398" spans="27:27" hidden="1">
      <c r="AA30398" s="33"/>
    </row>
    <row r="30399" spans="27:27" hidden="1">
      <c r="AA30399" s="33"/>
    </row>
    <row r="30400" spans="27:27" hidden="1">
      <c r="AA30400" s="33"/>
    </row>
    <row r="30401" spans="27:27" hidden="1">
      <c r="AA30401" s="33"/>
    </row>
    <row r="30402" spans="27:27" hidden="1">
      <c r="AA30402" s="33"/>
    </row>
    <row r="30403" spans="27:27" hidden="1">
      <c r="AA30403" s="33"/>
    </row>
    <row r="30404" spans="27:27" hidden="1">
      <c r="AA30404" s="33"/>
    </row>
    <row r="30405" spans="27:27" hidden="1">
      <c r="AA30405" s="33"/>
    </row>
    <row r="30406" spans="27:27" hidden="1">
      <c r="AA30406" s="33"/>
    </row>
    <row r="30407" spans="27:27" hidden="1">
      <c r="AA30407" s="33"/>
    </row>
    <row r="30408" spans="27:27" hidden="1">
      <c r="AA30408" s="33"/>
    </row>
    <row r="30409" spans="27:27" hidden="1">
      <c r="AA30409" s="33"/>
    </row>
    <row r="30410" spans="27:27" hidden="1">
      <c r="AA30410" s="33"/>
    </row>
    <row r="30411" spans="27:27" hidden="1">
      <c r="AA30411" s="33"/>
    </row>
    <row r="30412" spans="27:27" hidden="1">
      <c r="AA30412" s="33"/>
    </row>
    <row r="30413" spans="27:27" hidden="1">
      <c r="AA30413" s="33"/>
    </row>
    <row r="30414" spans="27:27" hidden="1">
      <c r="AA30414" s="33"/>
    </row>
    <row r="30415" spans="27:27" hidden="1">
      <c r="AA30415" s="33"/>
    </row>
    <row r="30416" spans="27:27" hidden="1">
      <c r="AA30416" s="33"/>
    </row>
    <row r="30417" spans="27:27" hidden="1">
      <c r="AA30417" s="33"/>
    </row>
    <row r="30418" spans="27:27" hidden="1">
      <c r="AA30418" s="33"/>
    </row>
    <row r="30419" spans="27:27" hidden="1">
      <c r="AA30419" s="33"/>
    </row>
    <row r="30420" spans="27:27" hidden="1">
      <c r="AA30420" s="33"/>
    </row>
    <row r="30421" spans="27:27" hidden="1">
      <c r="AA30421" s="33"/>
    </row>
    <row r="30422" spans="27:27" hidden="1">
      <c r="AA30422" s="33"/>
    </row>
    <row r="30423" spans="27:27" hidden="1">
      <c r="AA30423" s="33"/>
    </row>
    <row r="30424" spans="27:27" hidden="1">
      <c r="AA30424" s="33"/>
    </row>
    <row r="30425" spans="27:27" hidden="1">
      <c r="AA30425" s="33"/>
    </row>
    <row r="30426" spans="27:27" hidden="1">
      <c r="AA30426" s="33"/>
    </row>
    <row r="30427" spans="27:27" hidden="1">
      <c r="AA30427" s="33"/>
    </row>
    <row r="30428" spans="27:27" hidden="1">
      <c r="AA30428" s="33"/>
    </row>
    <row r="30429" spans="27:27" hidden="1">
      <c r="AA30429" s="33"/>
    </row>
    <row r="30430" spans="27:27" hidden="1">
      <c r="AA30430" s="33"/>
    </row>
    <row r="30431" spans="27:27" hidden="1">
      <c r="AA30431" s="33"/>
    </row>
    <row r="30432" spans="27:27" hidden="1">
      <c r="AA30432" s="33"/>
    </row>
    <row r="30433" spans="27:27" hidden="1">
      <c r="AA30433" s="33"/>
    </row>
    <row r="30434" spans="27:27" hidden="1">
      <c r="AA30434" s="33"/>
    </row>
    <row r="30435" spans="27:27" hidden="1">
      <c r="AA30435" s="33"/>
    </row>
    <row r="30436" spans="27:27" hidden="1">
      <c r="AA30436" s="33"/>
    </row>
    <row r="30437" spans="27:27" hidden="1">
      <c r="AA30437" s="33"/>
    </row>
    <row r="30438" spans="27:27" hidden="1">
      <c r="AA30438" s="33"/>
    </row>
    <row r="30439" spans="27:27" hidden="1">
      <c r="AA30439" s="33"/>
    </row>
    <row r="30440" spans="27:27" hidden="1">
      <c r="AA30440" s="33"/>
    </row>
    <row r="30441" spans="27:27" hidden="1">
      <c r="AA30441" s="33"/>
    </row>
    <row r="30442" spans="27:27" hidden="1">
      <c r="AA30442" s="33"/>
    </row>
    <row r="30443" spans="27:27" hidden="1">
      <c r="AA30443" s="33"/>
    </row>
    <row r="30444" spans="27:27" hidden="1">
      <c r="AA30444" s="33"/>
    </row>
    <row r="30445" spans="27:27" hidden="1">
      <c r="AA30445" s="33"/>
    </row>
    <row r="30446" spans="27:27" hidden="1">
      <c r="AA30446" s="33"/>
    </row>
    <row r="30447" spans="27:27" hidden="1">
      <c r="AA30447" s="33"/>
    </row>
    <row r="30448" spans="27:27" hidden="1">
      <c r="AA30448" s="33"/>
    </row>
    <row r="30449" spans="27:27" hidden="1">
      <c r="AA30449" s="33"/>
    </row>
    <row r="30450" spans="27:27" hidden="1">
      <c r="AA30450" s="33"/>
    </row>
    <row r="30451" spans="27:27" hidden="1">
      <c r="AA30451" s="33"/>
    </row>
    <row r="30452" spans="27:27" hidden="1">
      <c r="AA30452" s="33"/>
    </row>
    <row r="30453" spans="27:27" hidden="1">
      <c r="AA30453" s="33"/>
    </row>
    <row r="30454" spans="27:27" hidden="1">
      <c r="AA30454" s="33"/>
    </row>
    <row r="30455" spans="27:27" hidden="1">
      <c r="AA30455" s="33"/>
    </row>
    <row r="30456" spans="27:27" hidden="1">
      <c r="AA30456" s="33"/>
    </row>
    <row r="30457" spans="27:27" hidden="1">
      <c r="AA30457" s="33"/>
    </row>
    <row r="30458" spans="27:27" hidden="1">
      <c r="AA30458" s="33"/>
    </row>
    <row r="30459" spans="27:27" hidden="1">
      <c r="AA30459" s="33"/>
    </row>
    <row r="30460" spans="27:27" hidden="1">
      <c r="AA30460" s="33"/>
    </row>
    <row r="30461" spans="27:27" hidden="1">
      <c r="AA30461" s="33"/>
    </row>
    <row r="30462" spans="27:27" hidden="1">
      <c r="AA30462" s="33"/>
    </row>
    <row r="30463" spans="27:27" hidden="1">
      <c r="AA30463" s="33"/>
    </row>
    <row r="30464" spans="27:27" hidden="1">
      <c r="AA30464" s="33"/>
    </row>
    <row r="30465" spans="27:27" hidden="1">
      <c r="AA30465" s="33"/>
    </row>
    <row r="30466" spans="27:27" hidden="1">
      <c r="AA30466" s="33"/>
    </row>
    <row r="30467" spans="27:27" hidden="1">
      <c r="AA30467" s="33"/>
    </row>
    <row r="30468" spans="27:27" hidden="1">
      <c r="AA30468" s="33"/>
    </row>
    <row r="30469" spans="27:27" hidden="1">
      <c r="AA30469" s="33"/>
    </row>
    <row r="30470" spans="27:27" hidden="1">
      <c r="AA30470" s="33"/>
    </row>
    <row r="30471" spans="27:27" hidden="1">
      <c r="AA30471" s="33"/>
    </row>
    <row r="30472" spans="27:27" hidden="1">
      <c r="AA30472" s="33"/>
    </row>
    <row r="30473" spans="27:27" hidden="1">
      <c r="AA30473" s="33"/>
    </row>
    <row r="30474" spans="27:27" hidden="1">
      <c r="AA30474" s="33"/>
    </row>
    <row r="30475" spans="27:27" hidden="1">
      <c r="AA30475" s="33"/>
    </row>
    <row r="30476" spans="27:27" hidden="1">
      <c r="AA30476" s="33"/>
    </row>
    <row r="30477" spans="27:27" hidden="1">
      <c r="AA30477" s="33"/>
    </row>
    <row r="30478" spans="27:27" hidden="1">
      <c r="AA30478" s="33"/>
    </row>
    <row r="30479" spans="27:27" hidden="1">
      <c r="AA30479" s="33"/>
    </row>
    <row r="30480" spans="27:27" hidden="1">
      <c r="AA30480" s="33"/>
    </row>
    <row r="30481" spans="27:27" hidden="1">
      <c r="AA30481" s="33"/>
    </row>
    <row r="30482" spans="27:27" hidden="1">
      <c r="AA30482" s="33"/>
    </row>
    <row r="30483" spans="27:27" hidden="1">
      <c r="AA30483" s="33"/>
    </row>
    <row r="30484" spans="27:27" hidden="1">
      <c r="AA30484" s="33"/>
    </row>
    <row r="30485" spans="27:27" hidden="1">
      <c r="AA30485" s="33"/>
    </row>
    <row r="30486" spans="27:27" hidden="1">
      <c r="AA30486" s="33"/>
    </row>
    <row r="30487" spans="27:27" hidden="1">
      <c r="AA30487" s="33"/>
    </row>
    <row r="30488" spans="27:27" hidden="1">
      <c r="AA30488" s="33"/>
    </row>
    <row r="30489" spans="27:27" hidden="1">
      <c r="AA30489" s="33"/>
    </row>
    <row r="30490" spans="27:27" hidden="1">
      <c r="AA30490" s="33"/>
    </row>
    <row r="30491" spans="27:27" hidden="1">
      <c r="AA30491" s="33"/>
    </row>
    <row r="30492" spans="27:27" hidden="1">
      <c r="AA30492" s="33"/>
    </row>
    <row r="30493" spans="27:27" hidden="1">
      <c r="AA30493" s="33"/>
    </row>
    <row r="30494" spans="27:27" hidden="1">
      <c r="AA30494" s="33"/>
    </row>
    <row r="30495" spans="27:27" hidden="1">
      <c r="AA30495" s="33"/>
    </row>
    <row r="30496" spans="27:27" hidden="1">
      <c r="AA30496" s="33"/>
    </row>
    <row r="30497" spans="27:27" hidden="1">
      <c r="AA30497" s="33"/>
    </row>
    <row r="30498" spans="27:27" hidden="1">
      <c r="AA30498" s="33"/>
    </row>
    <row r="30499" spans="27:27" hidden="1">
      <c r="AA30499" s="33"/>
    </row>
    <row r="30500" spans="27:27" hidden="1">
      <c r="AA30500" s="33"/>
    </row>
    <row r="30501" spans="27:27" hidden="1">
      <c r="AA30501" s="33"/>
    </row>
    <row r="30502" spans="27:27" hidden="1">
      <c r="AA30502" s="33"/>
    </row>
    <row r="30503" spans="27:27" hidden="1">
      <c r="AA30503" s="33"/>
    </row>
    <row r="30504" spans="27:27" hidden="1">
      <c r="AA30504" s="33"/>
    </row>
    <row r="30505" spans="27:27" hidden="1">
      <c r="AA30505" s="33"/>
    </row>
    <row r="30506" spans="27:27" hidden="1">
      <c r="AA30506" s="33"/>
    </row>
    <row r="30507" spans="27:27" hidden="1">
      <c r="AA30507" s="33"/>
    </row>
    <row r="30508" spans="27:27" hidden="1">
      <c r="AA30508" s="33"/>
    </row>
    <row r="30509" spans="27:27" hidden="1">
      <c r="AA30509" s="33"/>
    </row>
    <row r="30510" spans="27:27" hidden="1">
      <c r="AA30510" s="33"/>
    </row>
    <row r="30511" spans="27:27" hidden="1">
      <c r="AA30511" s="33"/>
    </row>
    <row r="30512" spans="27:27" hidden="1">
      <c r="AA30512" s="33"/>
    </row>
    <row r="30513" spans="27:27" hidden="1">
      <c r="AA30513" s="33"/>
    </row>
    <row r="30514" spans="27:27" hidden="1">
      <c r="AA30514" s="33"/>
    </row>
    <row r="30515" spans="27:27" hidden="1">
      <c r="AA30515" s="33"/>
    </row>
    <row r="30516" spans="27:27" hidden="1">
      <c r="AA30516" s="33"/>
    </row>
    <row r="30517" spans="27:27" hidden="1">
      <c r="AA30517" s="33"/>
    </row>
    <row r="30518" spans="27:27" hidden="1">
      <c r="AA30518" s="33"/>
    </row>
    <row r="30519" spans="27:27" hidden="1">
      <c r="AA30519" s="33"/>
    </row>
    <row r="30520" spans="27:27" hidden="1">
      <c r="AA30520" s="33"/>
    </row>
    <row r="30521" spans="27:27" hidden="1">
      <c r="AA30521" s="33"/>
    </row>
    <row r="30522" spans="27:27" hidden="1">
      <c r="AA30522" s="33"/>
    </row>
    <row r="30523" spans="27:27" hidden="1">
      <c r="AA30523" s="33"/>
    </row>
    <row r="30524" spans="27:27" hidden="1">
      <c r="AA30524" s="33"/>
    </row>
    <row r="30525" spans="27:27" hidden="1">
      <c r="AA30525" s="33"/>
    </row>
    <row r="30526" spans="27:27" hidden="1">
      <c r="AA30526" s="33"/>
    </row>
    <row r="30527" spans="27:27" hidden="1">
      <c r="AA30527" s="33"/>
    </row>
    <row r="30528" spans="27:27" hidden="1">
      <c r="AA30528" s="33"/>
    </row>
    <row r="30529" spans="27:27" hidden="1">
      <c r="AA30529" s="33"/>
    </row>
    <row r="30530" spans="27:27" hidden="1">
      <c r="AA30530" s="33"/>
    </row>
    <row r="30531" spans="27:27" hidden="1">
      <c r="AA30531" s="33"/>
    </row>
    <row r="30532" spans="27:27" hidden="1">
      <c r="AA30532" s="33"/>
    </row>
    <row r="30533" spans="27:27" hidden="1">
      <c r="AA30533" s="33"/>
    </row>
    <row r="30534" spans="27:27" hidden="1">
      <c r="AA30534" s="33"/>
    </row>
    <row r="30535" spans="27:27" hidden="1">
      <c r="AA30535" s="33"/>
    </row>
    <row r="30536" spans="27:27" hidden="1">
      <c r="AA30536" s="33"/>
    </row>
    <row r="30537" spans="27:27" hidden="1">
      <c r="AA30537" s="33"/>
    </row>
    <row r="30538" spans="27:27" hidden="1">
      <c r="AA30538" s="33"/>
    </row>
    <row r="30539" spans="27:27" hidden="1">
      <c r="AA30539" s="33"/>
    </row>
    <row r="30540" spans="27:27" hidden="1">
      <c r="AA30540" s="33"/>
    </row>
    <row r="30541" spans="27:27" hidden="1">
      <c r="AA30541" s="33"/>
    </row>
    <row r="30542" spans="27:27" hidden="1">
      <c r="AA30542" s="33"/>
    </row>
    <row r="30543" spans="27:27" hidden="1">
      <c r="AA30543" s="33"/>
    </row>
    <row r="30544" spans="27:27" hidden="1">
      <c r="AA30544" s="33"/>
    </row>
    <row r="30545" spans="27:27" hidden="1">
      <c r="AA30545" s="33"/>
    </row>
    <row r="30546" spans="27:27" hidden="1">
      <c r="AA30546" s="33"/>
    </row>
    <row r="30547" spans="27:27" hidden="1">
      <c r="AA30547" s="33"/>
    </row>
    <row r="30548" spans="27:27" hidden="1">
      <c r="AA30548" s="33"/>
    </row>
    <row r="30549" spans="27:27" hidden="1">
      <c r="AA30549" s="33"/>
    </row>
    <row r="30550" spans="27:27" hidden="1">
      <c r="AA30550" s="33"/>
    </row>
    <row r="30551" spans="27:27" hidden="1">
      <c r="AA30551" s="33"/>
    </row>
    <row r="30552" spans="27:27" hidden="1">
      <c r="AA30552" s="33"/>
    </row>
    <row r="30553" spans="27:27" hidden="1">
      <c r="AA30553" s="33"/>
    </row>
    <row r="30554" spans="27:27" hidden="1">
      <c r="AA30554" s="33"/>
    </row>
    <row r="30555" spans="27:27" hidden="1">
      <c r="AA30555" s="33"/>
    </row>
    <row r="30556" spans="27:27" hidden="1">
      <c r="AA30556" s="33"/>
    </row>
    <row r="30557" spans="27:27" hidden="1">
      <c r="AA30557" s="33"/>
    </row>
    <row r="30558" spans="27:27" hidden="1">
      <c r="AA30558" s="33"/>
    </row>
    <row r="30559" spans="27:27" hidden="1">
      <c r="AA30559" s="33"/>
    </row>
    <row r="30560" spans="27:27" hidden="1">
      <c r="AA30560" s="33"/>
    </row>
    <row r="30561" spans="27:27" hidden="1">
      <c r="AA30561" s="33"/>
    </row>
    <row r="30562" spans="27:27" hidden="1">
      <c r="AA30562" s="33"/>
    </row>
    <row r="30563" spans="27:27" hidden="1">
      <c r="AA30563" s="33"/>
    </row>
    <row r="30564" spans="27:27" hidden="1">
      <c r="AA30564" s="33"/>
    </row>
    <row r="30565" spans="27:27" hidden="1">
      <c r="AA30565" s="33"/>
    </row>
    <row r="30566" spans="27:27" hidden="1">
      <c r="AA30566" s="33"/>
    </row>
    <row r="30567" spans="27:27" hidden="1">
      <c r="AA30567" s="33"/>
    </row>
    <row r="30568" spans="27:27" hidden="1">
      <c r="AA30568" s="33"/>
    </row>
    <row r="30569" spans="27:27" hidden="1">
      <c r="AA30569" s="33"/>
    </row>
    <row r="30570" spans="27:27" hidden="1">
      <c r="AA30570" s="33"/>
    </row>
    <row r="30571" spans="27:27" hidden="1">
      <c r="AA30571" s="33"/>
    </row>
    <row r="30572" spans="27:27" hidden="1">
      <c r="AA30572" s="33"/>
    </row>
    <row r="30573" spans="27:27" hidden="1">
      <c r="AA30573" s="33"/>
    </row>
    <row r="30574" spans="27:27" hidden="1">
      <c r="AA30574" s="33"/>
    </row>
    <row r="30575" spans="27:27" hidden="1">
      <c r="AA30575" s="33"/>
    </row>
    <row r="30576" spans="27:27" hidden="1">
      <c r="AA30576" s="33"/>
    </row>
    <row r="30577" spans="27:27" hidden="1">
      <c r="AA30577" s="33"/>
    </row>
    <row r="30578" spans="27:27" hidden="1">
      <c r="AA30578" s="33"/>
    </row>
    <row r="30579" spans="27:27" hidden="1">
      <c r="AA30579" s="33"/>
    </row>
    <row r="30580" spans="27:27" hidden="1">
      <c r="AA30580" s="33"/>
    </row>
    <row r="30581" spans="27:27" hidden="1">
      <c r="AA30581" s="33"/>
    </row>
    <row r="30582" spans="27:27" hidden="1">
      <c r="AA30582" s="33"/>
    </row>
    <row r="30583" spans="27:27" hidden="1">
      <c r="AA30583" s="33"/>
    </row>
    <row r="30584" spans="27:27" hidden="1">
      <c r="AA30584" s="33"/>
    </row>
    <row r="30585" spans="27:27" hidden="1">
      <c r="AA30585" s="33"/>
    </row>
    <row r="30586" spans="27:27" hidden="1">
      <c r="AA30586" s="33"/>
    </row>
    <row r="30587" spans="27:27" hidden="1">
      <c r="AA30587" s="33"/>
    </row>
    <row r="30588" spans="27:27" hidden="1">
      <c r="AA30588" s="33"/>
    </row>
    <row r="30589" spans="27:27" hidden="1">
      <c r="AA30589" s="33"/>
    </row>
    <row r="30590" spans="27:27" hidden="1">
      <c r="AA30590" s="33"/>
    </row>
    <row r="30591" spans="27:27" hidden="1">
      <c r="AA30591" s="33"/>
    </row>
    <row r="30592" spans="27:27" hidden="1">
      <c r="AA30592" s="33"/>
    </row>
    <row r="30593" spans="27:27" hidden="1">
      <c r="AA30593" s="33"/>
    </row>
    <row r="30594" spans="27:27" hidden="1">
      <c r="AA30594" s="33"/>
    </row>
    <row r="30595" spans="27:27" hidden="1">
      <c r="AA30595" s="33"/>
    </row>
    <row r="30596" spans="27:27" hidden="1">
      <c r="AA30596" s="33"/>
    </row>
    <row r="30597" spans="27:27" hidden="1">
      <c r="AA30597" s="33"/>
    </row>
    <row r="30598" spans="27:27" hidden="1">
      <c r="AA30598" s="33"/>
    </row>
    <row r="30599" spans="27:27" hidden="1">
      <c r="AA30599" s="33"/>
    </row>
    <row r="30600" spans="27:27" hidden="1">
      <c r="AA30600" s="33"/>
    </row>
    <row r="30601" spans="27:27" hidden="1">
      <c r="AA30601" s="33"/>
    </row>
    <row r="30602" spans="27:27" hidden="1">
      <c r="AA30602" s="33"/>
    </row>
    <row r="30603" spans="27:27" hidden="1">
      <c r="AA30603" s="33"/>
    </row>
    <row r="30604" spans="27:27" hidden="1">
      <c r="AA30604" s="33"/>
    </row>
    <row r="30605" spans="27:27" hidden="1">
      <c r="AA30605" s="33"/>
    </row>
    <row r="30606" spans="27:27" hidden="1">
      <c r="AA30606" s="33"/>
    </row>
    <row r="30607" spans="27:27" hidden="1">
      <c r="AA30607" s="33"/>
    </row>
    <row r="30608" spans="27:27" hidden="1">
      <c r="AA30608" s="33"/>
    </row>
    <row r="30609" spans="27:27" hidden="1">
      <c r="AA30609" s="33"/>
    </row>
    <row r="30610" spans="27:27" hidden="1">
      <c r="AA30610" s="33"/>
    </row>
    <row r="30611" spans="27:27" hidden="1">
      <c r="AA30611" s="33"/>
    </row>
    <row r="30612" spans="27:27" hidden="1">
      <c r="AA30612" s="33"/>
    </row>
    <row r="30613" spans="27:27" hidden="1">
      <c r="AA30613" s="33"/>
    </row>
    <row r="30614" spans="27:27" hidden="1">
      <c r="AA30614" s="33"/>
    </row>
    <row r="30615" spans="27:27" hidden="1">
      <c r="AA30615" s="33"/>
    </row>
    <row r="30616" spans="27:27" hidden="1">
      <c r="AA30616" s="33"/>
    </row>
    <row r="30617" spans="27:27" hidden="1">
      <c r="AA30617" s="33"/>
    </row>
    <row r="30618" spans="27:27" hidden="1">
      <c r="AA30618" s="33"/>
    </row>
    <row r="30619" spans="27:27" hidden="1">
      <c r="AA30619" s="33"/>
    </row>
    <row r="30620" spans="27:27" hidden="1">
      <c r="AA30620" s="33"/>
    </row>
    <row r="30621" spans="27:27" hidden="1">
      <c r="AA30621" s="33"/>
    </row>
    <row r="30622" spans="27:27" hidden="1">
      <c r="AA30622" s="33"/>
    </row>
    <row r="30623" spans="27:27" hidden="1">
      <c r="AA30623" s="33"/>
    </row>
    <row r="30624" spans="27:27" hidden="1">
      <c r="AA30624" s="33"/>
    </row>
    <row r="30625" spans="27:27" hidden="1">
      <c r="AA30625" s="33"/>
    </row>
    <row r="30626" spans="27:27" hidden="1">
      <c r="AA30626" s="33"/>
    </row>
    <row r="30627" spans="27:27" hidden="1">
      <c r="AA30627" s="33"/>
    </row>
    <row r="30628" spans="27:27" hidden="1">
      <c r="AA30628" s="33"/>
    </row>
    <row r="30629" spans="27:27" hidden="1">
      <c r="AA30629" s="33"/>
    </row>
    <row r="30630" spans="27:27" hidden="1">
      <c r="AA30630" s="33"/>
    </row>
    <row r="30631" spans="27:27" hidden="1">
      <c r="AA30631" s="33"/>
    </row>
    <row r="30632" spans="27:27" hidden="1">
      <c r="AA30632" s="33"/>
    </row>
    <row r="30633" spans="27:27" hidden="1">
      <c r="AA30633" s="33"/>
    </row>
    <row r="30634" spans="27:27" hidden="1">
      <c r="AA30634" s="33"/>
    </row>
    <row r="30635" spans="27:27" hidden="1">
      <c r="AA30635" s="33"/>
    </row>
    <row r="30636" spans="27:27" hidden="1">
      <c r="AA30636" s="33"/>
    </row>
    <row r="30637" spans="27:27" hidden="1">
      <c r="AA30637" s="33"/>
    </row>
    <row r="30638" spans="27:27" hidden="1">
      <c r="AA30638" s="33"/>
    </row>
    <row r="30639" spans="27:27" hidden="1">
      <c r="AA30639" s="33"/>
    </row>
    <row r="30640" spans="27:27" hidden="1">
      <c r="AA30640" s="33"/>
    </row>
    <row r="30641" spans="27:27" hidden="1">
      <c r="AA30641" s="33"/>
    </row>
    <row r="30642" spans="27:27" hidden="1">
      <c r="AA30642" s="33"/>
    </row>
    <row r="30643" spans="27:27" hidden="1">
      <c r="AA30643" s="33"/>
    </row>
    <row r="30644" spans="27:27" hidden="1">
      <c r="AA30644" s="33"/>
    </row>
    <row r="30645" spans="27:27" hidden="1">
      <c r="AA30645" s="33"/>
    </row>
    <row r="30646" spans="27:27" hidden="1">
      <c r="AA30646" s="33"/>
    </row>
    <row r="30647" spans="27:27" hidden="1">
      <c r="AA30647" s="33"/>
    </row>
    <row r="30648" spans="27:27" hidden="1">
      <c r="AA30648" s="33"/>
    </row>
    <row r="30649" spans="27:27" hidden="1">
      <c r="AA30649" s="33"/>
    </row>
    <row r="30650" spans="27:27" hidden="1">
      <c r="AA30650" s="33"/>
    </row>
    <row r="30651" spans="27:27" hidden="1">
      <c r="AA30651" s="33"/>
    </row>
    <row r="30652" spans="27:27" hidden="1">
      <c r="AA30652" s="33"/>
    </row>
    <row r="30653" spans="27:27" hidden="1">
      <c r="AA30653" s="33"/>
    </row>
    <row r="30654" spans="27:27" hidden="1">
      <c r="AA30654" s="33"/>
    </row>
    <row r="30655" spans="27:27" hidden="1">
      <c r="AA30655" s="33"/>
    </row>
    <row r="30656" spans="27:27" hidden="1">
      <c r="AA30656" s="33"/>
    </row>
    <row r="30657" spans="27:27" hidden="1">
      <c r="AA30657" s="33"/>
    </row>
    <row r="30658" spans="27:27" hidden="1">
      <c r="AA30658" s="33"/>
    </row>
    <row r="30659" spans="27:27" hidden="1">
      <c r="AA30659" s="33"/>
    </row>
    <row r="30660" spans="27:27" hidden="1">
      <c r="AA30660" s="33"/>
    </row>
    <row r="30661" spans="27:27" hidden="1">
      <c r="AA30661" s="33"/>
    </row>
    <row r="30662" spans="27:27" hidden="1">
      <c r="AA30662" s="33"/>
    </row>
    <row r="30663" spans="27:27" hidden="1">
      <c r="AA30663" s="33"/>
    </row>
    <row r="30664" spans="27:27" hidden="1">
      <c r="AA30664" s="33"/>
    </row>
    <row r="30665" spans="27:27" hidden="1">
      <c r="AA30665" s="33"/>
    </row>
    <row r="30666" spans="27:27" hidden="1">
      <c r="AA30666" s="33"/>
    </row>
    <row r="30667" spans="27:27" hidden="1">
      <c r="AA30667" s="33"/>
    </row>
    <row r="30668" spans="27:27" hidden="1">
      <c r="AA30668" s="33"/>
    </row>
    <row r="30669" spans="27:27" hidden="1">
      <c r="AA30669" s="33"/>
    </row>
    <row r="30670" spans="27:27" hidden="1">
      <c r="AA30670" s="33"/>
    </row>
    <row r="30671" spans="27:27" hidden="1">
      <c r="AA30671" s="33"/>
    </row>
    <row r="30672" spans="27:27" hidden="1">
      <c r="AA30672" s="33"/>
    </row>
    <row r="30673" spans="27:27" hidden="1">
      <c r="AA30673" s="33"/>
    </row>
    <row r="30674" spans="27:27" hidden="1">
      <c r="AA30674" s="33"/>
    </row>
    <row r="30675" spans="27:27" hidden="1">
      <c r="AA30675" s="33"/>
    </row>
    <row r="30676" spans="27:27" hidden="1">
      <c r="AA30676" s="33"/>
    </row>
    <row r="30677" spans="27:27" hidden="1">
      <c r="AA30677" s="33"/>
    </row>
    <row r="30678" spans="27:27" hidden="1">
      <c r="AA30678" s="33"/>
    </row>
    <row r="30679" spans="27:27" hidden="1">
      <c r="AA30679" s="33"/>
    </row>
    <row r="30680" spans="27:27" hidden="1">
      <c r="AA30680" s="33"/>
    </row>
    <row r="30681" spans="27:27" hidden="1">
      <c r="AA30681" s="33"/>
    </row>
    <row r="30682" spans="27:27" hidden="1">
      <c r="AA30682" s="33"/>
    </row>
    <row r="30683" spans="27:27" hidden="1">
      <c r="AA30683" s="33"/>
    </row>
    <row r="30684" spans="27:27" hidden="1">
      <c r="AA30684" s="33"/>
    </row>
    <row r="30685" spans="27:27" hidden="1">
      <c r="AA30685" s="33"/>
    </row>
    <row r="30686" spans="27:27" hidden="1">
      <c r="AA30686" s="33"/>
    </row>
    <row r="30687" spans="27:27" hidden="1">
      <c r="AA30687" s="33"/>
    </row>
    <row r="30688" spans="27:27" hidden="1">
      <c r="AA30688" s="33"/>
    </row>
    <row r="30689" spans="27:27" hidden="1">
      <c r="AA30689" s="33"/>
    </row>
    <row r="30690" spans="27:27" hidden="1">
      <c r="AA30690" s="33"/>
    </row>
    <row r="30691" spans="27:27" hidden="1">
      <c r="AA30691" s="33"/>
    </row>
    <row r="30692" spans="27:27" hidden="1">
      <c r="AA30692" s="33"/>
    </row>
    <row r="30693" spans="27:27" hidden="1">
      <c r="AA30693" s="33"/>
    </row>
    <row r="30694" spans="27:27" hidden="1">
      <c r="AA30694" s="33"/>
    </row>
    <row r="30695" spans="27:27" hidden="1">
      <c r="AA30695" s="33"/>
    </row>
    <row r="30696" spans="27:27" hidden="1">
      <c r="AA30696" s="33"/>
    </row>
    <row r="30697" spans="27:27" hidden="1">
      <c r="AA30697" s="33"/>
    </row>
    <row r="30698" spans="27:27" hidden="1">
      <c r="AA30698" s="33"/>
    </row>
    <row r="30699" spans="27:27" hidden="1">
      <c r="AA30699" s="33"/>
    </row>
    <row r="30700" spans="27:27" hidden="1">
      <c r="AA30700" s="33"/>
    </row>
    <row r="30701" spans="27:27" hidden="1">
      <c r="AA30701" s="33"/>
    </row>
    <row r="30702" spans="27:27" hidden="1">
      <c r="AA30702" s="33"/>
    </row>
    <row r="30703" spans="27:27" hidden="1">
      <c r="AA30703" s="33"/>
    </row>
    <row r="30704" spans="27:27" hidden="1">
      <c r="AA30704" s="33"/>
    </row>
    <row r="30705" spans="27:27" hidden="1">
      <c r="AA30705" s="33"/>
    </row>
    <row r="30706" spans="27:27" hidden="1">
      <c r="AA30706" s="33"/>
    </row>
    <row r="30707" spans="27:27" hidden="1">
      <c r="AA30707" s="33"/>
    </row>
    <row r="30708" spans="27:27" hidden="1">
      <c r="AA30708" s="33"/>
    </row>
    <row r="30709" spans="27:27" hidden="1">
      <c r="AA30709" s="33"/>
    </row>
    <row r="30710" spans="27:27" hidden="1">
      <c r="AA30710" s="33"/>
    </row>
    <row r="30711" spans="27:27" hidden="1">
      <c r="AA30711" s="33"/>
    </row>
    <row r="30712" spans="27:27" hidden="1">
      <c r="AA30712" s="33"/>
    </row>
    <row r="30713" spans="27:27" hidden="1">
      <c r="AA30713" s="33"/>
    </row>
    <row r="30714" spans="27:27" hidden="1">
      <c r="AA30714" s="33"/>
    </row>
    <row r="30715" spans="27:27" hidden="1">
      <c r="AA30715" s="33"/>
    </row>
    <row r="30716" spans="27:27" hidden="1">
      <c r="AA30716" s="33"/>
    </row>
    <row r="30717" spans="27:27" hidden="1">
      <c r="AA30717" s="33"/>
    </row>
    <row r="30718" spans="27:27" hidden="1">
      <c r="AA30718" s="33"/>
    </row>
    <row r="30719" spans="27:27" hidden="1">
      <c r="AA30719" s="33"/>
    </row>
    <row r="30720" spans="27:27" hidden="1">
      <c r="AA30720" s="33"/>
    </row>
    <row r="30721" spans="27:27" hidden="1">
      <c r="AA30721" s="33"/>
    </row>
    <row r="30722" spans="27:27" hidden="1">
      <c r="AA30722" s="33"/>
    </row>
    <row r="30723" spans="27:27" hidden="1">
      <c r="AA30723" s="33"/>
    </row>
    <row r="30724" spans="27:27" hidden="1">
      <c r="AA30724" s="33"/>
    </row>
    <row r="30725" spans="27:27" hidden="1">
      <c r="AA30725" s="33"/>
    </row>
    <row r="30726" spans="27:27" hidden="1">
      <c r="AA30726" s="33"/>
    </row>
    <row r="30727" spans="27:27" hidden="1">
      <c r="AA30727" s="33"/>
    </row>
    <row r="30728" spans="27:27" hidden="1">
      <c r="AA30728" s="33"/>
    </row>
    <row r="30729" spans="27:27" hidden="1">
      <c r="AA30729" s="33"/>
    </row>
    <row r="30730" spans="27:27" hidden="1">
      <c r="AA30730" s="33"/>
    </row>
    <row r="30731" spans="27:27" hidden="1">
      <c r="AA30731" s="33"/>
    </row>
    <row r="30732" spans="27:27" hidden="1">
      <c r="AA30732" s="33"/>
    </row>
    <row r="30733" spans="27:27" hidden="1">
      <c r="AA30733" s="33"/>
    </row>
    <row r="30734" spans="27:27" hidden="1">
      <c r="AA30734" s="33"/>
    </row>
    <row r="30735" spans="27:27" hidden="1">
      <c r="AA30735" s="33"/>
    </row>
    <row r="30736" spans="27:27" hidden="1">
      <c r="AA30736" s="33"/>
    </row>
    <row r="30737" spans="27:27" hidden="1">
      <c r="AA30737" s="33"/>
    </row>
    <row r="30738" spans="27:27" hidden="1">
      <c r="AA30738" s="33"/>
    </row>
    <row r="30739" spans="27:27" hidden="1">
      <c r="AA30739" s="33"/>
    </row>
    <row r="30740" spans="27:27" hidden="1">
      <c r="AA30740" s="33"/>
    </row>
    <row r="30741" spans="27:27" hidden="1">
      <c r="AA30741" s="33"/>
    </row>
    <row r="30742" spans="27:27" hidden="1">
      <c r="AA30742" s="33"/>
    </row>
    <row r="30743" spans="27:27" hidden="1">
      <c r="AA30743" s="33"/>
    </row>
    <row r="30744" spans="27:27" hidden="1">
      <c r="AA30744" s="33"/>
    </row>
    <row r="30745" spans="27:27" hidden="1">
      <c r="AA30745" s="33"/>
    </row>
    <row r="30746" spans="27:27" hidden="1">
      <c r="AA30746" s="33"/>
    </row>
    <row r="30747" spans="27:27" hidden="1">
      <c r="AA30747" s="33"/>
    </row>
    <row r="30748" spans="27:27" hidden="1">
      <c r="AA30748" s="33"/>
    </row>
    <row r="30749" spans="27:27" hidden="1">
      <c r="AA30749" s="33"/>
    </row>
    <row r="30750" spans="27:27" hidden="1">
      <c r="AA30750" s="33"/>
    </row>
    <row r="30751" spans="27:27" hidden="1">
      <c r="AA30751" s="33"/>
    </row>
    <row r="30752" spans="27:27" hidden="1">
      <c r="AA30752" s="33"/>
    </row>
    <row r="30753" spans="27:27" hidden="1">
      <c r="AA30753" s="33"/>
    </row>
    <row r="30754" spans="27:27" hidden="1">
      <c r="AA30754" s="33"/>
    </row>
    <row r="30755" spans="27:27" hidden="1">
      <c r="AA30755" s="33"/>
    </row>
    <row r="30756" spans="27:27" hidden="1">
      <c r="AA30756" s="33"/>
    </row>
    <row r="30757" spans="27:27" hidden="1">
      <c r="AA30757" s="33"/>
    </row>
    <row r="30758" spans="27:27" hidden="1">
      <c r="AA30758" s="33"/>
    </row>
    <row r="30759" spans="27:27" hidden="1">
      <c r="AA30759" s="33"/>
    </row>
    <row r="30760" spans="27:27" hidden="1">
      <c r="AA30760" s="33"/>
    </row>
    <row r="30761" spans="27:27" hidden="1">
      <c r="AA30761" s="33"/>
    </row>
    <row r="30762" spans="27:27" hidden="1">
      <c r="AA30762" s="33"/>
    </row>
    <row r="30763" spans="27:27" hidden="1">
      <c r="AA30763" s="33"/>
    </row>
    <row r="30764" spans="27:27" hidden="1">
      <c r="AA30764" s="33"/>
    </row>
    <row r="30765" spans="27:27" hidden="1">
      <c r="AA30765" s="33"/>
    </row>
    <row r="30766" spans="27:27" hidden="1">
      <c r="AA30766" s="33"/>
    </row>
    <row r="30767" spans="27:27" hidden="1">
      <c r="AA30767" s="33"/>
    </row>
    <row r="30768" spans="27:27" hidden="1">
      <c r="AA30768" s="33"/>
    </row>
    <row r="30769" spans="27:27" hidden="1">
      <c r="AA30769" s="33"/>
    </row>
    <row r="30770" spans="27:27" hidden="1">
      <c r="AA30770" s="33"/>
    </row>
    <row r="30771" spans="27:27" hidden="1">
      <c r="AA30771" s="33"/>
    </row>
    <row r="30772" spans="27:27" hidden="1">
      <c r="AA30772" s="33"/>
    </row>
    <row r="30773" spans="27:27" hidden="1">
      <c r="AA30773" s="33"/>
    </row>
    <row r="30774" spans="27:27" hidden="1">
      <c r="AA30774" s="33"/>
    </row>
    <row r="30775" spans="27:27" hidden="1">
      <c r="AA30775" s="33"/>
    </row>
    <row r="30776" spans="27:27" hidden="1">
      <c r="AA30776" s="33"/>
    </row>
    <row r="30777" spans="27:27" hidden="1">
      <c r="AA30777" s="33"/>
    </row>
    <row r="30778" spans="27:27" hidden="1">
      <c r="AA30778" s="33"/>
    </row>
    <row r="30779" spans="27:27" hidden="1">
      <c r="AA30779" s="33"/>
    </row>
    <row r="30780" spans="27:27" hidden="1">
      <c r="AA30780" s="33"/>
    </row>
    <row r="30781" spans="27:27" hidden="1">
      <c r="AA30781" s="33"/>
    </row>
    <row r="30782" spans="27:27" hidden="1">
      <c r="AA30782" s="33"/>
    </row>
    <row r="30783" spans="27:27" hidden="1">
      <c r="AA30783" s="33"/>
    </row>
    <row r="30784" spans="27:27" hidden="1">
      <c r="AA30784" s="33"/>
    </row>
    <row r="30785" spans="27:27" hidden="1">
      <c r="AA30785" s="33"/>
    </row>
    <row r="30786" spans="27:27" hidden="1">
      <c r="AA30786" s="33"/>
    </row>
    <row r="30787" spans="27:27" hidden="1">
      <c r="AA30787" s="33"/>
    </row>
    <row r="30788" spans="27:27" hidden="1">
      <c r="AA30788" s="33"/>
    </row>
    <row r="30789" spans="27:27" hidden="1">
      <c r="AA30789" s="33"/>
    </row>
    <row r="30790" spans="27:27" hidden="1">
      <c r="AA30790" s="33"/>
    </row>
    <row r="30791" spans="27:27" hidden="1">
      <c r="AA30791" s="33"/>
    </row>
    <row r="30792" spans="27:27" hidden="1">
      <c r="AA30792" s="33"/>
    </row>
    <row r="30793" spans="27:27" hidden="1">
      <c r="AA30793" s="33"/>
    </row>
    <row r="30794" spans="27:27" hidden="1">
      <c r="AA30794" s="33"/>
    </row>
    <row r="30795" spans="27:27" hidden="1">
      <c r="AA30795" s="33"/>
    </row>
    <row r="30796" spans="27:27" hidden="1">
      <c r="AA30796" s="33"/>
    </row>
    <row r="30797" spans="27:27" hidden="1">
      <c r="AA30797" s="33"/>
    </row>
    <row r="30798" spans="27:27" hidden="1">
      <c r="AA30798" s="33"/>
    </row>
    <row r="30799" spans="27:27" hidden="1">
      <c r="AA30799" s="33"/>
    </row>
    <row r="30800" spans="27:27" hidden="1">
      <c r="AA30800" s="33"/>
    </row>
    <row r="30801" spans="27:27" hidden="1">
      <c r="AA30801" s="33"/>
    </row>
    <row r="30802" spans="27:27" hidden="1">
      <c r="AA30802" s="33"/>
    </row>
    <row r="30803" spans="27:27" hidden="1">
      <c r="AA30803" s="33"/>
    </row>
    <row r="30804" spans="27:27" hidden="1">
      <c r="AA30804" s="33"/>
    </row>
    <row r="30805" spans="27:27" hidden="1">
      <c r="AA30805" s="33"/>
    </row>
    <row r="30806" spans="27:27" hidden="1">
      <c r="AA30806" s="33"/>
    </row>
    <row r="30807" spans="27:27" hidden="1">
      <c r="AA30807" s="33"/>
    </row>
    <row r="30808" spans="27:27" hidden="1">
      <c r="AA30808" s="33"/>
    </row>
    <row r="30809" spans="27:27" hidden="1">
      <c r="AA30809" s="33"/>
    </row>
    <row r="30810" spans="27:27" hidden="1">
      <c r="AA30810" s="33"/>
    </row>
    <row r="30811" spans="27:27" hidden="1">
      <c r="AA30811" s="33"/>
    </row>
    <row r="30812" spans="27:27" hidden="1">
      <c r="AA30812" s="33"/>
    </row>
    <row r="30813" spans="27:27" hidden="1">
      <c r="AA30813" s="33"/>
    </row>
    <row r="30814" spans="27:27" hidden="1">
      <c r="AA30814" s="33"/>
    </row>
    <row r="30815" spans="27:27" hidden="1">
      <c r="AA30815" s="33"/>
    </row>
    <row r="30816" spans="27:27" hidden="1">
      <c r="AA30816" s="33"/>
    </row>
    <row r="30817" spans="27:27" hidden="1">
      <c r="AA30817" s="33"/>
    </row>
    <row r="30818" spans="27:27" hidden="1">
      <c r="AA30818" s="33"/>
    </row>
    <row r="30819" spans="27:27" hidden="1">
      <c r="AA30819" s="33"/>
    </row>
    <row r="30820" spans="27:27" hidden="1">
      <c r="AA30820" s="33"/>
    </row>
    <row r="30821" spans="27:27" hidden="1">
      <c r="AA30821" s="33"/>
    </row>
    <row r="30822" spans="27:27" hidden="1">
      <c r="AA30822" s="33"/>
    </row>
    <row r="30823" spans="27:27" hidden="1">
      <c r="AA30823" s="33"/>
    </row>
    <row r="30824" spans="27:27" hidden="1">
      <c r="AA30824" s="33"/>
    </row>
    <row r="30825" spans="27:27" hidden="1">
      <c r="AA30825" s="33"/>
    </row>
    <row r="30826" spans="27:27" hidden="1">
      <c r="AA30826" s="33"/>
    </row>
    <row r="30827" spans="27:27" hidden="1">
      <c r="AA30827" s="33"/>
    </row>
    <row r="30828" spans="27:27" hidden="1">
      <c r="AA30828" s="33"/>
    </row>
    <row r="30829" spans="27:27" hidden="1">
      <c r="AA30829" s="33"/>
    </row>
    <row r="30830" spans="27:27" hidden="1">
      <c r="AA30830" s="33"/>
    </row>
    <row r="30831" spans="27:27" hidden="1">
      <c r="AA30831" s="33"/>
    </row>
    <row r="30832" spans="27:27" hidden="1">
      <c r="AA30832" s="33"/>
    </row>
    <row r="30833" spans="27:27" hidden="1">
      <c r="AA30833" s="33"/>
    </row>
    <row r="30834" spans="27:27" hidden="1">
      <c r="AA30834" s="33"/>
    </row>
    <row r="30835" spans="27:27" hidden="1">
      <c r="AA30835" s="33"/>
    </row>
    <row r="30836" spans="27:27" hidden="1">
      <c r="AA30836" s="33"/>
    </row>
    <row r="30837" spans="27:27" hidden="1">
      <c r="AA30837" s="33"/>
    </row>
    <row r="30838" spans="27:27" hidden="1">
      <c r="AA30838" s="33"/>
    </row>
    <row r="30839" spans="27:27" hidden="1">
      <c r="AA30839" s="33"/>
    </row>
    <row r="30840" spans="27:27" hidden="1">
      <c r="AA30840" s="33"/>
    </row>
    <row r="30841" spans="27:27" hidden="1">
      <c r="AA30841" s="33"/>
    </row>
    <row r="30842" spans="27:27" hidden="1">
      <c r="AA30842" s="33"/>
    </row>
    <row r="30843" spans="27:27" hidden="1">
      <c r="AA30843" s="33"/>
    </row>
    <row r="30844" spans="27:27" hidden="1">
      <c r="AA30844" s="33"/>
    </row>
    <row r="30845" spans="27:27" hidden="1">
      <c r="AA30845" s="33"/>
    </row>
    <row r="30846" spans="27:27" hidden="1">
      <c r="AA30846" s="33"/>
    </row>
    <row r="30847" spans="27:27" hidden="1">
      <c r="AA30847" s="33"/>
    </row>
    <row r="30848" spans="27:27" hidden="1">
      <c r="AA30848" s="33"/>
    </row>
    <row r="30849" spans="27:27" hidden="1">
      <c r="AA30849" s="33"/>
    </row>
    <row r="30850" spans="27:27" hidden="1">
      <c r="AA30850" s="33"/>
    </row>
    <row r="30851" spans="27:27" hidden="1">
      <c r="AA30851" s="33"/>
    </row>
    <row r="30852" spans="27:27" hidden="1">
      <c r="AA30852" s="33"/>
    </row>
    <row r="30853" spans="27:27" hidden="1">
      <c r="AA30853" s="33"/>
    </row>
    <row r="30854" spans="27:27" hidden="1">
      <c r="AA30854" s="33"/>
    </row>
    <row r="30855" spans="27:27" hidden="1">
      <c r="AA30855" s="33"/>
    </row>
    <row r="30856" spans="27:27" hidden="1">
      <c r="AA30856" s="33"/>
    </row>
    <row r="30857" spans="27:27" hidden="1">
      <c r="AA30857" s="33"/>
    </row>
    <row r="30858" spans="27:27" hidden="1">
      <c r="AA30858" s="33"/>
    </row>
    <row r="30859" spans="27:27" hidden="1">
      <c r="AA30859" s="33"/>
    </row>
    <row r="30860" spans="27:27" hidden="1">
      <c r="AA30860" s="33"/>
    </row>
    <row r="30861" spans="27:27" hidden="1">
      <c r="AA30861" s="33"/>
    </row>
    <row r="30862" spans="27:27" hidden="1">
      <c r="AA30862" s="33"/>
    </row>
    <row r="30863" spans="27:27" hidden="1">
      <c r="AA30863" s="33"/>
    </row>
    <row r="30864" spans="27:27" hidden="1">
      <c r="AA30864" s="33"/>
    </row>
    <row r="30865" spans="27:27" hidden="1">
      <c r="AA30865" s="33"/>
    </row>
    <row r="30866" spans="27:27" hidden="1">
      <c r="AA30866" s="33"/>
    </row>
    <row r="30867" spans="27:27" hidden="1">
      <c r="AA30867" s="33"/>
    </row>
    <row r="30868" spans="27:27" hidden="1">
      <c r="AA30868" s="33"/>
    </row>
    <row r="30869" spans="27:27" hidden="1">
      <c r="AA30869" s="33"/>
    </row>
    <row r="30870" spans="27:27" hidden="1">
      <c r="AA30870" s="33"/>
    </row>
    <row r="30871" spans="27:27" hidden="1">
      <c r="AA30871" s="33"/>
    </row>
    <row r="30872" spans="27:27" hidden="1">
      <c r="AA30872" s="33"/>
    </row>
    <row r="30873" spans="27:27" hidden="1">
      <c r="AA30873" s="33"/>
    </row>
    <row r="30874" spans="27:27" hidden="1">
      <c r="AA30874" s="33"/>
    </row>
    <row r="30875" spans="27:27" hidden="1">
      <c r="AA30875" s="33"/>
    </row>
    <row r="30876" spans="27:27" hidden="1">
      <c r="AA30876" s="33"/>
    </row>
    <row r="30877" spans="27:27" hidden="1">
      <c r="AA30877" s="33"/>
    </row>
    <row r="30878" spans="27:27" hidden="1">
      <c r="AA30878" s="33"/>
    </row>
    <row r="30879" spans="27:27" hidden="1">
      <c r="AA30879" s="33"/>
    </row>
    <row r="30880" spans="27:27" hidden="1">
      <c r="AA30880" s="33"/>
    </row>
    <row r="30881" spans="27:27" hidden="1">
      <c r="AA30881" s="33"/>
    </row>
    <row r="30882" spans="27:27" hidden="1">
      <c r="AA30882" s="33"/>
    </row>
    <row r="30883" spans="27:27" hidden="1">
      <c r="AA30883" s="33"/>
    </row>
    <row r="30884" spans="27:27" hidden="1">
      <c r="AA30884" s="33"/>
    </row>
    <row r="30885" spans="27:27" hidden="1">
      <c r="AA30885" s="33"/>
    </row>
    <row r="30886" spans="27:27" hidden="1">
      <c r="AA30886" s="33"/>
    </row>
    <row r="30887" spans="27:27" hidden="1">
      <c r="AA30887" s="33"/>
    </row>
    <row r="30888" spans="27:27" hidden="1">
      <c r="AA30888" s="33"/>
    </row>
    <row r="30889" spans="27:27" hidden="1">
      <c r="AA30889" s="33"/>
    </row>
    <row r="30890" spans="27:27" hidden="1">
      <c r="AA30890" s="33"/>
    </row>
    <row r="30891" spans="27:27" hidden="1">
      <c r="AA30891" s="33"/>
    </row>
    <row r="30892" spans="27:27" hidden="1">
      <c r="AA30892" s="33"/>
    </row>
    <row r="30893" spans="27:27" hidden="1">
      <c r="AA30893" s="33"/>
    </row>
    <row r="30894" spans="27:27" hidden="1">
      <c r="AA30894" s="33"/>
    </row>
    <row r="30895" spans="27:27" hidden="1">
      <c r="AA30895" s="33"/>
    </row>
    <row r="30896" spans="27:27" hidden="1">
      <c r="AA30896" s="33"/>
    </row>
    <row r="30897" spans="27:27" hidden="1">
      <c r="AA30897" s="33"/>
    </row>
    <row r="30898" spans="27:27" hidden="1">
      <c r="AA30898" s="33"/>
    </row>
    <row r="30899" spans="27:27" hidden="1">
      <c r="AA30899" s="33"/>
    </row>
    <row r="30900" spans="27:27" hidden="1">
      <c r="AA30900" s="33"/>
    </row>
    <row r="30901" spans="27:27" hidden="1">
      <c r="AA30901" s="33"/>
    </row>
    <row r="30902" spans="27:27" hidden="1">
      <c r="AA30902" s="33"/>
    </row>
    <row r="30903" spans="27:27" hidden="1">
      <c r="AA30903" s="33"/>
    </row>
    <row r="30904" spans="27:27" hidden="1">
      <c r="AA30904" s="33"/>
    </row>
    <row r="30905" spans="27:27" hidden="1">
      <c r="AA30905" s="33"/>
    </row>
    <row r="30906" spans="27:27" hidden="1">
      <c r="AA30906" s="33"/>
    </row>
    <row r="30907" spans="27:27" hidden="1">
      <c r="AA30907" s="33"/>
    </row>
    <row r="30908" spans="27:27" hidden="1">
      <c r="AA30908" s="33"/>
    </row>
    <row r="30909" spans="27:27" hidden="1">
      <c r="AA30909" s="33"/>
    </row>
    <row r="30910" spans="27:27" hidden="1">
      <c r="AA30910" s="33"/>
    </row>
    <row r="30911" spans="27:27" hidden="1">
      <c r="AA30911" s="33"/>
    </row>
    <row r="30912" spans="27:27" hidden="1">
      <c r="AA30912" s="33"/>
    </row>
    <row r="30913" spans="27:27" hidden="1">
      <c r="AA30913" s="33"/>
    </row>
    <row r="30914" spans="27:27" hidden="1">
      <c r="AA30914" s="33"/>
    </row>
    <row r="30915" spans="27:27" hidden="1">
      <c r="AA30915" s="33"/>
    </row>
    <row r="30916" spans="27:27" hidden="1">
      <c r="AA30916" s="33"/>
    </row>
    <row r="30917" spans="27:27" hidden="1">
      <c r="AA30917" s="33"/>
    </row>
    <row r="30918" spans="27:27" hidden="1">
      <c r="AA30918" s="33"/>
    </row>
    <row r="30919" spans="27:27" hidden="1">
      <c r="AA30919" s="33"/>
    </row>
    <row r="30920" spans="27:27" hidden="1">
      <c r="AA30920" s="33"/>
    </row>
    <row r="30921" spans="27:27" hidden="1">
      <c r="AA30921" s="33"/>
    </row>
    <row r="30922" spans="27:27" hidden="1">
      <c r="AA30922" s="33"/>
    </row>
    <row r="30923" spans="27:27" hidden="1">
      <c r="AA30923" s="33"/>
    </row>
    <row r="30924" spans="27:27" hidden="1">
      <c r="AA30924" s="33"/>
    </row>
    <row r="30925" spans="27:27" hidden="1">
      <c r="AA30925" s="33"/>
    </row>
    <row r="30926" spans="27:27" hidden="1">
      <c r="AA30926" s="33"/>
    </row>
    <row r="30927" spans="27:27" hidden="1">
      <c r="AA30927" s="33"/>
    </row>
    <row r="30928" spans="27:27" hidden="1">
      <c r="AA30928" s="33"/>
    </row>
    <row r="30929" spans="27:27" hidden="1">
      <c r="AA30929" s="33"/>
    </row>
    <row r="30930" spans="27:27" hidden="1">
      <c r="AA30930" s="33"/>
    </row>
    <row r="30931" spans="27:27" hidden="1">
      <c r="AA30931" s="33"/>
    </row>
    <row r="30932" spans="27:27" hidden="1">
      <c r="AA30932" s="33"/>
    </row>
    <row r="30933" spans="27:27" hidden="1">
      <c r="AA30933" s="33"/>
    </row>
    <row r="30934" spans="27:27" hidden="1">
      <c r="AA30934" s="33"/>
    </row>
    <row r="30935" spans="27:27" hidden="1">
      <c r="AA30935" s="33"/>
    </row>
    <row r="30936" spans="27:27" hidden="1">
      <c r="AA30936" s="33"/>
    </row>
    <row r="30937" spans="27:27" hidden="1">
      <c r="AA30937" s="33"/>
    </row>
    <row r="30938" spans="27:27" hidden="1">
      <c r="AA30938" s="33"/>
    </row>
    <row r="30939" spans="27:27" hidden="1">
      <c r="AA30939" s="33"/>
    </row>
    <row r="30940" spans="27:27" hidden="1">
      <c r="AA30940" s="33"/>
    </row>
    <row r="30941" spans="27:27" hidden="1">
      <c r="AA30941" s="33"/>
    </row>
    <row r="30942" spans="27:27" hidden="1">
      <c r="AA30942" s="33"/>
    </row>
    <row r="30943" spans="27:27" hidden="1">
      <c r="AA30943" s="33"/>
    </row>
    <row r="30944" spans="27:27" hidden="1">
      <c r="AA30944" s="33"/>
    </row>
    <row r="30945" spans="27:27" hidden="1">
      <c r="AA30945" s="33"/>
    </row>
    <row r="30946" spans="27:27" hidden="1">
      <c r="AA30946" s="33"/>
    </row>
    <row r="30947" spans="27:27" hidden="1">
      <c r="AA30947" s="33"/>
    </row>
    <row r="30948" spans="27:27" hidden="1">
      <c r="AA30948" s="33"/>
    </row>
    <row r="30949" spans="27:27" hidden="1">
      <c r="AA30949" s="33"/>
    </row>
    <row r="30950" spans="27:27" hidden="1">
      <c r="AA30950" s="33"/>
    </row>
    <row r="30951" spans="27:27" hidden="1">
      <c r="AA30951" s="33"/>
    </row>
    <row r="30952" spans="27:27" hidden="1">
      <c r="AA30952" s="33"/>
    </row>
    <row r="30953" spans="27:27" hidden="1">
      <c r="AA30953" s="33"/>
    </row>
    <row r="30954" spans="27:27" hidden="1">
      <c r="AA30954" s="33"/>
    </row>
    <row r="30955" spans="27:27" hidden="1">
      <c r="AA30955" s="33"/>
    </row>
    <row r="30956" spans="27:27" hidden="1">
      <c r="AA30956" s="33"/>
    </row>
    <row r="30957" spans="27:27" hidden="1">
      <c r="AA30957" s="33"/>
    </row>
    <row r="30958" spans="27:27" hidden="1">
      <c r="AA30958" s="33"/>
    </row>
    <row r="30959" spans="27:27" hidden="1">
      <c r="AA30959" s="33"/>
    </row>
    <row r="30960" spans="27:27" hidden="1">
      <c r="AA30960" s="33"/>
    </row>
    <row r="30961" spans="27:27" hidden="1">
      <c r="AA30961" s="33"/>
    </row>
    <row r="30962" spans="27:27" hidden="1">
      <c r="AA30962" s="33"/>
    </row>
    <row r="30963" spans="27:27" hidden="1">
      <c r="AA30963" s="33"/>
    </row>
    <row r="30964" spans="27:27" hidden="1">
      <c r="AA30964" s="33"/>
    </row>
    <row r="30965" spans="27:27" hidden="1">
      <c r="AA30965" s="33"/>
    </row>
    <row r="30966" spans="27:27" hidden="1">
      <c r="AA30966" s="33"/>
    </row>
    <row r="30967" spans="27:27" hidden="1">
      <c r="AA30967" s="33"/>
    </row>
    <row r="30968" spans="27:27" hidden="1">
      <c r="AA30968" s="33"/>
    </row>
    <row r="30969" spans="27:27" hidden="1">
      <c r="AA30969" s="33"/>
    </row>
    <row r="30970" spans="27:27" hidden="1">
      <c r="AA30970" s="33"/>
    </row>
    <row r="30971" spans="27:27" hidden="1">
      <c r="AA30971" s="33"/>
    </row>
    <row r="30972" spans="27:27" hidden="1">
      <c r="AA30972" s="33"/>
    </row>
    <row r="30973" spans="27:27" hidden="1">
      <c r="AA30973" s="33"/>
    </row>
    <row r="30974" spans="27:27" hidden="1">
      <c r="AA30974" s="33"/>
    </row>
    <row r="30975" spans="27:27" hidden="1">
      <c r="AA30975" s="33"/>
    </row>
    <row r="30976" spans="27:27" hidden="1">
      <c r="AA30976" s="33"/>
    </row>
    <row r="30977" spans="27:27" hidden="1">
      <c r="AA30977" s="33"/>
    </row>
    <row r="30978" spans="27:27" hidden="1">
      <c r="AA30978" s="33"/>
    </row>
    <row r="30979" spans="27:27" hidden="1">
      <c r="AA30979" s="33"/>
    </row>
    <row r="30980" spans="27:27" hidden="1">
      <c r="AA30980" s="33"/>
    </row>
    <row r="30981" spans="27:27" hidden="1">
      <c r="AA30981" s="33"/>
    </row>
    <row r="30982" spans="27:27" hidden="1">
      <c r="AA30982" s="33"/>
    </row>
    <row r="30983" spans="27:27" hidden="1">
      <c r="AA30983" s="33"/>
    </row>
    <row r="30984" spans="27:27" hidden="1">
      <c r="AA30984" s="33"/>
    </row>
    <row r="30985" spans="27:27" hidden="1">
      <c r="AA30985" s="33"/>
    </row>
    <row r="30986" spans="27:27" hidden="1">
      <c r="AA30986" s="33"/>
    </row>
    <row r="30987" spans="27:27" hidden="1">
      <c r="AA30987" s="33"/>
    </row>
    <row r="30988" spans="27:27" hidden="1">
      <c r="AA30988" s="33"/>
    </row>
    <row r="30989" spans="27:27" hidden="1">
      <c r="AA30989" s="33"/>
    </row>
    <row r="30990" spans="27:27" hidden="1">
      <c r="AA30990" s="33"/>
    </row>
    <row r="30991" spans="27:27" hidden="1">
      <c r="AA30991" s="33"/>
    </row>
    <row r="30992" spans="27:27" hidden="1">
      <c r="AA30992" s="33"/>
    </row>
    <row r="30993" spans="27:27" hidden="1">
      <c r="AA30993" s="33"/>
    </row>
    <row r="30994" spans="27:27" hidden="1">
      <c r="AA30994" s="33"/>
    </row>
    <row r="30995" spans="27:27" hidden="1">
      <c r="AA30995" s="33"/>
    </row>
    <row r="30996" spans="27:27" hidden="1">
      <c r="AA30996" s="33"/>
    </row>
    <row r="30997" spans="27:27" hidden="1">
      <c r="AA30997" s="33"/>
    </row>
    <row r="30998" spans="27:27" hidden="1">
      <c r="AA30998" s="33"/>
    </row>
    <row r="30999" spans="27:27" hidden="1">
      <c r="AA30999" s="33"/>
    </row>
    <row r="31000" spans="27:27" hidden="1">
      <c r="AA31000" s="33"/>
    </row>
    <row r="31001" spans="27:27" hidden="1">
      <c r="AA31001" s="33"/>
    </row>
    <row r="31002" spans="27:27" hidden="1">
      <c r="AA31002" s="33"/>
    </row>
    <row r="31003" spans="27:27" hidden="1">
      <c r="AA31003" s="33"/>
    </row>
    <row r="31004" spans="27:27" hidden="1">
      <c r="AA31004" s="33"/>
    </row>
    <row r="31005" spans="27:27" hidden="1">
      <c r="AA31005" s="33"/>
    </row>
    <row r="31006" spans="27:27" hidden="1">
      <c r="AA31006" s="33"/>
    </row>
    <row r="31007" spans="27:27" hidden="1">
      <c r="AA31007" s="33"/>
    </row>
    <row r="31008" spans="27:27" hidden="1">
      <c r="AA31008" s="33"/>
    </row>
    <row r="31009" spans="27:27" hidden="1">
      <c r="AA31009" s="33"/>
    </row>
    <row r="31010" spans="27:27" hidden="1">
      <c r="AA31010" s="33"/>
    </row>
    <row r="31011" spans="27:27" hidden="1">
      <c r="AA31011" s="33"/>
    </row>
    <row r="31012" spans="27:27" hidden="1">
      <c r="AA31012" s="33"/>
    </row>
    <row r="31013" spans="27:27" hidden="1">
      <c r="AA31013" s="33"/>
    </row>
    <row r="31014" spans="27:27" hidden="1">
      <c r="AA31014" s="33"/>
    </row>
    <row r="31015" spans="27:27" hidden="1">
      <c r="AA31015" s="33"/>
    </row>
    <row r="31016" spans="27:27" hidden="1">
      <c r="AA31016" s="33"/>
    </row>
    <row r="31017" spans="27:27" hidden="1">
      <c r="AA31017" s="33"/>
    </row>
    <row r="31018" spans="27:27" hidden="1">
      <c r="AA31018" s="33"/>
    </row>
    <row r="31019" spans="27:27" hidden="1">
      <c r="AA31019" s="33"/>
    </row>
    <row r="31020" spans="27:27" hidden="1">
      <c r="AA31020" s="33"/>
    </row>
    <row r="31021" spans="27:27" hidden="1">
      <c r="AA31021" s="33"/>
    </row>
    <row r="31022" spans="27:27" hidden="1">
      <c r="AA31022" s="33"/>
    </row>
    <row r="31023" spans="27:27" hidden="1">
      <c r="AA31023" s="33"/>
    </row>
    <row r="31024" spans="27:27" hidden="1">
      <c r="AA31024" s="33"/>
    </row>
    <row r="31025" spans="27:27" hidden="1">
      <c r="AA31025" s="33"/>
    </row>
    <row r="31026" spans="27:27" hidden="1">
      <c r="AA31026" s="33"/>
    </row>
    <row r="31027" spans="27:27" hidden="1">
      <c r="AA31027" s="33"/>
    </row>
    <row r="31028" spans="27:27" hidden="1">
      <c r="AA31028" s="33"/>
    </row>
    <row r="31029" spans="27:27" hidden="1">
      <c r="AA31029" s="33"/>
    </row>
    <row r="31030" spans="27:27" hidden="1">
      <c r="AA31030" s="33"/>
    </row>
    <row r="31031" spans="27:27" hidden="1">
      <c r="AA31031" s="33"/>
    </row>
    <row r="31032" spans="27:27" hidden="1">
      <c r="AA31032" s="33"/>
    </row>
    <row r="31033" spans="27:27" hidden="1">
      <c r="AA31033" s="33"/>
    </row>
    <row r="31034" spans="27:27" hidden="1">
      <c r="AA31034" s="33"/>
    </row>
    <row r="31035" spans="27:27" hidden="1">
      <c r="AA31035" s="33"/>
    </row>
    <row r="31036" spans="27:27" hidden="1">
      <c r="AA31036" s="33"/>
    </row>
    <row r="31037" spans="27:27" hidden="1">
      <c r="AA31037" s="33"/>
    </row>
    <row r="31038" spans="27:27" hidden="1">
      <c r="AA31038" s="33"/>
    </row>
    <row r="31039" spans="27:27" hidden="1">
      <c r="AA31039" s="33"/>
    </row>
    <row r="31040" spans="27:27" hidden="1">
      <c r="AA31040" s="33"/>
    </row>
    <row r="31041" spans="27:27" hidden="1">
      <c r="AA31041" s="33"/>
    </row>
    <row r="31042" spans="27:27" hidden="1">
      <c r="AA31042" s="33"/>
    </row>
    <row r="31043" spans="27:27" hidden="1">
      <c r="AA31043" s="33"/>
    </row>
    <row r="31044" spans="27:27" hidden="1">
      <c r="AA31044" s="33"/>
    </row>
    <row r="31045" spans="27:27" hidden="1">
      <c r="AA31045" s="33"/>
    </row>
    <row r="31046" spans="27:27" hidden="1">
      <c r="AA31046" s="33"/>
    </row>
    <row r="31047" spans="27:27" hidden="1">
      <c r="AA31047" s="33"/>
    </row>
    <row r="31048" spans="27:27" hidden="1">
      <c r="AA31048" s="33"/>
    </row>
    <row r="31049" spans="27:27" hidden="1">
      <c r="AA31049" s="33"/>
    </row>
    <row r="31050" spans="27:27" hidden="1">
      <c r="AA31050" s="33"/>
    </row>
    <row r="31051" spans="27:27" hidden="1">
      <c r="AA31051" s="33"/>
    </row>
    <row r="31052" spans="27:27" hidden="1">
      <c r="AA31052" s="33"/>
    </row>
    <row r="31053" spans="27:27" hidden="1">
      <c r="AA31053" s="33"/>
    </row>
    <row r="31054" spans="27:27" hidden="1">
      <c r="AA31054" s="33"/>
    </row>
    <row r="31055" spans="27:27" hidden="1">
      <c r="AA31055" s="33"/>
    </row>
    <row r="31056" spans="27:27" hidden="1">
      <c r="AA31056" s="33"/>
    </row>
    <row r="31057" spans="27:27" hidden="1">
      <c r="AA31057" s="33"/>
    </row>
    <row r="31058" spans="27:27" hidden="1">
      <c r="AA31058" s="33"/>
    </row>
    <row r="31059" spans="27:27" hidden="1">
      <c r="AA31059" s="33"/>
    </row>
    <row r="31060" spans="27:27" hidden="1">
      <c r="AA31060" s="33"/>
    </row>
    <row r="31061" spans="27:27" hidden="1">
      <c r="AA31061" s="33"/>
    </row>
    <row r="31062" spans="27:27" hidden="1">
      <c r="AA31062" s="33"/>
    </row>
    <row r="31063" spans="27:27" hidden="1">
      <c r="AA31063" s="33"/>
    </row>
    <row r="31064" spans="27:27" hidden="1">
      <c r="AA31064" s="33"/>
    </row>
    <row r="31065" spans="27:27" hidden="1">
      <c r="AA31065" s="33"/>
    </row>
    <row r="31066" spans="27:27" hidden="1">
      <c r="AA31066" s="33"/>
    </row>
    <row r="31067" spans="27:27" hidden="1">
      <c r="AA31067" s="33"/>
    </row>
    <row r="31068" spans="27:27" hidden="1">
      <c r="AA31068" s="33"/>
    </row>
    <row r="31069" spans="27:27" hidden="1">
      <c r="AA31069" s="33"/>
    </row>
    <row r="31070" spans="27:27" hidden="1">
      <c r="AA31070" s="33"/>
    </row>
    <row r="31071" spans="27:27" hidden="1">
      <c r="AA31071" s="33"/>
    </row>
    <row r="31072" spans="27:27" hidden="1">
      <c r="AA31072" s="33"/>
    </row>
    <row r="31073" spans="27:27" hidden="1">
      <c r="AA31073" s="33"/>
    </row>
    <row r="31074" spans="27:27" hidden="1">
      <c r="AA31074" s="33"/>
    </row>
    <row r="31075" spans="27:27" hidden="1">
      <c r="AA31075" s="33"/>
    </row>
    <row r="31076" spans="27:27" hidden="1">
      <c r="AA31076" s="33"/>
    </row>
    <row r="31077" spans="27:27" hidden="1">
      <c r="AA31077" s="33"/>
    </row>
    <row r="31078" spans="27:27" hidden="1">
      <c r="AA31078" s="33"/>
    </row>
    <row r="31079" spans="27:27" hidden="1">
      <c r="AA31079" s="33"/>
    </row>
    <row r="31080" spans="27:27" hidden="1">
      <c r="AA31080" s="33"/>
    </row>
    <row r="31081" spans="27:27" hidden="1">
      <c r="AA31081" s="33"/>
    </row>
    <row r="31082" spans="27:27" hidden="1">
      <c r="AA31082" s="33"/>
    </row>
    <row r="31083" spans="27:27" hidden="1">
      <c r="AA31083" s="33"/>
    </row>
    <row r="31084" spans="27:27" hidden="1">
      <c r="AA31084" s="33"/>
    </row>
    <row r="31085" spans="27:27" hidden="1">
      <c r="AA31085" s="33"/>
    </row>
    <row r="31086" spans="27:27" hidden="1">
      <c r="AA31086" s="33"/>
    </row>
    <row r="31087" spans="27:27" hidden="1">
      <c r="AA31087" s="33"/>
    </row>
    <row r="31088" spans="27:27" hidden="1">
      <c r="AA31088" s="33"/>
    </row>
    <row r="31089" spans="27:27" hidden="1">
      <c r="AA31089" s="33"/>
    </row>
    <row r="31090" spans="27:27" hidden="1">
      <c r="AA31090" s="33"/>
    </row>
    <row r="31091" spans="27:27" hidden="1">
      <c r="AA31091" s="33"/>
    </row>
    <row r="31092" spans="27:27" hidden="1">
      <c r="AA31092" s="33"/>
    </row>
    <row r="31093" spans="27:27" hidden="1">
      <c r="AA31093" s="33"/>
    </row>
    <row r="31094" spans="27:27" hidden="1">
      <c r="AA31094" s="33"/>
    </row>
    <row r="31095" spans="27:27" hidden="1">
      <c r="AA31095" s="33"/>
    </row>
    <row r="31096" spans="27:27" hidden="1">
      <c r="AA31096" s="33"/>
    </row>
    <row r="31097" spans="27:27" hidden="1">
      <c r="AA31097" s="33"/>
    </row>
    <row r="31098" spans="27:27" hidden="1">
      <c r="AA31098" s="33"/>
    </row>
    <row r="31099" spans="27:27" hidden="1">
      <c r="AA31099" s="33"/>
    </row>
    <row r="31100" spans="27:27" hidden="1">
      <c r="AA31100" s="33"/>
    </row>
    <row r="31101" spans="27:27" hidden="1">
      <c r="AA31101" s="33"/>
    </row>
    <row r="31102" spans="27:27" hidden="1">
      <c r="AA31102" s="33"/>
    </row>
    <row r="31103" spans="27:27" hidden="1">
      <c r="AA31103" s="33"/>
    </row>
    <row r="31104" spans="27:27" hidden="1">
      <c r="AA31104" s="33"/>
    </row>
    <row r="31105" spans="27:27" hidden="1">
      <c r="AA31105" s="33"/>
    </row>
    <row r="31106" spans="27:27" hidden="1">
      <c r="AA31106" s="33"/>
    </row>
    <row r="31107" spans="27:27" hidden="1">
      <c r="AA31107" s="33"/>
    </row>
    <row r="31108" spans="27:27" hidden="1">
      <c r="AA31108" s="33"/>
    </row>
    <row r="31109" spans="27:27" hidden="1">
      <c r="AA31109" s="33"/>
    </row>
    <row r="31110" spans="27:27" hidden="1">
      <c r="AA31110" s="33"/>
    </row>
    <row r="31111" spans="27:27" hidden="1">
      <c r="AA31111" s="33"/>
    </row>
    <row r="31112" spans="27:27" hidden="1">
      <c r="AA31112" s="33"/>
    </row>
    <row r="31113" spans="27:27" hidden="1">
      <c r="AA31113" s="33"/>
    </row>
    <row r="31114" spans="27:27" hidden="1">
      <c r="AA31114" s="33"/>
    </row>
    <row r="31115" spans="27:27" hidden="1">
      <c r="AA31115" s="33"/>
    </row>
    <row r="31116" spans="27:27" hidden="1">
      <c r="AA31116" s="33"/>
    </row>
    <row r="31117" spans="27:27" hidden="1">
      <c r="AA31117" s="33"/>
    </row>
    <row r="31118" spans="27:27" hidden="1">
      <c r="AA31118" s="33"/>
    </row>
    <row r="31119" spans="27:27" hidden="1">
      <c r="AA31119" s="33"/>
    </row>
    <row r="31120" spans="27:27" hidden="1">
      <c r="AA31120" s="33"/>
    </row>
    <row r="31121" spans="27:27" hidden="1">
      <c r="AA31121" s="33"/>
    </row>
    <row r="31122" spans="27:27" hidden="1">
      <c r="AA31122" s="33"/>
    </row>
    <row r="31123" spans="27:27" hidden="1">
      <c r="AA31123" s="33"/>
    </row>
    <row r="31124" spans="27:27" hidden="1">
      <c r="AA31124" s="33"/>
    </row>
    <row r="31125" spans="27:27" hidden="1">
      <c r="AA31125" s="33"/>
    </row>
    <row r="31126" spans="27:27" hidden="1">
      <c r="AA31126" s="33"/>
    </row>
    <row r="31127" spans="27:27" hidden="1">
      <c r="AA31127" s="33"/>
    </row>
    <row r="31128" spans="27:27" hidden="1">
      <c r="AA31128" s="33"/>
    </row>
    <row r="31129" spans="27:27" hidden="1">
      <c r="AA31129" s="33"/>
    </row>
    <row r="31130" spans="27:27" hidden="1">
      <c r="AA31130" s="33"/>
    </row>
    <row r="31131" spans="27:27" hidden="1">
      <c r="AA31131" s="33"/>
    </row>
    <row r="31132" spans="27:27" hidden="1">
      <c r="AA31132" s="33"/>
    </row>
    <row r="31133" spans="27:27" hidden="1">
      <c r="AA31133" s="33"/>
    </row>
    <row r="31134" spans="27:27" hidden="1">
      <c r="AA31134" s="33"/>
    </row>
    <row r="31135" spans="27:27" hidden="1">
      <c r="AA31135" s="33"/>
    </row>
    <row r="31136" spans="27:27" hidden="1">
      <c r="AA31136" s="33"/>
    </row>
    <row r="31137" spans="27:27" hidden="1">
      <c r="AA31137" s="33"/>
    </row>
    <row r="31138" spans="27:27" hidden="1">
      <c r="AA31138" s="33"/>
    </row>
    <row r="31139" spans="27:27" hidden="1">
      <c r="AA31139" s="33"/>
    </row>
    <row r="31140" spans="27:27" hidden="1">
      <c r="AA31140" s="33"/>
    </row>
    <row r="31141" spans="27:27" hidden="1">
      <c r="AA31141" s="33"/>
    </row>
    <row r="31142" spans="27:27" hidden="1">
      <c r="AA31142" s="33"/>
    </row>
    <row r="31143" spans="27:27" hidden="1">
      <c r="AA31143" s="33"/>
    </row>
    <row r="31144" spans="27:27" hidden="1">
      <c r="AA31144" s="33"/>
    </row>
    <row r="31145" spans="27:27" hidden="1">
      <c r="AA31145" s="33"/>
    </row>
    <row r="31146" spans="27:27" hidden="1">
      <c r="AA31146" s="33"/>
    </row>
    <row r="31147" spans="27:27" hidden="1">
      <c r="AA31147" s="33"/>
    </row>
    <row r="31148" spans="27:27" hidden="1">
      <c r="AA31148" s="33"/>
    </row>
    <row r="31149" spans="27:27" hidden="1">
      <c r="AA31149" s="33"/>
    </row>
    <row r="31150" spans="27:27" hidden="1">
      <c r="AA31150" s="33"/>
    </row>
    <row r="31151" spans="27:27" hidden="1">
      <c r="AA31151" s="33"/>
    </row>
    <row r="31152" spans="27:27" hidden="1">
      <c r="AA31152" s="33"/>
    </row>
    <row r="31153" spans="27:27" hidden="1">
      <c r="AA31153" s="33"/>
    </row>
    <row r="31154" spans="27:27" hidden="1">
      <c r="AA31154" s="33"/>
    </row>
    <row r="31155" spans="27:27" hidden="1">
      <c r="AA31155" s="33"/>
    </row>
    <row r="31156" spans="27:27" hidden="1">
      <c r="AA31156" s="33"/>
    </row>
    <row r="31157" spans="27:27" hidden="1">
      <c r="AA31157" s="33"/>
    </row>
    <row r="31158" spans="27:27" hidden="1">
      <c r="AA31158" s="33"/>
    </row>
    <row r="31159" spans="27:27" hidden="1">
      <c r="AA31159" s="33"/>
    </row>
    <row r="31160" spans="27:27" hidden="1">
      <c r="AA31160" s="33"/>
    </row>
    <row r="31161" spans="27:27" hidden="1">
      <c r="AA31161" s="33"/>
    </row>
    <row r="31162" spans="27:27" hidden="1">
      <c r="AA31162" s="33"/>
    </row>
    <row r="31163" spans="27:27" hidden="1">
      <c r="AA31163" s="33"/>
    </row>
    <row r="31164" spans="27:27" hidden="1">
      <c r="AA31164" s="33"/>
    </row>
    <row r="31165" spans="27:27" hidden="1">
      <c r="AA31165" s="33"/>
    </row>
    <row r="31166" spans="27:27" hidden="1">
      <c r="AA31166" s="33"/>
    </row>
    <row r="31167" spans="27:27" hidden="1">
      <c r="AA31167" s="33"/>
    </row>
    <row r="31168" spans="27:27" hidden="1">
      <c r="AA31168" s="33"/>
    </row>
    <row r="31169" spans="27:27" hidden="1">
      <c r="AA31169" s="33"/>
    </row>
    <row r="31170" spans="27:27" hidden="1">
      <c r="AA31170" s="33"/>
    </row>
    <row r="31171" spans="27:27" hidden="1">
      <c r="AA31171" s="33"/>
    </row>
    <row r="31172" spans="27:27" hidden="1">
      <c r="AA31172" s="33"/>
    </row>
    <row r="31173" spans="27:27" hidden="1">
      <c r="AA31173" s="33"/>
    </row>
    <row r="31174" spans="27:27" hidden="1">
      <c r="AA31174" s="33"/>
    </row>
    <row r="31175" spans="27:27" hidden="1">
      <c r="AA31175" s="33"/>
    </row>
    <row r="31176" spans="27:27" hidden="1">
      <c r="AA31176" s="33"/>
    </row>
    <row r="31177" spans="27:27" hidden="1">
      <c r="AA31177" s="33"/>
    </row>
    <row r="31178" spans="27:27" hidden="1">
      <c r="AA31178" s="33"/>
    </row>
    <row r="31179" spans="27:27" hidden="1">
      <c r="AA31179" s="33"/>
    </row>
    <row r="31180" spans="27:27" hidden="1">
      <c r="AA31180" s="33"/>
    </row>
    <row r="31181" spans="27:27" hidden="1">
      <c r="AA31181" s="33"/>
    </row>
    <row r="31182" spans="27:27" hidden="1">
      <c r="AA31182" s="33"/>
    </row>
    <row r="31183" spans="27:27" hidden="1">
      <c r="AA31183" s="33"/>
    </row>
    <row r="31184" spans="27:27" hidden="1">
      <c r="AA31184" s="33"/>
    </row>
    <row r="31185" spans="27:27" hidden="1">
      <c r="AA31185" s="33"/>
    </row>
    <row r="31186" spans="27:27" hidden="1">
      <c r="AA31186" s="33"/>
    </row>
    <row r="31187" spans="27:27" hidden="1">
      <c r="AA31187" s="33"/>
    </row>
    <row r="31188" spans="27:27" hidden="1">
      <c r="AA31188" s="33"/>
    </row>
    <row r="31189" spans="27:27" hidden="1">
      <c r="AA31189" s="33"/>
    </row>
    <row r="31190" spans="27:27" hidden="1">
      <c r="AA31190" s="33"/>
    </row>
    <row r="31191" spans="27:27" hidden="1">
      <c r="AA31191" s="33"/>
    </row>
    <row r="31192" spans="27:27" hidden="1">
      <c r="AA31192" s="33"/>
    </row>
    <row r="31193" spans="27:27" hidden="1">
      <c r="AA31193" s="33"/>
    </row>
    <row r="31194" spans="27:27" hidden="1">
      <c r="AA31194" s="33"/>
    </row>
    <row r="31195" spans="27:27" hidden="1">
      <c r="AA31195" s="33"/>
    </row>
    <row r="31196" spans="27:27" hidden="1">
      <c r="AA31196" s="33"/>
    </row>
    <row r="31197" spans="27:27" hidden="1">
      <c r="AA31197" s="33"/>
    </row>
    <row r="31198" spans="27:27" hidden="1">
      <c r="AA31198" s="33"/>
    </row>
    <row r="31199" spans="27:27" hidden="1">
      <c r="AA31199" s="33"/>
    </row>
    <row r="31200" spans="27:27" hidden="1">
      <c r="AA31200" s="33"/>
    </row>
    <row r="31201" spans="27:27" hidden="1">
      <c r="AA31201" s="33"/>
    </row>
    <row r="31202" spans="27:27" hidden="1">
      <c r="AA31202" s="33"/>
    </row>
    <row r="31203" spans="27:27" hidden="1">
      <c r="AA31203" s="33"/>
    </row>
    <row r="31204" spans="27:27" hidden="1">
      <c r="AA31204" s="33"/>
    </row>
    <row r="31205" spans="27:27" hidden="1">
      <c r="AA31205" s="33"/>
    </row>
    <row r="31206" spans="27:27" hidden="1">
      <c r="AA31206" s="33"/>
    </row>
    <row r="31207" spans="27:27" hidden="1">
      <c r="AA31207" s="33"/>
    </row>
    <row r="31208" spans="27:27" hidden="1">
      <c r="AA31208" s="33"/>
    </row>
    <row r="31209" spans="27:27" hidden="1">
      <c r="AA31209" s="33"/>
    </row>
    <row r="31210" spans="27:27" hidden="1">
      <c r="AA31210" s="33"/>
    </row>
    <row r="31211" spans="27:27" hidden="1">
      <c r="AA31211" s="33"/>
    </row>
    <row r="31212" spans="27:27" hidden="1">
      <c r="AA31212" s="33"/>
    </row>
    <row r="31213" spans="27:27" hidden="1">
      <c r="AA31213" s="33"/>
    </row>
    <row r="31214" spans="27:27" hidden="1">
      <c r="AA31214" s="33"/>
    </row>
    <row r="31215" spans="27:27" hidden="1">
      <c r="AA31215" s="33"/>
    </row>
    <row r="31216" spans="27:27" hidden="1">
      <c r="AA31216" s="33"/>
    </row>
    <row r="31217" spans="27:27" hidden="1">
      <c r="AA31217" s="33"/>
    </row>
    <row r="31218" spans="27:27" hidden="1">
      <c r="AA31218" s="33"/>
    </row>
    <row r="31219" spans="27:27" hidden="1">
      <c r="AA31219" s="33"/>
    </row>
    <row r="31220" spans="27:27" hidden="1">
      <c r="AA31220" s="33"/>
    </row>
    <row r="31221" spans="27:27" hidden="1">
      <c r="AA31221" s="33"/>
    </row>
    <row r="31222" spans="27:27" hidden="1">
      <c r="AA31222" s="33"/>
    </row>
    <row r="31223" spans="27:27" hidden="1">
      <c r="AA31223" s="33"/>
    </row>
    <row r="31224" spans="27:27" hidden="1">
      <c r="AA31224" s="33"/>
    </row>
    <row r="31225" spans="27:27" hidden="1">
      <c r="AA31225" s="33"/>
    </row>
    <row r="31226" spans="27:27" hidden="1">
      <c r="AA31226" s="33"/>
    </row>
    <row r="31227" spans="27:27" hidden="1">
      <c r="AA31227" s="33"/>
    </row>
    <row r="31228" spans="27:27" hidden="1">
      <c r="AA31228" s="33"/>
    </row>
    <row r="31229" spans="27:27" hidden="1">
      <c r="AA31229" s="33"/>
    </row>
    <row r="31230" spans="27:27" hidden="1">
      <c r="AA31230" s="33"/>
    </row>
    <row r="31231" spans="27:27" hidden="1">
      <c r="AA31231" s="33"/>
    </row>
    <row r="31232" spans="27:27" hidden="1">
      <c r="AA31232" s="33"/>
    </row>
    <row r="31233" spans="27:27" hidden="1">
      <c r="AA31233" s="33"/>
    </row>
    <row r="31234" spans="27:27" hidden="1">
      <c r="AA31234" s="33"/>
    </row>
    <row r="31235" spans="27:27" hidden="1">
      <c r="AA31235" s="33"/>
    </row>
    <row r="31236" spans="27:27" hidden="1">
      <c r="AA31236" s="33"/>
    </row>
    <row r="31237" spans="27:27" hidden="1">
      <c r="AA31237" s="33"/>
    </row>
    <row r="31238" spans="27:27" hidden="1">
      <c r="AA31238" s="33"/>
    </row>
    <row r="31239" spans="27:27" hidden="1">
      <c r="AA31239" s="33"/>
    </row>
    <row r="31240" spans="27:27" hidden="1">
      <c r="AA31240" s="33"/>
    </row>
    <row r="31241" spans="27:27" hidden="1">
      <c r="AA31241" s="33"/>
    </row>
    <row r="31242" spans="27:27" hidden="1">
      <c r="AA31242" s="33"/>
    </row>
    <row r="31243" spans="27:27" hidden="1">
      <c r="AA31243" s="33"/>
    </row>
    <row r="31244" spans="27:27" hidden="1">
      <c r="AA31244" s="33"/>
    </row>
    <row r="31245" spans="27:27" hidden="1">
      <c r="AA31245" s="33"/>
    </row>
    <row r="31246" spans="27:27" hidden="1">
      <c r="AA31246" s="33"/>
    </row>
    <row r="31247" spans="27:27" hidden="1">
      <c r="AA31247" s="33"/>
    </row>
    <row r="31248" spans="27:27" hidden="1">
      <c r="AA31248" s="33"/>
    </row>
    <row r="31249" spans="27:27" hidden="1">
      <c r="AA31249" s="33"/>
    </row>
    <row r="31250" spans="27:27" hidden="1">
      <c r="AA31250" s="33"/>
    </row>
    <row r="31251" spans="27:27" hidden="1">
      <c r="AA31251" s="33"/>
    </row>
    <row r="31252" spans="27:27" hidden="1">
      <c r="AA31252" s="33"/>
    </row>
    <row r="31253" spans="27:27" hidden="1">
      <c r="AA31253" s="33"/>
    </row>
    <row r="31254" spans="27:27" hidden="1">
      <c r="AA31254" s="33"/>
    </row>
    <row r="31255" spans="27:27" hidden="1">
      <c r="AA31255" s="33"/>
    </row>
    <row r="31256" spans="27:27" hidden="1">
      <c r="AA31256" s="33"/>
    </row>
    <row r="31257" spans="27:27" hidden="1">
      <c r="AA31257" s="33"/>
    </row>
    <row r="31258" spans="27:27" hidden="1">
      <c r="AA31258" s="33"/>
    </row>
    <row r="31259" spans="27:27" hidden="1">
      <c r="AA31259" s="33"/>
    </row>
    <row r="31260" spans="27:27" hidden="1">
      <c r="AA31260" s="33"/>
    </row>
    <row r="31261" spans="27:27" hidden="1">
      <c r="AA31261" s="33"/>
    </row>
    <row r="31262" spans="27:27" hidden="1">
      <c r="AA31262" s="33"/>
    </row>
    <row r="31263" spans="27:27" hidden="1">
      <c r="AA31263" s="33"/>
    </row>
    <row r="31264" spans="27:27" hidden="1">
      <c r="AA31264" s="33"/>
    </row>
    <row r="31265" spans="27:27" hidden="1">
      <c r="AA31265" s="33"/>
    </row>
    <row r="31266" spans="27:27" hidden="1">
      <c r="AA31266" s="33"/>
    </row>
    <row r="31267" spans="27:27" hidden="1">
      <c r="AA31267" s="33"/>
    </row>
    <row r="31268" spans="27:27" hidden="1">
      <c r="AA31268" s="33"/>
    </row>
    <row r="31269" spans="27:27" hidden="1">
      <c r="AA31269" s="33"/>
    </row>
    <row r="31270" spans="27:27" hidden="1">
      <c r="AA31270" s="33"/>
    </row>
    <row r="31271" spans="27:27" hidden="1">
      <c r="AA31271" s="33"/>
    </row>
    <row r="31272" spans="27:27" hidden="1">
      <c r="AA31272" s="33"/>
    </row>
    <row r="31273" spans="27:27" hidden="1">
      <c r="AA31273" s="33"/>
    </row>
    <row r="31274" spans="27:27" hidden="1">
      <c r="AA31274" s="33"/>
    </row>
    <row r="31275" spans="27:27" hidden="1">
      <c r="AA31275" s="33"/>
    </row>
    <row r="31276" spans="27:27" hidden="1">
      <c r="AA31276" s="33"/>
    </row>
    <row r="31277" spans="27:27" hidden="1">
      <c r="AA31277" s="33"/>
    </row>
    <row r="31278" spans="27:27" hidden="1">
      <c r="AA31278" s="33"/>
    </row>
    <row r="31279" spans="27:27" hidden="1">
      <c r="AA31279" s="33"/>
    </row>
    <row r="31280" spans="27:27" hidden="1">
      <c r="AA31280" s="33"/>
    </row>
    <row r="31281" spans="27:27" hidden="1">
      <c r="AA31281" s="33"/>
    </row>
    <row r="31282" spans="27:27" hidden="1">
      <c r="AA31282" s="33"/>
    </row>
    <row r="31283" spans="27:27" hidden="1">
      <c r="AA31283" s="33"/>
    </row>
    <row r="31284" spans="27:27" hidden="1">
      <c r="AA31284" s="33"/>
    </row>
    <row r="31285" spans="27:27" hidden="1">
      <c r="AA31285" s="33"/>
    </row>
    <row r="31286" spans="27:27" hidden="1">
      <c r="AA31286" s="33"/>
    </row>
    <row r="31287" spans="27:27" hidden="1">
      <c r="AA31287" s="33"/>
    </row>
    <row r="31288" spans="27:27" hidden="1">
      <c r="AA31288" s="33"/>
    </row>
    <row r="31289" spans="27:27" hidden="1">
      <c r="AA31289" s="33"/>
    </row>
    <row r="31290" spans="27:27" hidden="1">
      <c r="AA31290" s="33"/>
    </row>
    <row r="31291" spans="27:27" hidden="1">
      <c r="AA31291" s="33"/>
    </row>
    <row r="31292" spans="27:27" hidden="1">
      <c r="AA31292" s="33"/>
    </row>
    <row r="31293" spans="27:27" hidden="1">
      <c r="AA31293" s="33"/>
    </row>
    <row r="31294" spans="27:27" hidden="1">
      <c r="AA31294" s="33"/>
    </row>
    <row r="31295" spans="27:27" hidden="1">
      <c r="AA31295" s="33"/>
    </row>
    <row r="31296" spans="27:27" hidden="1">
      <c r="AA31296" s="33"/>
    </row>
    <row r="31297" spans="27:27" hidden="1">
      <c r="AA31297" s="33"/>
    </row>
    <row r="31298" spans="27:27" hidden="1">
      <c r="AA31298" s="33"/>
    </row>
    <row r="31299" spans="27:27" hidden="1">
      <c r="AA31299" s="33"/>
    </row>
    <row r="31300" spans="27:27" hidden="1">
      <c r="AA31300" s="33"/>
    </row>
    <row r="31301" spans="27:27" hidden="1">
      <c r="AA31301" s="33"/>
    </row>
    <row r="31302" spans="27:27" hidden="1">
      <c r="AA31302" s="33"/>
    </row>
    <row r="31303" spans="27:27" hidden="1">
      <c r="AA31303" s="33"/>
    </row>
    <row r="31304" spans="27:27" hidden="1">
      <c r="AA31304" s="33"/>
    </row>
    <row r="31305" spans="27:27" hidden="1">
      <c r="AA31305" s="33"/>
    </row>
    <row r="31306" spans="27:27" hidden="1">
      <c r="AA31306" s="33"/>
    </row>
    <row r="31307" spans="27:27" hidden="1">
      <c r="AA31307" s="33"/>
    </row>
    <row r="31308" spans="27:27" hidden="1">
      <c r="AA31308" s="33"/>
    </row>
    <row r="31309" spans="27:27" hidden="1">
      <c r="AA31309" s="33"/>
    </row>
    <row r="31310" spans="27:27" hidden="1">
      <c r="AA31310" s="33"/>
    </row>
    <row r="31311" spans="27:27" hidden="1">
      <c r="AA31311" s="33"/>
    </row>
    <row r="31312" spans="27:27" hidden="1">
      <c r="AA31312" s="33"/>
    </row>
    <row r="31313" spans="27:27" hidden="1">
      <c r="AA31313" s="33"/>
    </row>
    <row r="31314" spans="27:27" hidden="1">
      <c r="AA31314" s="33"/>
    </row>
    <row r="31315" spans="27:27" hidden="1">
      <c r="AA31315" s="33"/>
    </row>
    <row r="31316" spans="27:27" hidden="1">
      <c r="AA31316" s="33"/>
    </row>
    <row r="31317" spans="27:27" hidden="1">
      <c r="AA31317" s="33"/>
    </row>
    <row r="31318" spans="27:27" hidden="1">
      <c r="AA31318" s="33"/>
    </row>
    <row r="31319" spans="27:27" hidden="1">
      <c r="AA31319" s="33"/>
    </row>
    <row r="31320" spans="27:27" hidden="1">
      <c r="AA31320" s="33"/>
    </row>
    <row r="31321" spans="27:27" hidden="1">
      <c r="AA31321" s="33"/>
    </row>
    <row r="31322" spans="27:27" hidden="1">
      <c r="AA31322" s="33"/>
    </row>
    <row r="31323" spans="27:27" hidden="1">
      <c r="AA31323" s="33"/>
    </row>
    <row r="31324" spans="27:27" hidden="1">
      <c r="AA31324" s="33"/>
    </row>
    <row r="31325" spans="27:27" hidden="1">
      <c r="AA31325" s="33"/>
    </row>
    <row r="31326" spans="27:27" hidden="1">
      <c r="AA31326" s="33"/>
    </row>
    <row r="31327" spans="27:27" hidden="1">
      <c r="AA31327" s="33"/>
    </row>
    <row r="31328" spans="27:27" hidden="1">
      <c r="AA31328" s="33"/>
    </row>
    <row r="31329" spans="27:27" hidden="1">
      <c r="AA31329" s="33"/>
    </row>
    <row r="31330" spans="27:27" hidden="1">
      <c r="AA31330" s="33"/>
    </row>
    <row r="31331" spans="27:27" hidden="1">
      <c r="AA31331" s="33"/>
    </row>
    <row r="31332" spans="27:27" hidden="1">
      <c r="AA31332" s="33"/>
    </row>
    <row r="31333" spans="27:27" hidden="1">
      <c r="AA31333" s="33"/>
    </row>
    <row r="31334" spans="27:27" hidden="1">
      <c r="AA31334" s="33"/>
    </row>
    <row r="31335" spans="27:27" hidden="1">
      <c r="AA31335" s="33"/>
    </row>
    <row r="31336" spans="27:27" hidden="1">
      <c r="AA31336" s="33"/>
    </row>
    <row r="31337" spans="27:27" hidden="1">
      <c r="AA31337" s="33"/>
    </row>
    <row r="31338" spans="27:27" hidden="1">
      <c r="AA31338" s="33"/>
    </row>
    <row r="31339" spans="27:27" hidden="1">
      <c r="AA31339" s="33"/>
    </row>
    <row r="31340" spans="27:27" hidden="1">
      <c r="AA31340" s="33"/>
    </row>
    <row r="31341" spans="27:27" hidden="1">
      <c r="AA31341" s="33"/>
    </row>
    <row r="31342" spans="27:27" hidden="1">
      <c r="AA31342" s="33"/>
    </row>
    <row r="31343" spans="27:27" hidden="1">
      <c r="AA31343" s="33"/>
    </row>
    <row r="31344" spans="27:27" hidden="1">
      <c r="AA31344" s="33"/>
    </row>
    <row r="31345" spans="27:27" hidden="1">
      <c r="AA31345" s="33"/>
    </row>
    <row r="31346" spans="27:27" hidden="1">
      <c r="AA31346" s="33"/>
    </row>
    <row r="31347" spans="27:27" hidden="1">
      <c r="AA31347" s="33"/>
    </row>
    <row r="31348" spans="27:27" hidden="1">
      <c r="AA31348" s="33"/>
    </row>
    <row r="31349" spans="27:27" hidden="1">
      <c r="AA31349" s="33"/>
    </row>
    <row r="31350" spans="27:27" hidden="1">
      <c r="AA31350" s="33"/>
    </row>
    <row r="31351" spans="27:27" hidden="1">
      <c r="AA31351" s="33"/>
    </row>
    <row r="31352" spans="27:27" hidden="1">
      <c r="AA31352" s="33"/>
    </row>
    <row r="31353" spans="27:27" hidden="1">
      <c r="AA31353" s="33"/>
    </row>
    <row r="31354" spans="27:27" hidden="1">
      <c r="AA31354" s="33"/>
    </row>
    <row r="31355" spans="27:27" hidden="1">
      <c r="AA31355" s="33"/>
    </row>
    <row r="31356" spans="27:27" hidden="1">
      <c r="AA31356" s="33"/>
    </row>
    <row r="31357" spans="27:27" hidden="1">
      <c r="AA31357" s="33"/>
    </row>
    <row r="31358" spans="27:27" hidden="1">
      <c r="AA31358" s="33"/>
    </row>
    <row r="31359" spans="27:27" hidden="1">
      <c r="AA31359" s="33"/>
    </row>
    <row r="31360" spans="27:27" hidden="1">
      <c r="AA31360" s="33"/>
    </row>
    <row r="31361" spans="27:27" hidden="1">
      <c r="AA31361" s="33"/>
    </row>
    <row r="31362" spans="27:27" hidden="1">
      <c r="AA31362" s="33"/>
    </row>
    <row r="31363" spans="27:27" hidden="1">
      <c r="AA31363" s="33"/>
    </row>
    <row r="31364" spans="27:27" hidden="1">
      <c r="AA31364" s="33"/>
    </row>
    <row r="31365" spans="27:27" hidden="1">
      <c r="AA31365" s="33"/>
    </row>
    <row r="31366" spans="27:27" hidden="1">
      <c r="AA31366" s="33"/>
    </row>
    <row r="31367" spans="27:27" hidden="1">
      <c r="AA31367" s="33"/>
    </row>
    <row r="31368" spans="27:27" hidden="1">
      <c r="AA31368" s="33"/>
    </row>
    <row r="31369" spans="27:27" hidden="1">
      <c r="AA31369" s="33"/>
    </row>
    <row r="31370" spans="27:27" hidden="1">
      <c r="AA31370" s="33"/>
    </row>
    <row r="31371" spans="27:27" hidden="1">
      <c r="AA31371" s="33"/>
    </row>
    <row r="31372" spans="27:27" hidden="1">
      <c r="AA31372" s="33"/>
    </row>
    <row r="31373" spans="27:27" hidden="1">
      <c r="AA31373" s="33"/>
    </row>
    <row r="31374" spans="27:27" hidden="1">
      <c r="AA31374" s="33"/>
    </row>
    <row r="31375" spans="27:27" hidden="1">
      <c r="AA31375" s="33"/>
    </row>
    <row r="31376" spans="27:27" hidden="1">
      <c r="AA31376" s="33"/>
    </row>
    <row r="31377" spans="27:27" hidden="1">
      <c r="AA31377" s="33"/>
    </row>
    <row r="31378" spans="27:27" hidden="1">
      <c r="AA31378" s="33"/>
    </row>
    <row r="31379" spans="27:27" hidden="1">
      <c r="AA31379" s="33"/>
    </row>
    <row r="31380" spans="27:27" hidden="1">
      <c r="AA31380" s="33"/>
    </row>
    <row r="31381" spans="27:27" hidden="1">
      <c r="AA31381" s="33"/>
    </row>
    <row r="31382" spans="27:27" hidden="1">
      <c r="AA31382" s="33"/>
    </row>
    <row r="31383" spans="27:27" hidden="1">
      <c r="AA31383" s="33"/>
    </row>
    <row r="31384" spans="27:27" hidden="1">
      <c r="AA31384" s="33"/>
    </row>
    <row r="31385" spans="27:27" hidden="1">
      <c r="AA31385" s="33"/>
    </row>
    <row r="31386" spans="27:27" hidden="1">
      <c r="AA31386" s="33"/>
    </row>
    <row r="31387" spans="27:27" hidden="1">
      <c r="AA31387" s="33"/>
    </row>
    <row r="31388" spans="27:27" hidden="1">
      <c r="AA31388" s="33"/>
    </row>
    <row r="31389" spans="27:27" hidden="1">
      <c r="AA31389" s="33"/>
    </row>
    <row r="31390" spans="27:27" hidden="1">
      <c r="AA31390" s="33"/>
    </row>
    <row r="31391" spans="27:27" hidden="1">
      <c r="AA31391" s="33"/>
    </row>
    <row r="31392" spans="27:27" hidden="1">
      <c r="AA31392" s="33"/>
    </row>
    <row r="31393" spans="27:27" hidden="1">
      <c r="AA31393" s="33"/>
    </row>
    <row r="31394" spans="27:27" hidden="1">
      <c r="AA31394" s="33"/>
    </row>
    <row r="31395" spans="27:27" hidden="1">
      <c r="AA31395" s="33"/>
    </row>
    <row r="31396" spans="27:27" hidden="1">
      <c r="AA31396" s="33"/>
    </row>
    <row r="31397" spans="27:27" hidden="1">
      <c r="AA31397" s="33"/>
    </row>
    <row r="31398" spans="27:27" hidden="1">
      <c r="AA31398" s="33"/>
    </row>
    <row r="31399" spans="27:27" hidden="1">
      <c r="AA31399" s="33"/>
    </row>
    <row r="31400" spans="27:27" hidden="1">
      <c r="AA31400" s="33"/>
    </row>
    <row r="31401" spans="27:27" hidden="1">
      <c r="AA31401" s="33"/>
    </row>
    <row r="31402" spans="27:27" hidden="1">
      <c r="AA31402" s="33"/>
    </row>
    <row r="31403" spans="27:27" hidden="1">
      <c r="AA31403" s="33"/>
    </row>
    <row r="31404" spans="27:27" hidden="1">
      <c r="AA31404" s="33"/>
    </row>
    <row r="31405" spans="27:27" hidden="1">
      <c r="AA31405" s="33"/>
    </row>
    <row r="31406" spans="27:27" hidden="1">
      <c r="AA31406" s="33"/>
    </row>
    <row r="31407" spans="27:27" hidden="1">
      <c r="AA31407" s="33"/>
    </row>
    <row r="31408" spans="27:27" hidden="1">
      <c r="AA31408" s="33"/>
    </row>
    <row r="31409" spans="27:27" hidden="1">
      <c r="AA31409" s="33"/>
    </row>
    <row r="31410" spans="27:27" hidden="1">
      <c r="AA31410" s="33"/>
    </row>
    <row r="31411" spans="27:27" hidden="1">
      <c r="AA31411" s="33"/>
    </row>
    <row r="31412" spans="27:27" hidden="1">
      <c r="AA31412" s="33"/>
    </row>
    <row r="31413" spans="27:27" hidden="1">
      <c r="AA31413" s="33"/>
    </row>
    <row r="31414" spans="27:27" hidden="1">
      <c r="AA31414" s="33"/>
    </row>
    <row r="31415" spans="27:27" hidden="1">
      <c r="AA31415" s="33"/>
    </row>
    <row r="31416" spans="27:27" hidden="1">
      <c r="AA31416" s="33"/>
    </row>
    <row r="31417" spans="27:27" hidden="1">
      <c r="AA31417" s="33"/>
    </row>
    <row r="31418" spans="27:27" hidden="1">
      <c r="AA31418" s="33"/>
    </row>
    <row r="31419" spans="27:27" hidden="1">
      <c r="AA31419" s="33"/>
    </row>
    <row r="31420" spans="27:27" hidden="1">
      <c r="AA31420" s="33"/>
    </row>
    <row r="31421" spans="27:27" hidden="1">
      <c r="AA31421" s="33"/>
    </row>
    <row r="31422" spans="27:27" hidden="1">
      <c r="AA31422" s="33"/>
    </row>
    <row r="31423" spans="27:27" hidden="1">
      <c r="AA31423" s="33"/>
    </row>
    <row r="31424" spans="27:27" hidden="1">
      <c r="AA31424" s="33"/>
    </row>
    <row r="31425" spans="27:27" hidden="1">
      <c r="AA31425" s="33"/>
    </row>
    <row r="31426" spans="27:27" hidden="1">
      <c r="AA31426" s="33"/>
    </row>
    <row r="31427" spans="27:27" hidden="1">
      <c r="AA31427" s="33"/>
    </row>
    <row r="31428" spans="27:27" hidden="1">
      <c r="AA31428" s="33"/>
    </row>
    <row r="31429" spans="27:27" hidden="1">
      <c r="AA31429" s="33"/>
    </row>
    <row r="31430" spans="27:27" hidden="1">
      <c r="AA31430" s="33"/>
    </row>
    <row r="31431" spans="27:27" hidden="1">
      <c r="AA31431" s="33"/>
    </row>
    <row r="31432" spans="27:27" hidden="1">
      <c r="AA31432" s="33"/>
    </row>
    <row r="31433" spans="27:27" hidden="1">
      <c r="AA31433" s="33"/>
    </row>
    <row r="31434" spans="27:27" hidden="1">
      <c r="AA31434" s="33"/>
    </row>
    <row r="31435" spans="27:27" hidden="1">
      <c r="AA31435" s="33"/>
    </row>
    <row r="31436" spans="27:27" hidden="1">
      <c r="AA31436" s="33"/>
    </row>
    <row r="31437" spans="27:27" hidden="1">
      <c r="AA31437" s="33"/>
    </row>
    <row r="31438" spans="27:27" hidden="1">
      <c r="AA31438" s="33"/>
    </row>
    <row r="31439" spans="27:27" hidden="1">
      <c r="AA31439" s="33"/>
    </row>
    <row r="31440" spans="27:27" hidden="1">
      <c r="AA31440" s="33"/>
    </row>
    <row r="31441" spans="27:27" hidden="1">
      <c r="AA31441" s="33"/>
    </row>
    <row r="31442" spans="27:27" hidden="1">
      <c r="AA31442" s="33"/>
    </row>
    <row r="31443" spans="27:27" hidden="1">
      <c r="AA31443" s="33"/>
    </row>
    <row r="31444" spans="27:27" hidden="1">
      <c r="AA31444" s="33"/>
    </row>
    <row r="31445" spans="27:27" hidden="1">
      <c r="AA31445" s="33"/>
    </row>
    <row r="31446" spans="27:27" hidden="1">
      <c r="AA31446" s="33"/>
    </row>
    <row r="31447" spans="27:27" hidden="1">
      <c r="AA31447" s="33"/>
    </row>
    <row r="31448" spans="27:27" hidden="1">
      <c r="AA31448" s="33"/>
    </row>
    <row r="31449" spans="27:27" hidden="1">
      <c r="AA31449" s="33"/>
    </row>
    <row r="31450" spans="27:27" hidden="1">
      <c r="AA31450" s="33"/>
    </row>
    <row r="31451" spans="27:27" hidden="1">
      <c r="AA31451" s="33"/>
    </row>
    <row r="31452" spans="27:27" hidden="1">
      <c r="AA31452" s="33"/>
    </row>
    <row r="31453" spans="27:27" hidden="1">
      <c r="AA31453" s="33"/>
    </row>
    <row r="31454" spans="27:27" hidden="1">
      <c r="AA31454" s="33"/>
    </row>
    <row r="31455" spans="27:27" hidden="1">
      <c r="AA31455" s="33"/>
    </row>
    <row r="31456" spans="27:27" hidden="1">
      <c r="AA31456" s="33"/>
    </row>
    <row r="31457" spans="27:27" hidden="1">
      <c r="AA31457" s="33"/>
    </row>
    <row r="31458" spans="27:27" hidden="1">
      <c r="AA31458" s="33"/>
    </row>
    <row r="31459" spans="27:27" hidden="1">
      <c r="AA31459" s="33"/>
    </row>
    <row r="31460" spans="27:27" hidden="1">
      <c r="AA31460" s="33"/>
    </row>
    <row r="31461" spans="27:27" hidden="1">
      <c r="AA31461" s="33"/>
    </row>
    <row r="31462" spans="27:27" hidden="1">
      <c r="AA31462" s="33"/>
    </row>
    <row r="31463" spans="27:27" hidden="1">
      <c r="AA31463" s="33"/>
    </row>
    <row r="31464" spans="27:27" hidden="1">
      <c r="AA31464" s="33"/>
    </row>
    <row r="31465" spans="27:27" hidden="1">
      <c r="AA31465" s="33"/>
    </row>
    <row r="31466" spans="27:27" hidden="1">
      <c r="AA31466" s="33"/>
    </row>
    <row r="31467" spans="27:27" hidden="1">
      <c r="AA31467" s="33"/>
    </row>
    <row r="31468" spans="27:27" hidden="1">
      <c r="AA31468" s="33"/>
    </row>
    <row r="31469" spans="27:27" hidden="1">
      <c r="AA31469" s="33"/>
    </row>
    <row r="31470" spans="27:27" hidden="1">
      <c r="AA31470" s="33"/>
    </row>
    <row r="31471" spans="27:27" hidden="1">
      <c r="AA31471" s="33"/>
    </row>
    <row r="31472" spans="27:27" hidden="1">
      <c r="AA31472" s="33"/>
    </row>
    <row r="31473" spans="27:27" hidden="1">
      <c r="AA31473" s="33"/>
    </row>
    <row r="31474" spans="27:27" hidden="1">
      <c r="AA31474" s="33"/>
    </row>
    <row r="31475" spans="27:27" hidden="1">
      <c r="AA31475" s="33"/>
    </row>
    <row r="31476" spans="27:27" hidden="1">
      <c r="AA31476" s="33"/>
    </row>
    <row r="31477" spans="27:27" hidden="1">
      <c r="AA31477" s="33"/>
    </row>
    <row r="31478" spans="27:27" hidden="1">
      <c r="AA31478" s="33"/>
    </row>
    <row r="31479" spans="27:27" hidden="1">
      <c r="AA31479" s="33"/>
    </row>
    <row r="31480" spans="27:27" hidden="1">
      <c r="AA31480" s="33"/>
    </row>
    <row r="31481" spans="27:27" hidden="1">
      <c r="AA31481" s="33"/>
    </row>
    <row r="31482" spans="27:27" hidden="1">
      <c r="AA31482" s="33"/>
    </row>
    <row r="31483" spans="27:27" hidden="1">
      <c r="AA31483" s="33"/>
    </row>
    <row r="31484" spans="27:27" hidden="1">
      <c r="AA31484" s="33"/>
    </row>
    <row r="31485" spans="27:27" hidden="1">
      <c r="AA31485" s="33"/>
    </row>
    <row r="31486" spans="27:27" hidden="1">
      <c r="AA31486" s="33"/>
    </row>
    <row r="31487" spans="27:27" hidden="1">
      <c r="AA31487" s="33"/>
    </row>
    <row r="31488" spans="27:27" hidden="1">
      <c r="AA31488" s="33"/>
    </row>
    <row r="31489" spans="27:27" hidden="1">
      <c r="AA31489" s="33"/>
    </row>
    <row r="31490" spans="27:27" hidden="1">
      <c r="AA31490" s="33"/>
    </row>
    <row r="31491" spans="27:27" hidden="1">
      <c r="AA31491" s="33"/>
    </row>
    <row r="31492" spans="27:27" hidden="1">
      <c r="AA31492" s="33"/>
    </row>
    <row r="31493" spans="27:27" hidden="1">
      <c r="AA31493" s="33"/>
    </row>
    <row r="31494" spans="27:27" hidden="1">
      <c r="AA31494" s="33"/>
    </row>
    <row r="31495" spans="27:27" hidden="1">
      <c r="AA31495" s="33"/>
    </row>
    <row r="31496" spans="27:27" hidden="1">
      <c r="AA31496" s="33"/>
    </row>
    <row r="31497" spans="27:27" hidden="1">
      <c r="AA31497" s="33"/>
    </row>
    <row r="31498" spans="27:27" hidden="1">
      <c r="AA31498" s="33"/>
    </row>
    <row r="31499" spans="27:27" hidden="1">
      <c r="AA31499" s="33"/>
    </row>
    <row r="31500" spans="27:27" hidden="1">
      <c r="AA31500" s="33"/>
    </row>
    <row r="31501" spans="27:27" hidden="1">
      <c r="AA31501" s="33"/>
    </row>
    <row r="31502" spans="27:27" hidden="1">
      <c r="AA31502" s="33"/>
    </row>
    <row r="31503" spans="27:27" hidden="1">
      <c r="AA31503" s="33"/>
    </row>
    <row r="31504" spans="27:27" hidden="1">
      <c r="AA31504" s="33"/>
    </row>
    <row r="31505" spans="27:27" hidden="1">
      <c r="AA31505" s="33"/>
    </row>
    <row r="31506" spans="27:27" hidden="1">
      <c r="AA31506" s="33"/>
    </row>
    <row r="31507" spans="27:27" hidden="1">
      <c r="AA31507" s="33"/>
    </row>
    <row r="31508" spans="27:27" hidden="1">
      <c r="AA31508" s="33"/>
    </row>
    <row r="31509" spans="27:27" hidden="1">
      <c r="AA31509" s="33"/>
    </row>
    <row r="31510" spans="27:27" hidden="1">
      <c r="AA31510" s="33"/>
    </row>
    <row r="31511" spans="27:27" hidden="1">
      <c r="AA31511" s="33"/>
    </row>
    <row r="31512" spans="27:27" hidden="1">
      <c r="AA31512" s="33"/>
    </row>
    <row r="31513" spans="27:27" hidden="1">
      <c r="AA31513" s="33"/>
    </row>
    <row r="31514" spans="27:27" hidden="1">
      <c r="AA31514" s="33"/>
    </row>
    <row r="31515" spans="27:27" hidden="1">
      <c r="AA31515" s="33"/>
    </row>
    <row r="31516" spans="27:27" hidden="1">
      <c r="AA31516" s="33"/>
    </row>
    <row r="31517" spans="27:27" hidden="1">
      <c r="AA31517" s="33"/>
    </row>
    <row r="31518" spans="27:27" hidden="1">
      <c r="AA31518" s="33"/>
    </row>
    <row r="31519" spans="27:27" hidden="1">
      <c r="AA31519" s="33"/>
    </row>
    <row r="31520" spans="27:27" hidden="1">
      <c r="AA31520" s="33"/>
    </row>
    <row r="31521" spans="27:27" hidden="1">
      <c r="AA31521" s="33"/>
    </row>
    <row r="31522" spans="27:27" hidden="1">
      <c r="AA31522" s="33"/>
    </row>
    <row r="31523" spans="27:27" hidden="1">
      <c r="AA31523" s="33"/>
    </row>
    <row r="31524" spans="27:27" hidden="1">
      <c r="AA31524" s="33"/>
    </row>
    <row r="31525" spans="27:27" hidden="1">
      <c r="AA31525" s="33"/>
    </row>
    <row r="31526" spans="27:27" hidden="1">
      <c r="AA31526" s="33"/>
    </row>
    <row r="31527" spans="27:27" hidden="1">
      <c r="AA31527" s="33"/>
    </row>
    <row r="31528" spans="27:27" hidden="1">
      <c r="AA31528" s="33"/>
    </row>
    <row r="31529" spans="27:27" hidden="1">
      <c r="AA31529" s="33"/>
    </row>
    <row r="31530" spans="27:27" hidden="1">
      <c r="AA31530" s="33"/>
    </row>
    <row r="31531" spans="27:27" hidden="1">
      <c r="AA31531" s="33"/>
    </row>
    <row r="31532" spans="27:27" hidden="1">
      <c r="AA31532" s="33"/>
    </row>
    <row r="31533" spans="27:27" hidden="1">
      <c r="AA31533" s="33"/>
    </row>
    <row r="31534" spans="27:27" hidden="1">
      <c r="AA31534" s="33"/>
    </row>
    <row r="31535" spans="27:27" hidden="1">
      <c r="AA31535" s="33"/>
    </row>
    <row r="31536" spans="27:27" hidden="1">
      <c r="AA31536" s="33"/>
    </row>
    <row r="31537" spans="27:27" hidden="1">
      <c r="AA31537" s="33"/>
    </row>
    <row r="31538" spans="27:27" hidden="1">
      <c r="AA31538" s="33"/>
    </row>
    <row r="31539" spans="27:27" hidden="1">
      <c r="AA31539" s="33"/>
    </row>
    <row r="31540" spans="27:27" hidden="1">
      <c r="AA31540" s="33"/>
    </row>
    <row r="31541" spans="27:27" hidden="1">
      <c r="AA31541" s="33"/>
    </row>
    <row r="31542" spans="27:27" hidden="1">
      <c r="AA31542" s="33"/>
    </row>
    <row r="31543" spans="27:27" hidden="1">
      <c r="AA31543" s="33"/>
    </row>
    <row r="31544" spans="27:27" hidden="1">
      <c r="AA31544" s="33"/>
    </row>
    <row r="31545" spans="27:27" hidden="1">
      <c r="AA31545" s="33"/>
    </row>
    <row r="31546" spans="27:27" hidden="1">
      <c r="AA31546" s="33"/>
    </row>
    <row r="31547" spans="27:27" hidden="1">
      <c r="AA31547" s="33"/>
    </row>
    <row r="31548" spans="27:27" hidden="1">
      <c r="AA31548" s="33"/>
    </row>
    <row r="31549" spans="27:27" hidden="1">
      <c r="AA31549" s="33"/>
    </row>
    <row r="31550" spans="27:27" hidden="1">
      <c r="AA31550" s="33"/>
    </row>
    <row r="31551" spans="27:27" hidden="1">
      <c r="AA31551" s="33"/>
    </row>
    <row r="31552" spans="27:27" hidden="1">
      <c r="AA31552" s="33"/>
    </row>
    <row r="31553" spans="27:27" hidden="1">
      <c r="AA31553" s="33"/>
    </row>
    <row r="31554" spans="27:27" hidden="1">
      <c r="AA31554" s="33"/>
    </row>
    <row r="31555" spans="27:27" hidden="1">
      <c r="AA31555" s="33"/>
    </row>
    <row r="31556" spans="27:27" hidden="1">
      <c r="AA31556" s="33"/>
    </row>
    <row r="31557" spans="27:27" hidden="1">
      <c r="AA31557" s="33"/>
    </row>
    <row r="31558" spans="27:27" hidden="1">
      <c r="AA31558" s="33"/>
    </row>
    <row r="31559" spans="27:27" hidden="1">
      <c r="AA31559" s="33"/>
    </row>
    <row r="31560" spans="27:27" hidden="1">
      <c r="AA31560" s="33"/>
    </row>
    <row r="31561" spans="27:27" hidden="1">
      <c r="AA31561" s="33"/>
    </row>
    <row r="31562" spans="27:27" hidden="1">
      <c r="AA31562" s="33"/>
    </row>
    <row r="31563" spans="27:27" hidden="1">
      <c r="AA31563" s="33"/>
    </row>
    <row r="31564" spans="27:27" hidden="1">
      <c r="AA31564" s="33"/>
    </row>
    <row r="31565" spans="27:27" hidden="1">
      <c r="AA31565" s="33"/>
    </row>
    <row r="31566" spans="27:27" hidden="1">
      <c r="AA31566" s="33"/>
    </row>
    <row r="31567" spans="27:27" hidden="1">
      <c r="AA31567" s="33"/>
    </row>
    <row r="31568" spans="27:27" hidden="1">
      <c r="AA31568" s="33"/>
    </row>
    <row r="31569" spans="27:27" hidden="1">
      <c r="AA31569" s="33"/>
    </row>
    <row r="31570" spans="27:27" hidden="1">
      <c r="AA31570" s="33"/>
    </row>
    <row r="31571" spans="27:27" hidden="1">
      <c r="AA31571" s="33"/>
    </row>
    <row r="31572" spans="27:27" hidden="1">
      <c r="AA31572" s="33"/>
    </row>
    <row r="31573" spans="27:27" hidden="1">
      <c r="AA31573" s="33"/>
    </row>
    <row r="31574" spans="27:27" hidden="1">
      <c r="AA31574" s="33"/>
    </row>
    <row r="31575" spans="27:27" hidden="1">
      <c r="AA31575" s="33"/>
    </row>
    <row r="31576" spans="27:27" hidden="1">
      <c r="AA31576" s="33"/>
    </row>
    <row r="31577" spans="27:27" hidden="1">
      <c r="AA31577" s="33"/>
    </row>
    <row r="31578" spans="27:27" hidden="1">
      <c r="AA31578" s="33"/>
    </row>
    <row r="31579" spans="27:27" hidden="1">
      <c r="AA31579" s="33"/>
    </row>
    <row r="31580" spans="27:27" hidden="1">
      <c r="AA31580" s="33"/>
    </row>
    <row r="31581" spans="27:27" hidden="1">
      <c r="AA31581" s="33"/>
    </row>
    <row r="31582" spans="27:27" hidden="1">
      <c r="AA31582" s="33"/>
    </row>
    <row r="31583" spans="27:27" hidden="1">
      <c r="AA31583" s="33"/>
    </row>
    <row r="31584" spans="27:27" hidden="1">
      <c r="AA31584" s="33"/>
    </row>
    <row r="31585" spans="27:27" hidden="1">
      <c r="AA31585" s="33"/>
    </row>
    <row r="31586" spans="27:27" hidden="1">
      <c r="AA31586" s="33"/>
    </row>
    <row r="31587" spans="27:27" hidden="1">
      <c r="AA31587" s="33"/>
    </row>
    <row r="31588" spans="27:27" hidden="1">
      <c r="AA31588" s="33"/>
    </row>
    <row r="31589" spans="27:27" hidden="1">
      <c r="AA31589" s="33"/>
    </row>
    <row r="31590" spans="27:27" hidden="1">
      <c r="AA31590" s="33"/>
    </row>
    <row r="31591" spans="27:27" hidden="1">
      <c r="AA31591" s="33"/>
    </row>
    <row r="31592" spans="27:27" hidden="1">
      <c r="AA31592" s="33"/>
    </row>
    <row r="31593" spans="27:27" hidden="1">
      <c r="AA31593" s="33"/>
    </row>
    <row r="31594" spans="27:27" hidden="1">
      <c r="AA31594" s="33"/>
    </row>
    <row r="31595" spans="27:27" hidden="1">
      <c r="AA31595" s="33"/>
    </row>
    <row r="31596" spans="27:27" hidden="1">
      <c r="AA31596" s="33"/>
    </row>
    <row r="31597" spans="27:27" hidden="1">
      <c r="AA31597" s="33"/>
    </row>
    <row r="31598" spans="27:27" hidden="1">
      <c r="AA31598" s="33"/>
    </row>
    <row r="31599" spans="27:27" hidden="1">
      <c r="AA31599" s="33"/>
    </row>
    <row r="31600" spans="27:27" hidden="1">
      <c r="AA31600" s="33"/>
    </row>
    <row r="31601" spans="27:27" hidden="1">
      <c r="AA31601" s="33"/>
    </row>
    <row r="31602" spans="27:27" hidden="1">
      <c r="AA31602" s="33"/>
    </row>
    <row r="31603" spans="27:27" hidden="1">
      <c r="AA31603" s="33"/>
    </row>
    <row r="31604" spans="27:27" hidden="1">
      <c r="AA31604" s="33"/>
    </row>
    <row r="31605" spans="27:27" hidden="1">
      <c r="AA31605" s="33"/>
    </row>
    <row r="31606" spans="27:27" hidden="1">
      <c r="AA31606" s="33"/>
    </row>
    <row r="31607" spans="27:27" hidden="1">
      <c r="AA31607" s="33"/>
    </row>
    <row r="31608" spans="27:27" hidden="1">
      <c r="AA31608" s="33"/>
    </row>
    <row r="31609" spans="27:27" hidden="1">
      <c r="AA31609" s="33"/>
    </row>
    <row r="31610" spans="27:27" hidden="1">
      <c r="AA31610" s="33"/>
    </row>
    <row r="31611" spans="27:27" hidden="1">
      <c r="AA31611" s="33"/>
    </row>
    <row r="31612" spans="27:27" hidden="1">
      <c r="AA31612" s="33"/>
    </row>
    <row r="31613" spans="27:27" hidden="1">
      <c r="AA31613" s="33"/>
    </row>
    <row r="31614" spans="27:27" hidden="1">
      <c r="AA31614" s="33"/>
    </row>
    <row r="31615" spans="27:27" hidden="1">
      <c r="AA31615" s="33"/>
    </row>
    <row r="31616" spans="27:27" hidden="1">
      <c r="AA31616" s="33"/>
    </row>
    <row r="31617" spans="27:27" hidden="1">
      <c r="AA31617" s="33"/>
    </row>
    <row r="31618" spans="27:27" hidden="1">
      <c r="AA31618" s="33"/>
    </row>
    <row r="31619" spans="27:27" hidden="1">
      <c r="AA31619" s="33"/>
    </row>
    <row r="31620" spans="27:27" hidden="1">
      <c r="AA31620" s="33"/>
    </row>
    <row r="31621" spans="27:27" hidden="1">
      <c r="AA31621" s="33"/>
    </row>
    <row r="31622" spans="27:27" hidden="1">
      <c r="AA31622" s="33"/>
    </row>
    <row r="31623" spans="27:27" hidden="1">
      <c r="AA31623" s="33"/>
    </row>
    <row r="31624" spans="27:27" hidden="1">
      <c r="AA31624" s="33"/>
    </row>
    <row r="31625" spans="27:27" hidden="1">
      <c r="AA31625" s="33"/>
    </row>
    <row r="31626" spans="27:27" hidden="1">
      <c r="AA31626" s="33"/>
    </row>
    <row r="31627" spans="27:27" hidden="1">
      <c r="AA31627" s="33"/>
    </row>
    <row r="31628" spans="27:27" hidden="1">
      <c r="AA31628" s="33"/>
    </row>
    <row r="31629" spans="27:27" hidden="1">
      <c r="AA31629" s="33"/>
    </row>
    <row r="31630" spans="27:27" hidden="1">
      <c r="AA31630" s="33"/>
    </row>
    <row r="31631" spans="27:27" hidden="1">
      <c r="AA31631" s="33"/>
    </row>
    <row r="31632" spans="27:27" hidden="1">
      <c r="AA31632" s="33"/>
    </row>
    <row r="31633" spans="27:27" hidden="1">
      <c r="AA31633" s="33"/>
    </row>
    <row r="31634" spans="27:27" hidden="1">
      <c r="AA31634" s="33"/>
    </row>
    <row r="31635" spans="27:27" hidden="1">
      <c r="AA31635" s="33"/>
    </row>
    <row r="31636" spans="27:27" hidden="1">
      <c r="AA31636" s="33"/>
    </row>
    <row r="31637" spans="27:27" hidden="1">
      <c r="AA31637" s="33"/>
    </row>
    <row r="31638" spans="27:27" hidden="1">
      <c r="AA31638" s="33"/>
    </row>
    <row r="31639" spans="27:27" hidden="1">
      <c r="AA31639" s="33"/>
    </row>
    <row r="31640" spans="27:27" hidden="1">
      <c r="AA31640" s="33"/>
    </row>
    <row r="31641" spans="27:27" hidden="1">
      <c r="AA31641" s="33"/>
    </row>
    <row r="31642" spans="27:27" hidden="1">
      <c r="AA31642" s="33"/>
    </row>
    <row r="31643" spans="27:27" hidden="1">
      <c r="AA31643" s="33"/>
    </row>
    <row r="31644" spans="27:27" hidden="1">
      <c r="AA31644" s="33"/>
    </row>
    <row r="31645" spans="27:27" hidden="1">
      <c r="AA31645" s="33"/>
    </row>
    <row r="31646" spans="27:27" hidden="1">
      <c r="AA31646" s="33"/>
    </row>
    <row r="31647" spans="27:27" hidden="1">
      <c r="AA31647" s="33"/>
    </row>
    <row r="31648" spans="27:27" hidden="1">
      <c r="AA31648" s="33"/>
    </row>
    <row r="31649" spans="27:27" hidden="1">
      <c r="AA31649" s="33"/>
    </row>
    <row r="31650" spans="27:27" hidden="1">
      <c r="AA31650" s="33"/>
    </row>
    <row r="31651" spans="27:27" hidden="1">
      <c r="AA31651" s="33"/>
    </row>
    <row r="31652" spans="27:27" hidden="1">
      <c r="AA31652" s="33"/>
    </row>
    <row r="31653" spans="27:27" hidden="1">
      <c r="AA31653" s="33"/>
    </row>
    <row r="31654" spans="27:27" hidden="1">
      <c r="AA31654" s="33"/>
    </row>
    <row r="31655" spans="27:27" hidden="1">
      <c r="AA31655" s="33"/>
    </row>
    <row r="31656" spans="27:27" hidden="1">
      <c r="AA31656" s="33"/>
    </row>
    <row r="31657" spans="27:27" hidden="1">
      <c r="AA31657" s="33"/>
    </row>
    <row r="31658" spans="27:27" hidden="1">
      <c r="AA31658" s="33"/>
    </row>
    <row r="31659" spans="27:27" hidden="1">
      <c r="AA31659" s="33"/>
    </row>
    <row r="31660" spans="27:27" hidden="1">
      <c r="AA31660" s="33"/>
    </row>
    <row r="31661" spans="27:27" hidden="1">
      <c r="AA31661" s="33"/>
    </row>
    <row r="31662" spans="27:27" hidden="1">
      <c r="AA31662" s="33"/>
    </row>
    <row r="31663" spans="27:27" hidden="1">
      <c r="AA31663" s="33"/>
    </row>
    <row r="31664" spans="27:27" hidden="1">
      <c r="AA31664" s="33"/>
    </row>
    <row r="31665" spans="27:27" hidden="1">
      <c r="AA31665" s="33"/>
    </row>
    <row r="31666" spans="27:27" hidden="1">
      <c r="AA31666" s="33"/>
    </row>
    <row r="31667" spans="27:27" hidden="1">
      <c r="AA31667" s="33"/>
    </row>
    <row r="31668" spans="27:27" hidden="1">
      <c r="AA31668" s="33"/>
    </row>
    <row r="31669" spans="27:27" hidden="1">
      <c r="AA31669" s="33"/>
    </row>
    <row r="31670" spans="27:27" hidden="1">
      <c r="AA31670" s="33"/>
    </row>
    <row r="31671" spans="27:27" hidden="1">
      <c r="AA31671" s="33"/>
    </row>
    <row r="31672" spans="27:27" hidden="1">
      <c r="AA31672" s="33"/>
    </row>
    <row r="31673" spans="27:27" hidden="1">
      <c r="AA31673" s="33"/>
    </row>
    <row r="31674" spans="27:27" hidden="1">
      <c r="AA31674" s="33"/>
    </row>
    <row r="31675" spans="27:27" hidden="1">
      <c r="AA31675" s="33"/>
    </row>
    <row r="31676" spans="27:27" hidden="1">
      <c r="AA31676" s="33"/>
    </row>
    <row r="31677" spans="27:27" hidden="1">
      <c r="AA31677" s="33"/>
    </row>
    <row r="31678" spans="27:27" hidden="1">
      <c r="AA31678" s="33"/>
    </row>
    <row r="31679" spans="27:27" hidden="1">
      <c r="AA31679" s="33"/>
    </row>
    <row r="31680" spans="27:27" hidden="1">
      <c r="AA31680" s="33"/>
    </row>
    <row r="31681" spans="27:27" hidden="1">
      <c r="AA31681" s="33"/>
    </row>
    <row r="31682" spans="27:27" hidden="1">
      <c r="AA31682" s="33"/>
    </row>
    <row r="31683" spans="27:27" hidden="1">
      <c r="AA31683" s="33"/>
    </row>
    <row r="31684" spans="27:27" hidden="1">
      <c r="AA31684" s="33"/>
    </row>
    <row r="31685" spans="27:27" hidden="1">
      <c r="AA31685" s="33"/>
    </row>
    <row r="31686" spans="27:27" hidden="1">
      <c r="AA31686" s="33"/>
    </row>
    <row r="31687" spans="27:27" hidden="1">
      <c r="AA31687" s="33"/>
    </row>
    <row r="31688" spans="27:27" hidden="1">
      <c r="AA31688" s="33"/>
    </row>
    <row r="31689" spans="27:27" hidden="1">
      <c r="AA31689" s="33"/>
    </row>
    <row r="31690" spans="27:27" hidden="1">
      <c r="AA31690" s="33"/>
    </row>
    <row r="31691" spans="27:27" hidden="1">
      <c r="AA31691" s="33"/>
    </row>
    <row r="31692" spans="27:27" hidden="1">
      <c r="AA31692" s="33"/>
    </row>
    <row r="31693" spans="27:27" hidden="1">
      <c r="AA31693" s="33"/>
    </row>
    <row r="31694" spans="27:27" hidden="1">
      <c r="AA31694" s="33"/>
    </row>
    <row r="31695" spans="27:27" hidden="1">
      <c r="AA31695" s="33"/>
    </row>
    <row r="31696" spans="27:27" hidden="1">
      <c r="AA31696" s="33"/>
    </row>
    <row r="31697" spans="27:27" hidden="1">
      <c r="AA31697" s="33"/>
    </row>
    <row r="31698" spans="27:27" hidden="1">
      <c r="AA31698" s="33"/>
    </row>
    <row r="31699" spans="27:27" hidden="1">
      <c r="AA31699" s="33"/>
    </row>
    <row r="31700" spans="27:27" hidden="1">
      <c r="AA31700" s="33"/>
    </row>
    <row r="31701" spans="27:27" hidden="1">
      <c r="AA31701" s="33"/>
    </row>
    <row r="31702" spans="27:27" hidden="1">
      <c r="AA31702" s="33"/>
    </row>
    <row r="31703" spans="27:27" hidden="1">
      <c r="AA31703" s="33"/>
    </row>
    <row r="31704" spans="27:27" hidden="1">
      <c r="AA31704" s="33"/>
    </row>
    <row r="31705" spans="27:27" hidden="1">
      <c r="AA31705" s="33"/>
    </row>
    <row r="31706" spans="27:27" hidden="1">
      <c r="AA31706" s="33"/>
    </row>
    <row r="31707" spans="27:27" hidden="1">
      <c r="AA31707" s="33"/>
    </row>
    <row r="31708" spans="27:27" hidden="1">
      <c r="AA31708" s="33"/>
    </row>
    <row r="31709" spans="27:27" hidden="1">
      <c r="AA31709" s="33"/>
    </row>
    <row r="31710" spans="27:27" hidden="1">
      <c r="AA31710" s="33"/>
    </row>
    <row r="31711" spans="27:27" hidden="1">
      <c r="AA31711" s="33"/>
    </row>
    <row r="31712" spans="27:27" hidden="1">
      <c r="AA31712" s="33"/>
    </row>
    <row r="31713" spans="27:27" hidden="1">
      <c r="AA31713" s="33"/>
    </row>
    <row r="31714" spans="27:27" hidden="1">
      <c r="AA31714" s="33"/>
    </row>
    <row r="31715" spans="27:27" hidden="1">
      <c r="AA31715" s="33"/>
    </row>
    <row r="31716" spans="27:27" hidden="1">
      <c r="AA31716" s="33"/>
    </row>
    <row r="31717" spans="27:27" hidden="1">
      <c r="AA31717" s="33"/>
    </row>
    <row r="31718" spans="27:27" hidden="1">
      <c r="AA31718" s="33"/>
    </row>
    <row r="31719" spans="27:27" hidden="1">
      <c r="AA31719" s="33"/>
    </row>
    <row r="31720" spans="27:27" hidden="1">
      <c r="AA31720" s="33"/>
    </row>
    <row r="31721" spans="27:27" hidden="1">
      <c r="AA31721" s="33"/>
    </row>
    <row r="31722" spans="27:27" hidden="1">
      <c r="AA31722" s="33"/>
    </row>
    <row r="31723" spans="27:27" hidden="1">
      <c r="AA31723" s="33"/>
    </row>
    <row r="31724" spans="27:27" hidden="1">
      <c r="AA31724" s="33"/>
    </row>
    <row r="31725" spans="27:27" hidden="1">
      <c r="AA31725" s="33"/>
    </row>
    <row r="31726" spans="27:27" hidden="1">
      <c r="AA31726" s="33"/>
    </row>
    <row r="31727" spans="27:27" hidden="1">
      <c r="AA31727" s="33"/>
    </row>
    <row r="31728" spans="27:27" hidden="1">
      <c r="AA31728" s="33"/>
    </row>
    <row r="31729" spans="27:27" hidden="1">
      <c r="AA31729" s="33"/>
    </row>
    <row r="31730" spans="27:27" hidden="1">
      <c r="AA31730" s="33"/>
    </row>
    <row r="31731" spans="27:27" hidden="1">
      <c r="AA31731" s="33"/>
    </row>
    <row r="31732" spans="27:27" hidden="1">
      <c r="AA31732" s="33"/>
    </row>
    <row r="31733" spans="27:27" hidden="1">
      <c r="AA31733" s="33"/>
    </row>
    <row r="31734" spans="27:27" hidden="1">
      <c r="AA31734" s="33"/>
    </row>
    <row r="31735" spans="27:27" hidden="1">
      <c r="AA31735" s="33"/>
    </row>
    <row r="31736" spans="27:27" hidden="1">
      <c r="AA31736" s="33"/>
    </row>
    <row r="31737" spans="27:27" hidden="1">
      <c r="AA31737" s="33"/>
    </row>
    <row r="31738" spans="27:27" hidden="1">
      <c r="AA31738" s="33"/>
    </row>
    <row r="31739" spans="27:27" hidden="1">
      <c r="AA31739" s="33"/>
    </row>
    <row r="31740" spans="27:27" hidden="1">
      <c r="AA31740" s="33"/>
    </row>
    <row r="31741" spans="27:27" hidden="1">
      <c r="AA31741" s="33"/>
    </row>
    <row r="31742" spans="27:27" hidden="1">
      <c r="AA31742" s="33"/>
    </row>
    <row r="31743" spans="27:27" hidden="1">
      <c r="AA31743" s="33"/>
    </row>
    <row r="31744" spans="27:27" hidden="1">
      <c r="AA31744" s="33"/>
    </row>
    <row r="31745" spans="27:27" hidden="1">
      <c r="AA31745" s="33"/>
    </row>
    <row r="31746" spans="27:27" hidden="1">
      <c r="AA31746" s="33"/>
    </row>
    <row r="31747" spans="27:27" hidden="1">
      <c r="AA31747" s="33"/>
    </row>
    <row r="31748" spans="27:27" hidden="1">
      <c r="AA31748" s="33"/>
    </row>
    <row r="31749" spans="27:27" hidden="1">
      <c r="AA31749" s="33"/>
    </row>
    <row r="31750" spans="27:27" hidden="1">
      <c r="AA31750" s="33"/>
    </row>
    <row r="31751" spans="27:27" hidden="1">
      <c r="AA31751" s="33"/>
    </row>
    <row r="31752" spans="27:27" hidden="1">
      <c r="AA31752" s="33"/>
    </row>
    <row r="31753" spans="27:27" hidden="1">
      <c r="AA31753" s="33"/>
    </row>
    <row r="31754" spans="27:27" hidden="1">
      <c r="AA31754" s="33"/>
    </row>
    <row r="31755" spans="27:27" hidden="1">
      <c r="AA31755" s="33"/>
    </row>
    <row r="31756" spans="27:27" hidden="1">
      <c r="AA31756" s="33"/>
    </row>
    <row r="31757" spans="27:27" hidden="1">
      <c r="AA31757" s="33"/>
    </row>
    <row r="31758" spans="27:27" hidden="1">
      <c r="AA31758" s="33"/>
    </row>
    <row r="31759" spans="27:27" hidden="1">
      <c r="AA31759" s="33"/>
    </row>
    <row r="31760" spans="27:27" hidden="1">
      <c r="AA31760" s="33"/>
    </row>
    <row r="31761" spans="27:27" hidden="1">
      <c r="AA31761" s="33"/>
    </row>
    <row r="31762" spans="27:27" hidden="1">
      <c r="AA31762" s="33"/>
    </row>
    <row r="31763" spans="27:27" hidden="1">
      <c r="AA31763" s="33"/>
    </row>
    <row r="31764" spans="27:27" hidden="1">
      <c r="AA31764" s="33"/>
    </row>
    <row r="31765" spans="27:27" hidden="1">
      <c r="AA31765" s="33"/>
    </row>
    <row r="31766" spans="27:27" hidden="1">
      <c r="AA31766" s="33"/>
    </row>
    <row r="31767" spans="27:27" hidden="1">
      <c r="AA31767" s="33"/>
    </row>
    <row r="31768" spans="27:27" hidden="1">
      <c r="AA31768" s="33"/>
    </row>
    <row r="31769" spans="27:27" hidden="1">
      <c r="AA31769" s="33"/>
    </row>
    <row r="31770" spans="27:27" hidden="1">
      <c r="AA31770" s="33"/>
    </row>
    <row r="31771" spans="27:27" hidden="1">
      <c r="AA31771" s="33"/>
    </row>
    <row r="31772" spans="27:27" hidden="1">
      <c r="AA31772" s="33"/>
    </row>
    <row r="31773" spans="27:27" hidden="1">
      <c r="AA31773" s="33"/>
    </row>
    <row r="31774" spans="27:27" hidden="1">
      <c r="AA31774" s="33"/>
    </row>
    <row r="31775" spans="27:27" hidden="1">
      <c r="AA31775" s="33"/>
    </row>
    <row r="31776" spans="27:27" hidden="1">
      <c r="AA31776" s="33"/>
    </row>
    <row r="31777" spans="27:27" hidden="1">
      <c r="AA31777" s="33"/>
    </row>
    <row r="31778" spans="27:27" hidden="1">
      <c r="AA31778" s="33"/>
    </row>
    <row r="31779" spans="27:27" hidden="1">
      <c r="AA31779" s="33"/>
    </row>
    <row r="31780" spans="27:27" hidden="1">
      <c r="AA31780" s="33"/>
    </row>
    <row r="31781" spans="27:27" hidden="1">
      <c r="AA31781" s="33"/>
    </row>
    <row r="31782" spans="27:27" hidden="1">
      <c r="AA31782" s="33"/>
    </row>
    <row r="31783" spans="27:27" hidden="1">
      <c r="AA31783" s="33"/>
    </row>
    <row r="31784" spans="27:27" hidden="1">
      <c r="AA31784" s="33"/>
    </row>
    <row r="31785" spans="27:27" hidden="1">
      <c r="AA31785" s="33"/>
    </row>
    <row r="31786" spans="27:27" hidden="1">
      <c r="AA31786" s="33"/>
    </row>
    <row r="31787" spans="27:27" hidden="1">
      <c r="AA31787" s="33"/>
    </row>
    <row r="31788" spans="27:27" hidden="1">
      <c r="AA31788" s="33"/>
    </row>
    <row r="31789" spans="27:27" hidden="1">
      <c r="AA31789" s="33"/>
    </row>
    <row r="31790" spans="27:27" hidden="1">
      <c r="AA31790" s="33"/>
    </row>
    <row r="31791" spans="27:27" hidden="1">
      <c r="AA31791" s="33"/>
    </row>
    <row r="31792" spans="27:27" hidden="1">
      <c r="AA31792" s="33"/>
    </row>
    <row r="31793" spans="27:27" hidden="1">
      <c r="AA31793" s="33"/>
    </row>
    <row r="31794" spans="27:27" hidden="1">
      <c r="AA31794" s="33"/>
    </row>
    <row r="31795" spans="27:27" hidden="1">
      <c r="AA31795" s="33"/>
    </row>
    <row r="31796" spans="27:27" hidden="1">
      <c r="AA31796" s="33"/>
    </row>
    <row r="31797" spans="27:27" hidden="1">
      <c r="AA31797" s="33"/>
    </row>
    <row r="31798" spans="27:27" hidden="1">
      <c r="AA31798" s="33"/>
    </row>
    <row r="31799" spans="27:27" hidden="1">
      <c r="AA31799" s="33"/>
    </row>
    <row r="31800" spans="27:27" hidden="1">
      <c r="AA31800" s="33"/>
    </row>
    <row r="31801" spans="27:27" hidden="1">
      <c r="AA31801" s="33"/>
    </row>
    <row r="31802" spans="27:27" hidden="1">
      <c r="AA31802" s="33"/>
    </row>
    <row r="31803" spans="27:27" hidden="1">
      <c r="AA31803" s="33"/>
    </row>
    <row r="31804" spans="27:27" hidden="1">
      <c r="AA31804" s="33"/>
    </row>
    <row r="31805" spans="27:27" hidden="1">
      <c r="AA31805" s="33"/>
    </row>
    <row r="31806" spans="27:27" hidden="1">
      <c r="AA31806" s="33"/>
    </row>
    <row r="31807" spans="27:27" hidden="1">
      <c r="AA31807" s="33"/>
    </row>
    <row r="31808" spans="27:27" hidden="1">
      <c r="AA31808" s="33"/>
    </row>
    <row r="31809" spans="27:27" hidden="1">
      <c r="AA31809" s="33"/>
    </row>
    <row r="31810" spans="27:27" hidden="1">
      <c r="AA31810" s="33"/>
    </row>
    <row r="31811" spans="27:27" hidden="1">
      <c r="AA31811" s="33"/>
    </row>
    <row r="31812" spans="27:27" hidden="1">
      <c r="AA31812" s="33"/>
    </row>
    <row r="31813" spans="27:27" hidden="1">
      <c r="AA31813" s="33"/>
    </row>
    <row r="31814" spans="27:27" hidden="1">
      <c r="AA31814" s="33"/>
    </row>
    <row r="31815" spans="27:27" hidden="1">
      <c r="AA31815" s="33"/>
    </row>
    <row r="31816" spans="27:27" hidden="1">
      <c r="AA31816" s="33"/>
    </row>
    <row r="31817" spans="27:27" hidden="1">
      <c r="AA31817" s="33"/>
    </row>
    <row r="31818" spans="27:27" hidden="1">
      <c r="AA31818" s="33"/>
    </row>
    <row r="31819" spans="27:27" hidden="1">
      <c r="AA31819" s="33"/>
    </row>
    <row r="31820" spans="27:27" hidden="1">
      <c r="AA31820" s="33"/>
    </row>
    <row r="31821" spans="27:27" hidden="1">
      <c r="AA31821" s="33"/>
    </row>
    <row r="31822" spans="27:27" hidden="1">
      <c r="AA31822" s="33"/>
    </row>
    <row r="31823" spans="27:27" hidden="1">
      <c r="AA31823" s="33"/>
    </row>
    <row r="31824" spans="27:27" hidden="1">
      <c r="AA31824" s="33"/>
    </row>
    <row r="31825" spans="27:27" hidden="1">
      <c r="AA31825" s="33"/>
    </row>
    <row r="31826" spans="27:27" hidden="1">
      <c r="AA31826" s="33"/>
    </row>
    <row r="31827" spans="27:27" hidden="1">
      <c r="AA31827" s="33"/>
    </row>
    <row r="31828" spans="27:27" hidden="1">
      <c r="AA31828" s="33"/>
    </row>
    <row r="31829" spans="27:27" hidden="1">
      <c r="AA31829" s="33"/>
    </row>
    <row r="31830" spans="27:27" hidden="1">
      <c r="AA31830" s="33"/>
    </row>
    <row r="31831" spans="27:27" hidden="1">
      <c r="AA31831" s="33"/>
    </row>
    <row r="31832" spans="27:27" hidden="1">
      <c r="AA31832" s="33"/>
    </row>
    <row r="31833" spans="27:27" hidden="1">
      <c r="AA31833" s="33"/>
    </row>
    <row r="31834" spans="27:27" hidden="1">
      <c r="AA31834" s="33"/>
    </row>
    <row r="31835" spans="27:27" hidden="1">
      <c r="AA31835" s="33"/>
    </row>
    <row r="31836" spans="27:27" hidden="1">
      <c r="AA31836" s="33"/>
    </row>
    <row r="31837" spans="27:27" hidden="1">
      <c r="AA31837" s="33"/>
    </row>
    <row r="31838" spans="27:27" hidden="1">
      <c r="AA31838" s="33"/>
    </row>
    <row r="31839" spans="27:27" hidden="1">
      <c r="AA31839" s="33"/>
    </row>
    <row r="31840" spans="27:27" hidden="1">
      <c r="AA31840" s="33"/>
    </row>
    <row r="31841" spans="27:27" hidden="1">
      <c r="AA31841" s="33"/>
    </row>
    <row r="31842" spans="27:27" hidden="1">
      <c r="AA31842" s="33"/>
    </row>
    <row r="31843" spans="27:27" hidden="1">
      <c r="AA31843" s="33"/>
    </row>
    <row r="31844" spans="27:27" hidden="1">
      <c r="AA31844" s="33"/>
    </row>
    <row r="31845" spans="27:27" hidden="1">
      <c r="AA31845" s="33"/>
    </row>
    <row r="31846" spans="27:27" hidden="1">
      <c r="AA31846" s="33"/>
    </row>
    <row r="31847" spans="27:27" hidden="1">
      <c r="AA31847" s="33"/>
    </row>
    <row r="31848" spans="27:27" hidden="1">
      <c r="AA31848" s="33"/>
    </row>
    <row r="31849" spans="27:27" hidden="1">
      <c r="AA31849" s="33"/>
    </row>
    <row r="31850" spans="27:27" hidden="1">
      <c r="AA31850" s="33"/>
    </row>
    <row r="31851" spans="27:27" hidden="1">
      <c r="AA31851" s="33"/>
    </row>
    <row r="31852" spans="27:27" hidden="1">
      <c r="AA31852" s="33"/>
    </row>
    <row r="31853" spans="27:27" hidden="1">
      <c r="AA31853" s="33"/>
    </row>
    <row r="31854" spans="27:27" hidden="1">
      <c r="AA31854" s="33"/>
    </row>
    <row r="31855" spans="27:27" hidden="1">
      <c r="AA31855" s="33"/>
    </row>
    <row r="31856" spans="27:27" hidden="1">
      <c r="AA31856" s="33"/>
    </row>
    <row r="31857" spans="27:27" hidden="1">
      <c r="AA31857" s="33"/>
    </row>
    <row r="31858" spans="27:27" hidden="1">
      <c r="AA31858" s="33"/>
    </row>
    <row r="31859" spans="27:27" hidden="1">
      <c r="AA31859" s="33"/>
    </row>
    <row r="31860" spans="27:27" hidden="1">
      <c r="AA31860" s="33"/>
    </row>
    <row r="31861" spans="27:27" hidden="1">
      <c r="AA31861" s="33"/>
    </row>
    <row r="31862" spans="27:27" hidden="1">
      <c r="AA31862" s="33"/>
    </row>
    <row r="31863" spans="27:27" hidden="1">
      <c r="AA31863" s="33"/>
    </row>
    <row r="31864" spans="27:27" hidden="1">
      <c r="AA31864" s="33"/>
    </row>
    <row r="31865" spans="27:27" hidden="1">
      <c r="AA31865" s="33"/>
    </row>
    <row r="31866" spans="27:27" hidden="1">
      <c r="AA31866" s="33"/>
    </row>
    <row r="31867" spans="27:27" hidden="1">
      <c r="AA31867" s="33"/>
    </row>
    <row r="31868" spans="27:27" hidden="1">
      <c r="AA31868" s="33"/>
    </row>
    <row r="31869" spans="27:27" hidden="1">
      <c r="AA31869" s="33"/>
    </row>
    <row r="31870" spans="27:27" hidden="1">
      <c r="AA31870" s="33"/>
    </row>
    <row r="31871" spans="27:27" hidden="1">
      <c r="AA31871" s="33"/>
    </row>
    <row r="31872" spans="27:27" hidden="1">
      <c r="AA31872" s="33"/>
    </row>
    <row r="31873" spans="27:27" hidden="1">
      <c r="AA31873" s="33"/>
    </row>
    <row r="31874" spans="27:27" hidden="1">
      <c r="AA31874" s="33"/>
    </row>
    <row r="31875" spans="27:27" hidden="1">
      <c r="AA31875" s="33"/>
    </row>
    <row r="31876" spans="27:27" hidden="1">
      <c r="AA31876" s="33"/>
    </row>
    <row r="31877" spans="27:27" hidden="1">
      <c r="AA31877" s="33"/>
    </row>
    <row r="31878" spans="27:27" hidden="1">
      <c r="AA31878" s="33"/>
    </row>
    <row r="31879" spans="27:27" hidden="1">
      <c r="AA31879" s="33"/>
    </row>
    <row r="31880" spans="27:27" hidden="1">
      <c r="AA31880" s="33"/>
    </row>
    <row r="31881" spans="27:27" hidden="1">
      <c r="AA31881" s="33"/>
    </row>
    <row r="31882" spans="27:27" hidden="1">
      <c r="AA31882" s="33"/>
    </row>
    <row r="31883" spans="27:27" hidden="1">
      <c r="AA31883" s="33"/>
    </row>
    <row r="31884" spans="27:27" hidden="1">
      <c r="AA31884" s="33"/>
    </row>
    <row r="31885" spans="27:27" hidden="1">
      <c r="AA31885" s="33"/>
    </row>
    <row r="31886" spans="27:27" hidden="1">
      <c r="AA31886" s="33"/>
    </row>
    <row r="31887" spans="27:27" hidden="1">
      <c r="AA31887" s="33"/>
    </row>
    <row r="31888" spans="27:27" hidden="1">
      <c r="AA31888" s="33"/>
    </row>
    <row r="31889" spans="27:27" hidden="1">
      <c r="AA31889" s="33"/>
    </row>
    <row r="31890" spans="27:27" hidden="1">
      <c r="AA31890" s="33"/>
    </row>
    <row r="31891" spans="27:27" hidden="1">
      <c r="AA31891" s="33"/>
    </row>
    <row r="31892" spans="27:27" hidden="1">
      <c r="AA31892" s="33"/>
    </row>
    <row r="31893" spans="27:27" hidden="1">
      <c r="AA31893" s="33"/>
    </row>
    <row r="31894" spans="27:27" hidden="1">
      <c r="AA31894" s="33"/>
    </row>
    <row r="31895" spans="27:27" hidden="1">
      <c r="AA31895" s="33"/>
    </row>
    <row r="31896" spans="27:27" hidden="1">
      <c r="AA31896" s="33"/>
    </row>
    <row r="31897" spans="27:27" hidden="1">
      <c r="AA31897" s="33"/>
    </row>
    <row r="31898" spans="27:27" hidden="1">
      <c r="AA31898" s="33"/>
    </row>
    <row r="31899" spans="27:27" hidden="1">
      <c r="AA31899" s="33"/>
    </row>
    <row r="31900" spans="27:27" hidden="1">
      <c r="AA31900" s="33"/>
    </row>
    <row r="31901" spans="27:27" hidden="1">
      <c r="AA31901" s="33"/>
    </row>
    <row r="31902" spans="27:27" hidden="1">
      <c r="AA31902" s="33"/>
    </row>
    <row r="31903" spans="27:27" hidden="1">
      <c r="AA31903" s="33"/>
    </row>
    <row r="31904" spans="27:27" hidden="1">
      <c r="AA31904" s="33"/>
    </row>
    <row r="31905" spans="27:27" hidden="1">
      <c r="AA31905" s="33"/>
    </row>
    <row r="31906" spans="27:27" hidden="1">
      <c r="AA31906" s="33"/>
    </row>
    <row r="31907" spans="27:27" hidden="1">
      <c r="AA31907" s="33"/>
    </row>
    <row r="31908" spans="27:27" hidden="1">
      <c r="AA31908" s="33"/>
    </row>
    <row r="31909" spans="27:27" hidden="1">
      <c r="AA31909" s="33"/>
    </row>
    <row r="31910" spans="27:27" hidden="1">
      <c r="AA31910" s="33"/>
    </row>
    <row r="31911" spans="27:27" hidden="1">
      <c r="AA31911" s="33"/>
    </row>
    <row r="31912" spans="27:27" hidden="1">
      <c r="AA31912" s="33"/>
    </row>
    <row r="31913" spans="27:27" hidden="1">
      <c r="AA31913" s="33"/>
    </row>
    <row r="31914" spans="27:27" hidden="1">
      <c r="AA31914" s="33"/>
    </row>
    <row r="31915" spans="27:27" hidden="1">
      <c r="AA31915" s="33"/>
    </row>
    <row r="31916" spans="27:27" hidden="1">
      <c r="AA31916" s="33"/>
    </row>
    <row r="31917" spans="27:27" hidden="1">
      <c r="AA31917" s="33"/>
    </row>
    <row r="31918" spans="27:27" hidden="1">
      <c r="AA31918" s="33"/>
    </row>
    <row r="31919" spans="27:27" hidden="1">
      <c r="AA31919" s="33"/>
    </row>
    <row r="31920" spans="27:27" hidden="1">
      <c r="AA31920" s="33"/>
    </row>
    <row r="31921" spans="27:27" hidden="1">
      <c r="AA31921" s="33"/>
    </row>
    <row r="31922" spans="27:27" hidden="1">
      <c r="AA31922" s="33"/>
    </row>
    <row r="31923" spans="27:27" hidden="1">
      <c r="AA31923" s="33"/>
    </row>
    <row r="31924" spans="27:27" hidden="1">
      <c r="AA31924" s="33"/>
    </row>
    <row r="31925" spans="27:27" hidden="1">
      <c r="AA31925" s="33"/>
    </row>
    <row r="31926" spans="27:27" hidden="1">
      <c r="AA31926" s="33"/>
    </row>
    <row r="31927" spans="27:27" hidden="1">
      <c r="AA31927" s="33"/>
    </row>
    <row r="31928" spans="27:27" hidden="1">
      <c r="AA31928" s="33"/>
    </row>
    <row r="31929" spans="27:27" hidden="1">
      <c r="AA31929" s="33"/>
    </row>
    <row r="31930" spans="27:27" hidden="1">
      <c r="AA31930" s="33"/>
    </row>
    <row r="31931" spans="27:27" hidden="1">
      <c r="AA31931" s="33"/>
    </row>
    <row r="31932" spans="27:27" hidden="1">
      <c r="AA31932" s="33"/>
    </row>
    <row r="31933" spans="27:27" hidden="1">
      <c r="AA31933" s="33"/>
    </row>
    <row r="31934" spans="27:27" hidden="1">
      <c r="AA31934" s="33"/>
    </row>
    <row r="31935" spans="27:27" hidden="1">
      <c r="AA31935" s="33"/>
    </row>
    <row r="31936" spans="27:27" hidden="1">
      <c r="AA31936" s="33"/>
    </row>
    <row r="31937" spans="27:27" hidden="1">
      <c r="AA31937" s="33"/>
    </row>
    <row r="31938" spans="27:27" hidden="1">
      <c r="AA31938" s="33"/>
    </row>
    <row r="31939" spans="27:27" hidden="1">
      <c r="AA31939" s="33"/>
    </row>
    <row r="31940" spans="27:27" hidden="1">
      <c r="AA31940" s="33"/>
    </row>
    <row r="31941" spans="27:27" hidden="1">
      <c r="AA31941" s="33"/>
    </row>
    <row r="31942" spans="27:27" hidden="1">
      <c r="AA31942" s="33"/>
    </row>
    <row r="31943" spans="27:27" hidden="1">
      <c r="AA31943" s="33"/>
    </row>
    <row r="31944" spans="27:27" hidden="1">
      <c r="AA31944" s="33"/>
    </row>
    <row r="31945" spans="27:27" hidden="1">
      <c r="AA31945" s="33"/>
    </row>
    <row r="31946" spans="27:27" hidden="1">
      <c r="AA31946" s="33"/>
    </row>
    <row r="31947" spans="27:27" hidden="1">
      <c r="AA31947" s="33"/>
    </row>
    <row r="31948" spans="27:27" hidden="1">
      <c r="AA31948" s="33"/>
    </row>
    <row r="31949" spans="27:27" hidden="1">
      <c r="AA31949" s="33"/>
    </row>
    <row r="31950" spans="27:27" hidden="1">
      <c r="AA31950" s="33"/>
    </row>
    <row r="31951" spans="27:27" hidden="1">
      <c r="AA31951" s="33"/>
    </row>
    <row r="31952" spans="27:27" hidden="1">
      <c r="AA31952" s="33"/>
    </row>
    <row r="31953" spans="27:27" hidden="1">
      <c r="AA31953" s="33"/>
    </row>
    <row r="31954" spans="27:27" hidden="1">
      <c r="AA31954" s="33"/>
    </row>
    <row r="31955" spans="27:27" hidden="1">
      <c r="AA31955" s="33"/>
    </row>
    <row r="31956" spans="27:27" hidden="1">
      <c r="AA31956" s="33"/>
    </row>
    <row r="31957" spans="27:27" hidden="1">
      <c r="AA31957" s="33"/>
    </row>
    <row r="31958" spans="27:27" hidden="1">
      <c r="AA31958" s="33"/>
    </row>
    <row r="31959" spans="27:27" hidden="1">
      <c r="AA31959" s="33"/>
    </row>
    <row r="31960" spans="27:27" hidden="1">
      <c r="AA31960" s="33"/>
    </row>
    <row r="31961" spans="27:27" hidden="1">
      <c r="AA31961" s="33"/>
    </row>
    <row r="31962" spans="27:27" hidden="1">
      <c r="AA31962" s="33"/>
    </row>
    <row r="31963" spans="27:27" hidden="1">
      <c r="AA31963" s="33"/>
    </row>
    <row r="31964" spans="27:27" hidden="1">
      <c r="AA31964" s="33"/>
    </row>
    <row r="31965" spans="27:27" hidden="1">
      <c r="AA31965" s="33"/>
    </row>
    <row r="31966" spans="27:27" hidden="1">
      <c r="AA31966" s="33"/>
    </row>
    <row r="31967" spans="27:27" hidden="1">
      <c r="AA31967" s="33"/>
    </row>
    <row r="31968" spans="27:27" hidden="1">
      <c r="AA31968" s="33"/>
    </row>
    <row r="31969" spans="27:27" hidden="1">
      <c r="AA31969" s="33"/>
    </row>
    <row r="31970" spans="27:27" hidden="1">
      <c r="AA31970" s="33"/>
    </row>
    <row r="31971" spans="27:27" hidden="1">
      <c r="AA31971" s="33"/>
    </row>
    <row r="31972" spans="27:27" hidden="1">
      <c r="AA31972" s="33"/>
    </row>
    <row r="31973" spans="27:27" hidden="1">
      <c r="AA31973" s="33"/>
    </row>
    <row r="31974" spans="27:27" hidden="1">
      <c r="AA31974" s="33"/>
    </row>
    <row r="31975" spans="27:27" hidden="1">
      <c r="AA31975" s="33"/>
    </row>
    <row r="31976" spans="27:27" hidden="1">
      <c r="AA31976" s="33"/>
    </row>
    <row r="31977" spans="27:27" hidden="1">
      <c r="AA31977" s="33"/>
    </row>
    <row r="31978" spans="27:27" hidden="1">
      <c r="AA31978" s="33"/>
    </row>
    <row r="31979" spans="27:27" hidden="1">
      <c r="AA31979" s="33"/>
    </row>
    <row r="31980" spans="27:27" hidden="1">
      <c r="AA31980" s="33"/>
    </row>
    <row r="31981" spans="27:27" hidden="1">
      <c r="AA31981" s="33"/>
    </row>
    <row r="31982" spans="27:27" hidden="1">
      <c r="AA31982" s="33"/>
    </row>
    <row r="31983" spans="27:27" hidden="1">
      <c r="AA31983" s="33"/>
    </row>
    <row r="31984" spans="27:27" hidden="1">
      <c r="AA31984" s="33"/>
    </row>
    <row r="31985" spans="27:27" hidden="1">
      <c r="AA31985" s="33"/>
    </row>
    <row r="31986" spans="27:27" hidden="1">
      <c r="AA31986" s="33"/>
    </row>
    <row r="31987" spans="27:27" hidden="1">
      <c r="AA31987" s="33"/>
    </row>
    <row r="31988" spans="27:27" hidden="1">
      <c r="AA31988" s="33"/>
    </row>
    <row r="31989" spans="27:27" hidden="1">
      <c r="AA31989" s="33"/>
    </row>
    <row r="31990" spans="27:27" hidden="1">
      <c r="AA31990" s="33"/>
    </row>
    <row r="31991" spans="27:27" hidden="1">
      <c r="AA31991" s="33"/>
    </row>
    <row r="31992" spans="27:27" hidden="1">
      <c r="AA31992" s="33"/>
    </row>
    <row r="31993" spans="27:27" hidden="1">
      <c r="AA31993" s="33"/>
    </row>
    <row r="31994" spans="27:27" hidden="1">
      <c r="AA31994" s="33"/>
    </row>
    <row r="31995" spans="27:27" hidden="1">
      <c r="AA31995" s="33"/>
    </row>
    <row r="31996" spans="27:27" hidden="1">
      <c r="AA31996" s="33"/>
    </row>
    <row r="31997" spans="27:27" hidden="1">
      <c r="AA31997" s="33"/>
    </row>
    <row r="31998" spans="27:27" hidden="1">
      <c r="AA31998" s="33"/>
    </row>
    <row r="31999" spans="27:27" hidden="1">
      <c r="AA31999" s="33"/>
    </row>
    <row r="32000" spans="27:27" hidden="1">
      <c r="AA32000" s="33"/>
    </row>
    <row r="32001" spans="27:27" hidden="1">
      <c r="AA32001" s="33"/>
    </row>
    <row r="32002" spans="27:27" hidden="1">
      <c r="AA32002" s="33"/>
    </row>
    <row r="32003" spans="27:27" hidden="1">
      <c r="AA32003" s="33"/>
    </row>
    <row r="32004" spans="27:27" hidden="1">
      <c r="AA32004" s="33"/>
    </row>
    <row r="32005" spans="27:27" hidden="1">
      <c r="AA32005" s="33"/>
    </row>
    <row r="32006" spans="27:27" hidden="1">
      <c r="AA32006" s="33"/>
    </row>
    <row r="32007" spans="27:27" hidden="1">
      <c r="AA32007" s="33"/>
    </row>
    <row r="32008" spans="27:27" hidden="1">
      <c r="AA32008" s="33"/>
    </row>
    <row r="32009" spans="27:27" hidden="1">
      <c r="AA32009" s="33"/>
    </row>
    <row r="32010" spans="27:27" hidden="1">
      <c r="AA32010" s="33"/>
    </row>
    <row r="32011" spans="27:27" hidden="1">
      <c r="AA32011" s="33"/>
    </row>
    <row r="32012" spans="27:27" hidden="1">
      <c r="AA32012" s="33"/>
    </row>
    <row r="32013" spans="27:27" hidden="1">
      <c r="AA32013" s="33"/>
    </row>
    <row r="32014" spans="27:27" hidden="1">
      <c r="AA32014" s="33"/>
    </row>
    <row r="32015" spans="27:27" hidden="1">
      <c r="AA32015" s="33"/>
    </row>
    <row r="32016" spans="27:27" hidden="1">
      <c r="AA32016" s="33"/>
    </row>
    <row r="32017" spans="27:27" hidden="1">
      <c r="AA32017" s="33"/>
    </row>
    <row r="32018" spans="27:27" hidden="1">
      <c r="AA32018" s="33"/>
    </row>
    <row r="32019" spans="27:27" hidden="1">
      <c r="AA32019" s="33"/>
    </row>
    <row r="32020" spans="27:27" hidden="1">
      <c r="AA32020" s="33"/>
    </row>
    <row r="32021" spans="27:27" hidden="1">
      <c r="AA32021" s="33"/>
    </row>
    <row r="32022" spans="27:27" hidden="1">
      <c r="AA32022" s="33"/>
    </row>
    <row r="32023" spans="27:27" hidden="1">
      <c r="AA32023" s="33"/>
    </row>
    <row r="32024" spans="27:27" hidden="1">
      <c r="AA32024" s="33"/>
    </row>
    <row r="32025" spans="27:27" hidden="1">
      <c r="AA32025" s="33"/>
    </row>
    <row r="32026" spans="27:27" hidden="1">
      <c r="AA32026" s="33"/>
    </row>
    <row r="32027" spans="27:27" hidden="1">
      <c r="AA32027" s="33"/>
    </row>
    <row r="32028" spans="27:27" hidden="1">
      <c r="AA32028" s="33"/>
    </row>
    <row r="32029" spans="27:27" hidden="1">
      <c r="AA32029" s="33"/>
    </row>
    <row r="32030" spans="27:27" hidden="1">
      <c r="AA32030" s="33"/>
    </row>
    <row r="32031" spans="27:27" hidden="1">
      <c r="AA32031" s="33"/>
    </row>
    <row r="32032" spans="27:27" hidden="1">
      <c r="AA32032" s="33"/>
    </row>
    <row r="32033" spans="27:27" hidden="1">
      <c r="AA32033" s="33"/>
    </row>
    <row r="32034" spans="27:27" hidden="1">
      <c r="AA32034" s="33"/>
    </row>
    <row r="32035" spans="27:27" hidden="1">
      <c r="AA32035" s="33"/>
    </row>
    <row r="32036" spans="27:27" hidden="1">
      <c r="AA32036" s="33"/>
    </row>
    <row r="32037" spans="27:27" hidden="1">
      <c r="AA32037" s="33"/>
    </row>
    <row r="32038" spans="27:27" hidden="1">
      <c r="AA32038" s="33"/>
    </row>
    <row r="32039" spans="27:27" hidden="1">
      <c r="AA32039" s="33"/>
    </row>
    <row r="32040" spans="27:27" hidden="1">
      <c r="AA32040" s="33"/>
    </row>
    <row r="32041" spans="27:27" hidden="1">
      <c r="AA32041" s="33"/>
    </row>
    <row r="32042" spans="27:27" hidden="1">
      <c r="AA32042" s="33"/>
    </row>
    <row r="32043" spans="27:27" hidden="1">
      <c r="AA32043" s="33"/>
    </row>
    <row r="32044" spans="27:27" hidden="1">
      <c r="AA32044" s="33"/>
    </row>
    <row r="32045" spans="27:27" hidden="1">
      <c r="AA32045" s="33"/>
    </row>
    <row r="32046" spans="27:27" hidden="1">
      <c r="AA32046" s="33"/>
    </row>
    <row r="32047" spans="27:27" hidden="1">
      <c r="AA32047" s="33"/>
    </row>
    <row r="32048" spans="27:27" hidden="1">
      <c r="AA32048" s="33"/>
    </row>
    <row r="32049" spans="27:27" hidden="1">
      <c r="AA32049" s="33"/>
    </row>
    <row r="32050" spans="27:27" hidden="1">
      <c r="AA32050" s="33"/>
    </row>
    <row r="32051" spans="27:27" hidden="1">
      <c r="AA32051" s="33"/>
    </row>
    <row r="32052" spans="27:27" hidden="1">
      <c r="AA32052" s="33"/>
    </row>
    <row r="32053" spans="27:27" hidden="1">
      <c r="AA32053" s="33"/>
    </row>
    <row r="32054" spans="27:27" hidden="1">
      <c r="AA32054" s="33"/>
    </row>
    <row r="32055" spans="27:27" hidden="1">
      <c r="AA32055" s="33"/>
    </row>
    <row r="32056" spans="27:27" hidden="1">
      <c r="AA32056" s="33"/>
    </row>
    <row r="32057" spans="27:27" hidden="1">
      <c r="AA32057" s="33"/>
    </row>
    <row r="32058" spans="27:27" hidden="1">
      <c r="AA32058" s="33"/>
    </row>
    <row r="32059" spans="27:27" hidden="1">
      <c r="AA32059" s="33"/>
    </row>
    <row r="32060" spans="27:27" hidden="1">
      <c r="AA32060" s="33"/>
    </row>
    <row r="32061" spans="27:27" hidden="1">
      <c r="AA32061" s="33"/>
    </row>
    <row r="32062" spans="27:27" hidden="1">
      <c r="AA32062" s="33"/>
    </row>
    <row r="32063" spans="27:27" hidden="1">
      <c r="AA32063" s="33"/>
    </row>
    <row r="32064" spans="27:27" hidden="1">
      <c r="AA32064" s="33"/>
    </row>
    <row r="32065" spans="27:27" hidden="1">
      <c r="AA32065" s="33"/>
    </row>
    <row r="32066" spans="27:27" hidden="1">
      <c r="AA32066" s="33"/>
    </row>
    <row r="32067" spans="27:27" hidden="1">
      <c r="AA32067" s="33"/>
    </row>
    <row r="32068" spans="27:27" hidden="1">
      <c r="AA32068" s="33"/>
    </row>
    <row r="32069" spans="27:27" hidden="1">
      <c r="AA32069" s="33"/>
    </row>
    <row r="32070" spans="27:27" hidden="1">
      <c r="AA32070" s="33"/>
    </row>
    <row r="32071" spans="27:27" hidden="1">
      <c r="AA32071" s="33"/>
    </row>
    <row r="32072" spans="27:27" hidden="1">
      <c r="AA32072" s="33"/>
    </row>
    <row r="32073" spans="27:27" hidden="1">
      <c r="AA32073" s="33"/>
    </row>
    <row r="32074" spans="27:27" hidden="1">
      <c r="AA32074" s="33"/>
    </row>
    <row r="32075" spans="27:27" hidden="1">
      <c r="AA32075" s="33"/>
    </row>
    <row r="32076" spans="27:27" hidden="1">
      <c r="AA32076" s="33"/>
    </row>
    <row r="32077" spans="27:27" hidden="1">
      <c r="AA32077" s="33"/>
    </row>
    <row r="32078" spans="27:27" hidden="1">
      <c r="AA32078" s="33"/>
    </row>
    <row r="32079" spans="27:27" hidden="1">
      <c r="AA32079" s="33"/>
    </row>
    <row r="32080" spans="27:27" hidden="1">
      <c r="AA32080" s="33"/>
    </row>
    <row r="32081" spans="27:27" hidden="1">
      <c r="AA32081" s="33"/>
    </row>
    <row r="32082" spans="27:27" hidden="1">
      <c r="AA32082" s="33"/>
    </row>
    <row r="32083" spans="27:27" hidden="1">
      <c r="AA32083" s="33"/>
    </row>
    <row r="32084" spans="27:27" hidden="1">
      <c r="AA32084" s="33"/>
    </row>
    <row r="32085" spans="27:27" hidden="1">
      <c r="AA32085" s="33"/>
    </row>
    <row r="32086" spans="27:27" hidden="1">
      <c r="AA32086" s="33"/>
    </row>
    <row r="32087" spans="27:27" hidden="1">
      <c r="AA32087" s="33"/>
    </row>
    <row r="32088" spans="27:27" hidden="1">
      <c r="AA32088" s="33"/>
    </row>
    <row r="32089" spans="27:27" hidden="1">
      <c r="AA32089" s="33"/>
    </row>
    <row r="32090" spans="27:27" hidden="1">
      <c r="AA32090" s="33"/>
    </row>
    <row r="32091" spans="27:27" hidden="1">
      <c r="AA32091" s="33"/>
    </row>
    <row r="32092" spans="27:27" hidden="1">
      <c r="AA32092" s="33"/>
    </row>
    <row r="32093" spans="27:27" hidden="1">
      <c r="AA32093" s="33"/>
    </row>
    <row r="32094" spans="27:27" hidden="1">
      <c r="AA32094" s="33"/>
    </row>
    <row r="32095" spans="27:27" hidden="1">
      <c r="AA32095" s="33"/>
    </row>
    <row r="32096" spans="27:27" hidden="1">
      <c r="AA32096" s="33"/>
    </row>
    <row r="32097" spans="27:27" hidden="1">
      <c r="AA32097" s="33"/>
    </row>
    <row r="32098" spans="27:27" hidden="1">
      <c r="AA32098" s="33"/>
    </row>
    <row r="32099" spans="27:27" hidden="1">
      <c r="AA32099" s="33"/>
    </row>
    <row r="32100" spans="27:27" hidden="1">
      <c r="AA32100" s="33"/>
    </row>
    <row r="32101" spans="27:27" hidden="1">
      <c r="AA32101" s="33"/>
    </row>
    <row r="32102" spans="27:27" hidden="1">
      <c r="AA32102" s="33"/>
    </row>
    <row r="32103" spans="27:27" hidden="1">
      <c r="AA32103" s="33"/>
    </row>
    <row r="32104" spans="27:27" hidden="1">
      <c r="AA32104" s="33"/>
    </row>
    <row r="32105" spans="27:27" hidden="1">
      <c r="AA32105" s="33"/>
    </row>
    <row r="32106" spans="27:27" hidden="1">
      <c r="AA32106" s="33"/>
    </row>
    <row r="32107" spans="27:27" hidden="1">
      <c r="AA32107" s="33"/>
    </row>
    <row r="32108" spans="27:27" hidden="1">
      <c r="AA32108" s="33"/>
    </row>
    <row r="32109" spans="27:27" hidden="1">
      <c r="AA32109" s="33"/>
    </row>
    <row r="32110" spans="27:27" hidden="1">
      <c r="AA32110" s="33"/>
    </row>
    <row r="32111" spans="27:27" hidden="1">
      <c r="AA32111" s="33"/>
    </row>
    <row r="32112" spans="27:27" hidden="1">
      <c r="AA32112" s="33"/>
    </row>
    <row r="32113" spans="27:27" hidden="1">
      <c r="AA32113" s="33"/>
    </row>
    <row r="32114" spans="27:27" hidden="1">
      <c r="AA32114" s="33"/>
    </row>
    <row r="32115" spans="27:27" hidden="1">
      <c r="AA32115" s="33"/>
    </row>
    <row r="32116" spans="27:27" hidden="1">
      <c r="AA32116" s="33"/>
    </row>
    <row r="32117" spans="27:27" hidden="1">
      <c r="AA32117" s="33"/>
    </row>
    <row r="32118" spans="27:27" hidden="1">
      <c r="AA32118" s="33"/>
    </row>
    <row r="32119" spans="27:27" hidden="1">
      <c r="AA32119" s="33"/>
    </row>
    <row r="32120" spans="27:27" hidden="1">
      <c r="AA32120" s="33"/>
    </row>
    <row r="32121" spans="27:27" hidden="1">
      <c r="AA32121" s="33"/>
    </row>
    <row r="32122" spans="27:27" hidden="1">
      <c r="AA32122" s="33"/>
    </row>
    <row r="32123" spans="27:27" hidden="1">
      <c r="AA32123" s="33"/>
    </row>
    <row r="32124" spans="27:27" hidden="1">
      <c r="AA32124" s="33"/>
    </row>
    <row r="32125" spans="27:27" hidden="1">
      <c r="AA32125" s="33"/>
    </row>
    <row r="32126" spans="27:27" hidden="1">
      <c r="AA32126" s="33"/>
    </row>
    <row r="32127" spans="27:27" hidden="1">
      <c r="AA32127" s="33"/>
    </row>
    <row r="32128" spans="27:27" hidden="1">
      <c r="AA32128" s="33"/>
    </row>
    <row r="32129" spans="27:27" hidden="1">
      <c r="AA32129" s="33"/>
    </row>
    <row r="32130" spans="27:27" hidden="1">
      <c r="AA32130" s="33"/>
    </row>
    <row r="32131" spans="27:27" hidden="1">
      <c r="AA32131" s="33"/>
    </row>
    <row r="32132" spans="27:27" hidden="1">
      <c r="AA32132" s="33"/>
    </row>
    <row r="32133" spans="27:27" hidden="1">
      <c r="AA32133" s="33"/>
    </row>
    <row r="32134" spans="27:27" hidden="1">
      <c r="AA32134" s="33"/>
    </row>
    <row r="32135" spans="27:27" hidden="1">
      <c r="AA32135" s="33"/>
    </row>
    <row r="32136" spans="27:27" hidden="1">
      <c r="AA32136" s="33"/>
    </row>
    <row r="32137" spans="27:27" hidden="1">
      <c r="AA32137" s="33"/>
    </row>
    <row r="32138" spans="27:27" hidden="1">
      <c r="AA32138" s="33"/>
    </row>
    <row r="32139" spans="27:27" hidden="1">
      <c r="AA32139" s="33"/>
    </row>
    <row r="32140" spans="27:27" hidden="1">
      <c r="AA32140" s="33"/>
    </row>
    <row r="32141" spans="27:27" hidden="1">
      <c r="AA32141" s="33"/>
    </row>
    <row r="32142" spans="27:27" hidden="1">
      <c r="AA32142" s="33"/>
    </row>
    <row r="32143" spans="27:27" hidden="1">
      <c r="AA32143" s="33"/>
    </row>
    <row r="32144" spans="27:27" hidden="1">
      <c r="AA32144" s="33"/>
    </row>
    <row r="32145" spans="27:27" hidden="1">
      <c r="AA32145" s="33"/>
    </row>
    <row r="32146" spans="27:27" hidden="1">
      <c r="AA32146" s="33"/>
    </row>
    <row r="32147" spans="27:27" hidden="1">
      <c r="AA32147" s="33"/>
    </row>
    <row r="32148" spans="27:27" hidden="1">
      <c r="AA32148" s="33"/>
    </row>
    <row r="32149" spans="27:27" hidden="1">
      <c r="AA32149" s="33"/>
    </row>
    <row r="32150" spans="27:27" hidden="1">
      <c r="AA32150" s="33"/>
    </row>
    <row r="32151" spans="27:27" hidden="1">
      <c r="AA32151" s="33"/>
    </row>
    <row r="32152" spans="27:27" hidden="1">
      <c r="AA32152" s="33"/>
    </row>
    <row r="32153" spans="27:27" hidden="1">
      <c r="AA32153" s="33"/>
    </row>
    <row r="32154" spans="27:27" hidden="1">
      <c r="AA32154" s="33"/>
    </row>
    <row r="32155" spans="27:27" hidden="1">
      <c r="AA32155" s="33"/>
    </row>
    <row r="32156" spans="27:27" hidden="1">
      <c r="AA32156" s="33"/>
    </row>
    <row r="32157" spans="27:27" hidden="1">
      <c r="AA32157" s="33"/>
    </row>
    <row r="32158" spans="27:27" hidden="1">
      <c r="AA32158" s="33"/>
    </row>
    <row r="32159" spans="27:27" hidden="1">
      <c r="AA32159" s="33"/>
    </row>
    <row r="32160" spans="27:27" hidden="1">
      <c r="AA32160" s="33"/>
    </row>
    <row r="32161" spans="27:27" hidden="1">
      <c r="AA32161" s="33"/>
    </row>
    <row r="32162" spans="27:27" hidden="1">
      <c r="AA32162" s="33"/>
    </row>
    <row r="32163" spans="27:27" hidden="1">
      <c r="AA32163" s="33"/>
    </row>
    <row r="32164" spans="27:27" hidden="1">
      <c r="AA32164" s="33"/>
    </row>
    <row r="32165" spans="27:27" hidden="1">
      <c r="AA32165" s="33"/>
    </row>
    <row r="32166" spans="27:27" hidden="1">
      <c r="AA32166" s="33"/>
    </row>
    <row r="32167" spans="27:27" hidden="1">
      <c r="AA32167" s="33"/>
    </row>
    <row r="32168" spans="27:27" hidden="1">
      <c r="AA32168" s="33"/>
    </row>
    <row r="32169" spans="27:27" hidden="1">
      <c r="AA32169" s="33"/>
    </row>
    <row r="32170" spans="27:27" hidden="1">
      <c r="AA32170" s="33"/>
    </row>
    <row r="32171" spans="27:27" hidden="1">
      <c r="AA32171" s="33"/>
    </row>
    <row r="32172" spans="27:27" hidden="1">
      <c r="AA32172" s="33"/>
    </row>
    <row r="32173" spans="27:27" hidden="1">
      <c r="AA32173" s="33"/>
    </row>
    <row r="32174" spans="27:27" hidden="1">
      <c r="AA32174" s="33"/>
    </row>
    <row r="32175" spans="27:27" hidden="1">
      <c r="AA32175" s="33"/>
    </row>
    <row r="32176" spans="27:27" hidden="1">
      <c r="AA32176" s="33"/>
    </row>
    <row r="32177" spans="27:27" hidden="1">
      <c r="AA32177" s="33"/>
    </row>
    <row r="32178" spans="27:27" hidden="1">
      <c r="AA32178" s="33"/>
    </row>
    <row r="32179" spans="27:27" hidden="1">
      <c r="AA32179" s="33"/>
    </row>
    <row r="32180" spans="27:27" hidden="1">
      <c r="AA32180" s="33"/>
    </row>
    <row r="32181" spans="27:27" hidden="1">
      <c r="AA32181" s="33"/>
    </row>
    <row r="32182" spans="27:27" hidden="1">
      <c r="AA32182" s="33"/>
    </row>
    <row r="32183" spans="27:27" hidden="1">
      <c r="AA32183" s="33"/>
    </row>
    <row r="32184" spans="27:27" hidden="1">
      <c r="AA32184" s="33"/>
    </row>
    <row r="32185" spans="27:27" hidden="1">
      <c r="AA32185" s="33"/>
    </row>
    <row r="32186" spans="27:27" hidden="1">
      <c r="AA32186" s="33"/>
    </row>
    <row r="32187" spans="27:27" hidden="1">
      <c r="AA32187" s="33"/>
    </row>
    <row r="32188" spans="27:27" hidden="1">
      <c r="AA32188" s="33"/>
    </row>
    <row r="32189" spans="27:27" hidden="1">
      <c r="AA32189" s="33"/>
    </row>
    <row r="32190" spans="27:27" hidden="1">
      <c r="AA32190" s="33"/>
    </row>
    <row r="32191" spans="27:27" hidden="1">
      <c r="AA32191" s="33"/>
    </row>
    <row r="32192" spans="27:27" hidden="1">
      <c r="AA32192" s="33"/>
    </row>
    <row r="32193" spans="27:27" hidden="1">
      <c r="AA32193" s="33"/>
    </row>
    <row r="32194" spans="27:27" hidden="1">
      <c r="AA32194" s="33"/>
    </row>
    <row r="32195" spans="27:27" hidden="1">
      <c r="AA32195" s="33"/>
    </row>
    <row r="32196" spans="27:27" hidden="1">
      <c r="AA32196" s="33"/>
    </row>
    <row r="32197" spans="27:27" hidden="1">
      <c r="AA32197" s="33"/>
    </row>
    <row r="32198" spans="27:27" hidden="1">
      <c r="AA32198" s="33"/>
    </row>
    <row r="32199" spans="27:27" hidden="1">
      <c r="AA32199" s="33"/>
    </row>
    <row r="32200" spans="27:27" hidden="1">
      <c r="AA32200" s="33"/>
    </row>
    <row r="32201" spans="27:27" hidden="1">
      <c r="AA32201" s="33"/>
    </row>
    <row r="32202" spans="27:27" hidden="1">
      <c r="AA32202" s="33"/>
    </row>
    <row r="32203" spans="27:27" hidden="1">
      <c r="AA32203" s="33"/>
    </row>
    <row r="32204" spans="27:27" hidden="1">
      <c r="AA32204" s="33"/>
    </row>
    <row r="32205" spans="27:27" hidden="1">
      <c r="AA32205" s="33"/>
    </row>
    <row r="32206" spans="27:27" hidden="1">
      <c r="AA32206" s="33"/>
    </row>
    <row r="32207" spans="27:27" hidden="1">
      <c r="AA32207" s="33"/>
    </row>
    <row r="32208" spans="27:27" hidden="1">
      <c r="AA32208" s="33"/>
    </row>
    <row r="32209" spans="27:27" hidden="1">
      <c r="AA32209" s="33"/>
    </row>
    <row r="32210" spans="27:27" hidden="1">
      <c r="AA32210" s="33"/>
    </row>
    <row r="32211" spans="27:27" hidden="1">
      <c r="AA32211" s="33"/>
    </row>
    <row r="32212" spans="27:27" hidden="1">
      <c r="AA32212" s="33"/>
    </row>
    <row r="32213" spans="27:27" hidden="1">
      <c r="AA32213" s="33"/>
    </row>
    <row r="32214" spans="27:27" hidden="1">
      <c r="AA32214" s="33"/>
    </row>
    <row r="32215" spans="27:27" hidden="1">
      <c r="AA32215" s="33"/>
    </row>
    <row r="32216" spans="27:27" hidden="1">
      <c r="AA32216" s="33"/>
    </row>
    <row r="32217" spans="27:27" hidden="1">
      <c r="AA32217" s="33"/>
    </row>
    <row r="32218" spans="27:27" hidden="1">
      <c r="AA32218" s="33"/>
    </row>
    <row r="32219" spans="27:27" hidden="1">
      <c r="AA32219" s="33"/>
    </row>
    <row r="32220" spans="27:27" hidden="1">
      <c r="AA32220" s="33"/>
    </row>
    <row r="32221" spans="27:27" hidden="1">
      <c r="AA32221" s="33"/>
    </row>
    <row r="32222" spans="27:27" hidden="1">
      <c r="AA32222" s="33"/>
    </row>
    <row r="32223" spans="27:27" hidden="1">
      <c r="AA32223" s="33"/>
    </row>
    <row r="32224" spans="27:27" hidden="1">
      <c r="AA32224" s="33"/>
    </row>
    <row r="32225" spans="27:27" hidden="1">
      <c r="AA32225" s="33"/>
    </row>
    <row r="32226" spans="27:27" hidden="1">
      <c r="AA32226" s="33"/>
    </row>
    <row r="32227" spans="27:27" hidden="1">
      <c r="AA32227" s="33"/>
    </row>
    <row r="32228" spans="27:27" hidden="1">
      <c r="AA32228" s="33"/>
    </row>
    <row r="32229" spans="27:27" hidden="1">
      <c r="AA32229" s="33"/>
    </row>
    <row r="32230" spans="27:27" hidden="1">
      <c r="AA32230" s="33"/>
    </row>
    <row r="32231" spans="27:27" hidden="1">
      <c r="AA32231" s="33"/>
    </row>
    <row r="32232" spans="27:27" hidden="1">
      <c r="AA32232" s="33"/>
    </row>
    <row r="32233" spans="27:27" hidden="1">
      <c r="AA32233" s="33"/>
    </row>
    <row r="32234" spans="27:27" hidden="1">
      <c r="AA32234" s="33"/>
    </row>
    <row r="32235" spans="27:27" hidden="1">
      <c r="AA32235" s="33"/>
    </row>
    <row r="32236" spans="27:27" hidden="1">
      <c r="AA32236" s="33"/>
    </row>
    <row r="32237" spans="27:27" hidden="1">
      <c r="AA32237" s="33"/>
    </row>
    <row r="32238" spans="27:27" hidden="1">
      <c r="AA32238" s="33"/>
    </row>
    <row r="32239" spans="27:27" hidden="1">
      <c r="AA32239" s="33"/>
    </row>
    <row r="32240" spans="27:27" hidden="1">
      <c r="AA32240" s="33"/>
    </row>
    <row r="32241" spans="27:27" hidden="1">
      <c r="AA32241" s="33"/>
    </row>
    <row r="32242" spans="27:27" hidden="1">
      <c r="AA32242" s="33"/>
    </row>
    <row r="32243" spans="27:27" hidden="1">
      <c r="AA32243" s="33"/>
    </row>
    <row r="32244" spans="27:27" hidden="1">
      <c r="AA32244" s="33"/>
    </row>
    <row r="32245" spans="27:27" hidden="1">
      <c r="AA32245" s="33"/>
    </row>
    <row r="32246" spans="27:27" hidden="1">
      <c r="AA32246" s="33"/>
    </row>
    <row r="32247" spans="27:27" hidden="1">
      <c r="AA32247" s="33"/>
    </row>
    <row r="32248" spans="27:27" hidden="1">
      <c r="AA32248" s="33"/>
    </row>
    <row r="32249" spans="27:27" hidden="1">
      <c r="AA32249" s="33"/>
    </row>
    <row r="32250" spans="27:27" hidden="1">
      <c r="AA32250" s="33"/>
    </row>
    <row r="32251" spans="27:27" hidden="1">
      <c r="AA32251" s="33"/>
    </row>
    <row r="32252" spans="27:27" hidden="1">
      <c r="AA32252" s="33"/>
    </row>
    <row r="32253" spans="27:27" hidden="1">
      <c r="AA32253" s="33"/>
    </row>
    <row r="32254" spans="27:27" hidden="1">
      <c r="AA32254" s="33"/>
    </row>
    <row r="32255" spans="27:27" hidden="1">
      <c r="AA32255" s="33"/>
    </row>
    <row r="32256" spans="27:27" hidden="1">
      <c r="AA32256" s="33"/>
    </row>
    <row r="32257" spans="27:27" hidden="1">
      <c r="AA32257" s="33"/>
    </row>
    <row r="32258" spans="27:27" hidden="1">
      <c r="AA32258" s="33"/>
    </row>
    <row r="32259" spans="27:27" hidden="1">
      <c r="AA32259" s="33"/>
    </row>
    <row r="32260" spans="27:27" hidden="1">
      <c r="AA32260" s="33"/>
    </row>
    <row r="32261" spans="27:27" hidden="1">
      <c r="AA32261" s="33"/>
    </row>
    <row r="32262" spans="27:27" hidden="1">
      <c r="AA32262" s="33"/>
    </row>
    <row r="32263" spans="27:27" hidden="1">
      <c r="AA32263" s="33"/>
    </row>
    <row r="32264" spans="27:27" hidden="1">
      <c r="AA32264" s="33"/>
    </row>
    <row r="32265" spans="27:27" hidden="1">
      <c r="AA32265" s="33"/>
    </row>
    <row r="32266" spans="27:27" hidden="1">
      <c r="AA32266" s="33"/>
    </row>
    <row r="32267" spans="27:27" hidden="1">
      <c r="AA32267" s="33"/>
    </row>
    <row r="32268" spans="27:27" hidden="1">
      <c r="AA32268" s="33"/>
    </row>
    <row r="32269" spans="27:27" hidden="1">
      <c r="AA32269" s="33"/>
    </row>
    <row r="32270" spans="27:27" hidden="1">
      <c r="AA32270" s="33"/>
    </row>
    <row r="32271" spans="27:27" hidden="1">
      <c r="AA32271" s="33"/>
    </row>
    <row r="32272" spans="27:27" hidden="1">
      <c r="AA32272" s="33"/>
    </row>
    <row r="32273" spans="27:27" hidden="1">
      <c r="AA32273" s="33"/>
    </row>
    <row r="32274" spans="27:27" hidden="1">
      <c r="AA32274" s="33"/>
    </row>
    <row r="32275" spans="27:27" hidden="1">
      <c r="AA32275" s="33"/>
    </row>
    <row r="32276" spans="27:27" hidden="1">
      <c r="AA32276" s="33"/>
    </row>
    <row r="32277" spans="27:27" hidden="1">
      <c r="AA32277" s="33"/>
    </row>
    <row r="32278" spans="27:27" hidden="1">
      <c r="AA32278" s="33"/>
    </row>
    <row r="32279" spans="27:27" hidden="1">
      <c r="AA32279" s="33"/>
    </row>
    <row r="32280" spans="27:27" hidden="1">
      <c r="AA32280" s="33"/>
    </row>
    <row r="32281" spans="27:27" hidden="1">
      <c r="AA32281" s="33"/>
    </row>
    <row r="32282" spans="27:27" hidden="1">
      <c r="AA32282" s="33"/>
    </row>
    <row r="32283" spans="27:27" hidden="1">
      <c r="AA32283" s="33"/>
    </row>
    <row r="32284" spans="27:27" hidden="1">
      <c r="AA32284" s="33"/>
    </row>
    <row r="32285" spans="27:27" hidden="1">
      <c r="AA32285" s="33"/>
    </row>
    <row r="32286" spans="27:27" hidden="1">
      <c r="AA32286" s="33"/>
    </row>
    <row r="32287" spans="27:27" hidden="1">
      <c r="AA32287" s="33"/>
    </row>
    <row r="32288" spans="27:27" hidden="1">
      <c r="AA32288" s="33"/>
    </row>
    <row r="32289" spans="27:27" hidden="1">
      <c r="AA32289" s="33"/>
    </row>
    <row r="32290" spans="27:27" hidden="1">
      <c r="AA32290" s="33"/>
    </row>
    <row r="32291" spans="27:27" hidden="1">
      <c r="AA32291" s="33"/>
    </row>
    <row r="32292" spans="27:27" hidden="1">
      <c r="AA32292" s="33"/>
    </row>
    <row r="32293" spans="27:27" hidden="1">
      <c r="AA32293" s="33"/>
    </row>
    <row r="32294" spans="27:27" hidden="1">
      <c r="AA32294" s="33"/>
    </row>
    <row r="32295" spans="27:27" hidden="1">
      <c r="AA32295" s="33"/>
    </row>
    <row r="32296" spans="27:27" hidden="1">
      <c r="AA32296" s="33"/>
    </row>
    <row r="32297" spans="27:27" hidden="1">
      <c r="AA32297" s="33"/>
    </row>
    <row r="32298" spans="27:27" hidden="1">
      <c r="AA32298" s="33"/>
    </row>
    <row r="32299" spans="27:27" hidden="1">
      <c r="AA32299" s="33"/>
    </row>
    <row r="32300" spans="27:27" hidden="1">
      <c r="AA32300" s="33"/>
    </row>
    <row r="32301" spans="27:27" hidden="1">
      <c r="AA32301" s="33"/>
    </row>
    <row r="32302" spans="27:27" hidden="1">
      <c r="AA32302" s="33"/>
    </row>
    <row r="32303" spans="27:27" hidden="1">
      <c r="AA32303" s="33"/>
    </row>
    <row r="32304" spans="27:27" hidden="1">
      <c r="AA32304" s="33"/>
    </row>
    <row r="32305" spans="27:27" hidden="1">
      <c r="AA32305" s="33"/>
    </row>
    <row r="32306" spans="27:27" hidden="1">
      <c r="AA32306" s="33"/>
    </row>
    <row r="32307" spans="27:27" hidden="1">
      <c r="AA32307" s="33"/>
    </row>
    <row r="32308" spans="27:27" hidden="1">
      <c r="AA32308" s="33"/>
    </row>
    <row r="32309" spans="27:27" hidden="1">
      <c r="AA32309" s="33"/>
    </row>
    <row r="32310" spans="27:27" hidden="1">
      <c r="AA32310" s="33"/>
    </row>
    <row r="32311" spans="27:27" hidden="1">
      <c r="AA32311" s="33"/>
    </row>
    <row r="32312" spans="27:27" hidden="1">
      <c r="AA32312" s="33"/>
    </row>
    <row r="32313" spans="27:27" hidden="1">
      <c r="AA32313" s="33"/>
    </row>
    <row r="32314" spans="27:27" hidden="1">
      <c r="AA32314" s="33"/>
    </row>
    <row r="32315" spans="27:27" hidden="1">
      <c r="AA32315" s="33"/>
    </row>
    <row r="32316" spans="27:27" hidden="1">
      <c r="AA32316" s="33"/>
    </row>
    <row r="32317" spans="27:27" hidden="1">
      <c r="AA32317" s="33"/>
    </row>
    <row r="32318" spans="27:27" hidden="1">
      <c r="AA32318" s="33"/>
    </row>
    <row r="32319" spans="27:27" hidden="1">
      <c r="AA32319" s="33"/>
    </row>
    <row r="32320" spans="27:27" hidden="1">
      <c r="AA32320" s="33"/>
    </row>
    <row r="32321" spans="27:27" hidden="1">
      <c r="AA32321" s="33"/>
    </row>
    <row r="32322" spans="27:27" hidden="1">
      <c r="AA32322" s="33"/>
    </row>
    <row r="32323" spans="27:27" hidden="1">
      <c r="AA32323" s="33"/>
    </row>
    <row r="32324" spans="27:27" hidden="1">
      <c r="AA32324" s="33"/>
    </row>
    <row r="32325" spans="27:27" hidden="1">
      <c r="AA32325" s="33"/>
    </row>
    <row r="32326" spans="27:27" hidden="1">
      <c r="AA32326" s="33"/>
    </row>
    <row r="32327" spans="27:27" hidden="1">
      <c r="AA32327" s="33"/>
    </row>
    <row r="32328" spans="27:27" hidden="1">
      <c r="AA32328" s="33"/>
    </row>
    <row r="32329" spans="27:27" hidden="1">
      <c r="AA32329" s="33"/>
    </row>
    <row r="32330" spans="27:27" hidden="1">
      <c r="AA32330" s="33"/>
    </row>
    <row r="32331" spans="27:27" hidden="1">
      <c r="AA32331" s="33"/>
    </row>
    <row r="32332" spans="27:27" hidden="1">
      <c r="AA32332" s="33"/>
    </row>
    <row r="32333" spans="27:27" hidden="1">
      <c r="AA32333" s="33"/>
    </row>
    <row r="32334" spans="27:27" hidden="1">
      <c r="AA32334" s="33"/>
    </row>
    <row r="32335" spans="27:27" hidden="1">
      <c r="AA32335" s="33"/>
    </row>
    <row r="32336" spans="27:27" hidden="1">
      <c r="AA32336" s="33"/>
    </row>
    <row r="32337" spans="27:27" hidden="1">
      <c r="AA32337" s="33"/>
    </row>
    <row r="32338" spans="27:27" hidden="1">
      <c r="AA32338" s="33"/>
    </row>
    <row r="32339" spans="27:27" hidden="1">
      <c r="AA32339" s="33"/>
    </row>
    <row r="32340" spans="27:27" hidden="1">
      <c r="AA32340" s="33"/>
    </row>
    <row r="32341" spans="27:27" hidden="1">
      <c r="AA32341" s="33"/>
    </row>
    <row r="32342" spans="27:27" hidden="1">
      <c r="AA32342" s="33"/>
    </row>
    <row r="32343" spans="27:27" hidden="1">
      <c r="AA32343" s="33"/>
    </row>
    <row r="32344" spans="27:27" hidden="1">
      <c r="AA32344" s="33"/>
    </row>
    <row r="32345" spans="27:27" hidden="1">
      <c r="AA32345" s="33"/>
    </row>
    <row r="32346" spans="27:27" hidden="1">
      <c r="AA32346" s="33"/>
    </row>
    <row r="32347" spans="27:27" hidden="1">
      <c r="AA32347" s="33"/>
    </row>
    <row r="32348" spans="27:27" hidden="1">
      <c r="AA32348" s="33"/>
    </row>
    <row r="32349" spans="27:27" hidden="1">
      <c r="AA32349" s="33"/>
    </row>
    <row r="32350" spans="27:27" hidden="1">
      <c r="AA32350" s="33"/>
    </row>
    <row r="32351" spans="27:27" hidden="1">
      <c r="AA32351" s="33"/>
    </row>
    <row r="32352" spans="27:27" hidden="1">
      <c r="AA32352" s="33"/>
    </row>
    <row r="32353" spans="27:27" hidden="1">
      <c r="AA32353" s="33"/>
    </row>
    <row r="32354" spans="27:27" hidden="1">
      <c r="AA32354" s="33"/>
    </row>
    <row r="32355" spans="27:27" hidden="1">
      <c r="AA32355" s="33"/>
    </row>
    <row r="32356" spans="27:27" hidden="1">
      <c r="AA32356" s="33"/>
    </row>
    <row r="32357" spans="27:27" hidden="1">
      <c r="AA32357" s="33"/>
    </row>
    <row r="32358" spans="27:27" hidden="1">
      <c r="AA32358" s="33"/>
    </row>
    <row r="32359" spans="27:27" hidden="1">
      <c r="AA32359" s="33"/>
    </row>
    <row r="32360" spans="27:27" hidden="1">
      <c r="AA32360" s="33"/>
    </row>
    <row r="32361" spans="27:27" hidden="1">
      <c r="AA32361" s="33"/>
    </row>
    <row r="32362" spans="27:27" hidden="1">
      <c r="AA32362" s="33"/>
    </row>
    <row r="32363" spans="27:27" hidden="1">
      <c r="AA32363" s="33"/>
    </row>
    <row r="32364" spans="27:27" hidden="1">
      <c r="AA32364" s="33"/>
    </row>
    <row r="32365" spans="27:27" hidden="1">
      <c r="AA32365" s="33"/>
    </row>
    <row r="32366" spans="27:27" hidden="1">
      <c r="AA32366" s="33"/>
    </row>
    <row r="32367" spans="27:27" hidden="1">
      <c r="AA32367" s="33"/>
    </row>
    <row r="32368" spans="27:27" hidden="1">
      <c r="AA32368" s="33"/>
    </row>
    <row r="32369" spans="27:27" hidden="1">
      <c r="AA32369" s="33"/>
    </row>
    <row r="32370" spans="27:27" hidden="1">
      <c r="AA32370" s="33"/>
    </row>
    <row r="32371" spans="27:27" hidden="1">
      <c r="AA32371" s="33"/>
    </row>
    <row r="32372" spans="27:27" hidden="1">
      <c r="AA32372" s="33"/>
    </row>
    <row r="32373" spans="27:27" hidden="1">
      <c r="AA32373" s="33"/>
    </row>
    <row r="32374" spans="27:27" hidden="1">
      <c r="AA32374" s="33"/>
    </row>
    <row r="32375" spans="27:27" hidden="1">
      <c r="AA32375" s="33"/>
    </row>
    <row r="32376" spans="27:27" hidden="1">
      <c r="AA32376" s="33"/>
    </row>
    <row r="32377" spans="27:27" hidden="1">
      <c r="AA32377" s="33"/>
    </row>
    <row r="32378" spans="27:27" hidden="1">
      <c r="AA32378" s="33"/>
    </row>
    <row r="32379" spans="27:27" hidden="1">
      <c r="AA32379" s="33"/>
    </row>
    <row r="32380" spans="27:27" hidden="1">
      <c r="AA32380" s="33"/>
    </row>
    <row r="32381" spans="27:27" hidden="1">
      <c r="AA32381" s="33"/>
    </row>
    <row r="32382" spans="27:27" hidden="1">
      <c r="AA32382" s="33"/>
    </row>
    <row r="32383" spans="27:27" hidden="1">
      <c r="AA32383" s="33"/>
    </row>
    <row r="32384" spans="27:27" hidden="1">
      <c r="AA32384" s="33"/>
    </row>
    <row r="32385" spans="27:27" hidden="1">
      <c r="AA32385" s="33"/>
    </row>
    <row r="32386" spans="27:27" hidden="1">
      <c r="AA32386" s="33"/>
    </row>
    <row r="32387" spans="27:27" hidden="1">
      <c r="AA32387" s="33"/>
    </row>
    <row r="32388" spans="27:27" hidden="1">
      <c r="AA32388" s="33"/>
    </row>
    <row r="32389" spans="27:27" hidden="1">
      <c r="AA32389" s="33"/>
    </row>
    <row r="32390" spans="27:27" hidden="1">
      <c r="AA32390" s="33"/>
    </row>
    <row r="32391" spans="27:27" hidden="1">
      <c r="AA32391" s="33"/>
    </row>
    <row r="32392" spans="27:27" hidden="1">
      <c r="AA32392" s="33"/>
    </row>
    <row r="32393" spans="27:27" hidden="1">
      <c r="AA32393" s="33"/>
    </row>
    <row r="32394" spans="27:27" hidden="1">
      <c r="AA32394" s="33"/>
    </row>
    <row r="32395" spans="27:27" hidden="1">
      <c r="AA32395" s="33"/>
    </row>
    <row r="32396" spans="27:27" hidden="1">
      <c r="AA32396" s="33"/>
    </row>
    <row r="32397" spans="27:27" hidden="1">
      <c r="AA32397" s="33"/>
    </row>
    <row r="32398" spans="27:27" hidden="1">
      <c r="AA32398" s="33"/>
    </row>
    <row r="32399" spans="27:27" hidden="1">
      <c r="AA32399" s="33"/>
    </row>
    <row r="32400" spans="27:27" hidden="1">
      <c r="AA32400" s="33"/>
    </row>
    <row r="32401" spans="27:27" hidden="1">
      <c r="AA32401" s="33"/>
    </row>
    <row r="32402" spans="27:27" hidden="1">
      <c r="AA32402" s="33"/>
    </row>
    <row r="32403" spans="27:27" hidden="1">
      <c r="AA32403" s="33"/>
    </row>
    <row r="32404" spans="27:27" hidden="1">
      <c r="AA32404" s="33"/>
    </row>
    <row r="32405" spans="27:27" hidden="1">
      <c r="AA32405" s="33"/>
    </row>
    <row r="32406" spans="27:27" hidden="1">
      <c r="AA32406" s="33"/>
    </row>
    <row r="32407" spans="27:27" hidden="1">
      <c r="AA32407" s="33"/>
    </row>
    <row r="32408" spans="27:27" hidden="1">
      <c r="AA32408" s="33"/>
    </row>
    <row r="32409" spans="27:27" hidden="1">
      <c r="AA32409" s="33"/>
    </row>
    <row r="32410" spans="27:27" hidden="1">
      <c r="AA32410" s="33"/>
    </row>
    <row r="32411" spans="27:27" hidden="1">
      <c r="AA32411" s="33"/>
    </row>
    <row r="32412" spans="27:27" hidden="1">
      <c r="AA32412" s="33"/>
    </row>
    <row r="32413" spans="27:27" hidden="1">
      <c r="AA32413" s="33"/>
    </row>
    <row r="32414" spans="27:27" hidden="1">
      <c r="AA32414" s="33"/>
    </row>
    <row r="32415" spans="27:27" hidden="1">
      <c r="AA32415" s="33"/>
    </row>
    <row r="32416" spans="27:27" hidden="1">
      <c r="AA32416" s="33"/>
    </row>
    <row r="32417" spans="27:27" hidden="1">
      <c r="AA32417" s="33"/>
    </row>
    <row r="32418" spans="27:27" hidden="1">
      <c r="AA32418" s="33"/>
    </row>
    <row r="32419" spans="27:27" hidden="1">
      <c r="AA32419" s="33"/>
    </row>
    <row r="32420" spans="27:27" hidden="1">
      <c r="AA32420" s="33"/>
    </row>
    <row r="32421" spans="27:27" hidden="1">
      <c r="AA32421" s="33"/>
    </row>
    <row r="32422" spans="27:27" hidden="1">
      <c r="AA32422" s="33"/>
    </row>
    <row r="32423" spans="27:27" hidden="1">
      <c r="AA32423" s="33"/>
    </row>
    <row r="32424" spans="27:27" hidden="1">
      <c r="AA32424" s="33"/>
    </row>
    <row r="32425" spans="27:27" hidden="1">
      <c r="AA32425" s="33"/>
    </row>
    <row r="32426" spans="27:27" hidden="1">
      <c r="AA32426" s="33"/>
    </row>
    <row r="32427" spans="27:27" hidden="1">
      <c r="AA32427" s="33"/>
    </row>
    <row r="32428" spans="27:27" hidden="1">
      <c r="AA32428" s="33"/>
    </row>
    <row r="32429" spans="27:27" hidden="1">
      <c r="AA32429" s="33"/>
    </row>
    <row r="32430" spans="27:27" hidden="1">
      <c r="AA32430" s="33"/>
    </row>
    <row r="32431" spans="27:27" hidden="1">
      <c r="AA32431" s="33"/>
    </row>
    <row r="32432" spans="27:27" hidden="1">
      <c r="AA32432" s="33"/>
    </row>
    <row r="32433" spans="27:27" hidden="1">
      <c r="AA32433" s="33"/>
    </row>
    <row r="32434" spans="27:27" hidden="1">
      <c r="AA32434" s="33"/>
    </row>
    <row r="32435" spans="27:27" hidden="1">
      <c r="AA32435" s="33"/>
    </row>
    <row r="32436" spans="27:27" hidden="1">
      <c r="AA32436" s="33"/>
    </row>
    <row r="32437" spans="27:27" hidden="1">
      <c r="AA32437" s="33"/>
    </row>
    <row r="32438" spans="27:27" hidden="1">
      <c r="AA32438" s="33"/>
    </row>
    <row r="32439" spans="27:27" hidden="1">
      <c r="AA32439" s="33"/>
    </row>
    <row r="32440" spans="27:27" hidden="1">
      <c r="AA32440" s="33"/>
    </row>
    <row r="32441" spans="27:27" hidden="1">
      <c r="AA32441" s="33"/>
    </row>
    <row r="32442" spans="27:27" hidden="1">
      <c r="AA32442" s="33"/>
    </row>
    <row r="32443" spans="27:27" hidden="1">
      <c r="AA32443" s="33"/>
    </row>
    <row r="32444" spans="27:27" hidden="1">
      <c r="AA32444" s="33"/>
    </row>
    <row r="32445" spans="27:27" hidden="1">
      <c r="AA32445" s="33"/>
    </row>
    <row r="32446" spans="27:27" hidden="1">
      <c r="AA32446" s="33"/>
    </row>
    <row r="32447" spans="27:27" hidden="1">
      <c r="AA32447" s="33"/>
    </row>
    <row r="32448" spans="27:27" hidden="1">
      <c r="AA32448" s="33"/>
    </row>
    <row r="32449" spans="27:27" hidden="1">
      <c r="AA32449" s="33"/>
    </row>
    <row r="32450" spans="27:27" hidden="1">
      <c r="AA32450" s="33"/>
    </row>
    <row r="32451" spans="27:27" hidden="1">
      <c r="AA32451" s="33"/>
    </row>
    <row r="32452" spans="27:27" hidden="1">
      <c r="AA32452" s="33"/>
    </row>
    <row r="32453" spans="27:27" hidden="1">
      <c r="AA32453" s="33"/>
    </row>
    <row r="32454" spans="27:27" hidden="1">
      <c r="AA32454" s="33"/>
    </row>
    <row r="32455" spans="27:27" hidden="1">
      <c r="AA32455" s="33"/>
    </row>
    <row r="32456" spans="27:27" hidden="1">
      <c r="AA32456" s="33"/>
    </row>
    <row r="32457" spans="27:27" hidden="1">
      <c r="AA32457" s="33"/>
    </row>
    <row r="32458" spans="27:27" hidden="1">
      <c r="AA32458" s="33"/>
    </row>
    <row r="32459" spans="27:27" hidden="1">
      <c r="AA32459" s="33"/>
    </row>
    <row r="32460" spans="27:27" hidden="1">
      <c r="AA32460" s="33"/>
    </row>
    <row r="32461" spans="27:27" hidden="1">
      <c r="AA32461" s="33"/>
    </row>
    <row r="32462" spans="27:27" hidden="1">
      <c r="AA32462" s="33"/>
    </row>
    <row r="32463" spans="27:27" hidden="1">
      <c r="AA32463" s="33"/>
    </row>
    <row r="32464" spans="27:27" hidden="1">
      <c r="AA32464" s="33"/>
    </row>
    <row r="32465" spans="27:27" hidden="1">
      <c r="AA32465" s="33"/>
    </row>
    <row r="32466" spans="27:27" hidden="1">
      <c r="AA32466" s="33"/>
    </row>
    <row r="32467" spans="27:27" hidden="1">
      <c r="AA32467" s="33"/>
    </row>
    <row r="32468" spans="27:27" hidden="1">
      <c r="AA32468" s="33"/>
    </row>
    <row r="32469" spans="27:27" hidden="1">
      <c r="AA32469" s="33"/>
    </row>
    <row r="32470" spans="27:27" hidden="1">
      <c r="AA32470" s="33"/>
    </row>
    <row r="32471" spans="27:27" hidden="1">
      <c r="AA32471" s="33"/>
    </row>
    <row r="32472" spans="27:27" hidden="1">
      <c r="AA32472" s="33"/>
    </row>
    <row r="32473" spans="27:27" hidden="1">
      <c r="AA32473" s="33"/>
    </row>
    <row r="32474" spans="27:27" hidden="1">
      <c r="AA32474" s="33"/>
    </row>
    <row r="32475" spans="27:27" hidden="1">
      <c r="AA32475" s="33"/>
    </row>
    <row r="32476" spans="27:27" hidden="1">
      <c r="AA32476" s="33"/>
    </row>
    <row r="32477" spans="27:27" hidden="1">
      <c r="AA32477" s="33"/>
    </row>
    <row r="32478" spans="27:27" hidden="1">
      <c r="AA32478" s="33"/>
    </row>
    <row r="32479" spans="27:27" hidden="1">
      <c r="AA32479" s="33"/>
    </row>
    <row r="32480" spans="27:27" hidden="1">
      <c r="AA32480" s="33"/>
    </row>
    <row r="32481" spans="27:27" hidden="1">
      <c r="AA32481" s="33"/>
    </row>
    <row r="32482" spans="27:27" hidden="1">
      <c r="AA32482" s="33"/>
    </row>
    <row r="32483" spans="27:27" hidden="1">
      <c r="AA32483" s="33"/>
    </row>
    <row r="32484" spans="27:27" hidden="1">
      <c r="AA32484" s="33"/>
    </row>
    <row r="32485" spans="27:27" hidden="1">
      <c r="AA32485" s="33"/>
    </row>
    <row r="32486" spans="27:27" hidden="1">
      <c r="AA32486" s="33"/>
    </row>
    <row r="32487" spans="27:27" hidden="1">
      <c r="AA32487" s="33"/>
    </row>
    <row r="32488" spans="27:27" hidden="1">
      <c r="AA32488" s="33"/>
    </row>
    <row r="32489" spans="27:27" hidden="1">
      <c r="AA32489" s="33"/>
    </row>
    <row r="32490" spans="27:27" hidden="1">
      <c r="AA32490" s="33"/>
    </row>
    <row r="32491" spans="27:27" hidden="1">
      <c r="AA32491" s="33"/>
    </row>
    <row r="32492" spans="27:27" hidden="1">
      <c r="AA32492" s="33"/>
    </row>
    <row r="32493" spans="27:27" hidden="1">
      <c r="AA32493" s="33"/>
    </row>
    <row r="32494" spans="27:27" hidden="1">
      <c r="AA32494" s="33"/>
    </row>
    <row r="32495" spans="27:27" hidden="1">
      <c r="AA32495" s="33"/>
    </row>
    <row r="32496" spans="27:27" hidden="1">
      <c r="AA32496" s="33"/>
    </row>
    <row r="32497" spans="27:27" hidden="1">
      <c r="AA32497" s="33"/>
    </row>
    <row r="32498" spans="27:27" hidden="1">
      <c r="AA32498" s="33"/>
    </row>
    <row r="32499" spans="27:27" hidden="1">
      <c r="AA32499" s="33"/>
    </row>
    <row r="32500" spans="27:27" hidden="1">
      <c r="AA32500" s="33"/>
    </row>
    <row r="32501" spans="27:27" hidden="1">
      <c r="AA32501" s="33"/>
    </row>
    <row r="32502" spans="27:27" hidden="1">
      <c r="AA32502" s="33"/>
    </row>
    <row r="32503" spans="27:27" hidden="1">
      <c r="AA32503" s="33"/>
    </row>
    <row r="32504" spans="27:27" hidden="1">
      <c r="AA32504" s="33"/>
    </row>
    <row r="32505" spans="27:27" hidden="1">
      <c r="AA32505" s="33"/>
    </row>
    <row r="32506" spans="27:27" hidden="1">
      <c r="AA32506" s="33"/>
    </row>
    <row r="32507" spans="27:27" hidden="1">
      <c r="AA32507" s="33"/>
    </row>
    <row r="32508" spans="27:27" hidden="1">
      <c r="AA32508" s="33"/>
    </row>
    <row r="32509" spans="27:27" hidden="1">
      <c r="AA32509" s="33"/>
    </row>
    <row r="32510" spans="27:27" hidden="1">
      <c r="AA32510" s="33"/>
    </row>
    <row r="32511" spans="27:27" hidden="1">
      <c r="AA32511" s="33"/>
    </row>
    <row r="32512" spans="27:27" hidden="1">
      <c r="AA32512" s="33"/>
    </row>
    <row r="32513" spans="27:27" hidden="1">
      <c r="AA32513" s="33"/>
    </row>
    <row r="32514" spans="27:27" hidden="1">
      <c r="AA32514" s="33"/>
    </row>
    <row r="32515" spans="27:27" hidden="1">
      <c r="AA32515" s="33"/>
    </row>
    <row r="32516" spans="27:27" hidden="1">
      <c r="AA32516" s="33"/>
    </row>
    <row r="32517" spans="27:27" hidden="1">
      <c r="AA32517" s="33"/>
    </row>
    <row r="32518" spans="27:27" hidden="1">
      <c r="AA32518" s="33"/>
    </row>
    <row r="32519" spans="27:27" hidden="1">
      <c r="AA32519" s="33"/>
    </row>
    <row r="32520" spans="27:27" hidden="1">
      <c r="AA32520" s="33"/>
    </row>
    <row r="32521" spans="27:27" hidden="1">
      <c r="AA32521" s="33"/>
    </row>
    <row r="32522" spans="27:27" hidden="1">
      <c r="AA32522" s="33"/>
    </row>
    <row r="32523" spans="27:27" hidden="1">
      <c r="AA32523" s="33"/>
    </row>
    <row r="32524" spans="27:27" hidden="1">
      <c r="AA32524" s="33"/>
    </row>
    <row r="32525" spans="27:27" hidden="1">
      <c r="AA32525" s="33"/>
    </row>
    <row r="32526" spans="27:27" hidden="1">
      <c r="AA32526" s="33"/>
    </row>
    <row r="32527" spans="27:27" hidden="1">
      <c r="AA32527" s="33"/>
    </row>
    <row r="32528" spans="27:27" hidden="1">
      <c r="AA32528" s="33"/>
    </row>
    <row r="32529" spans="27:27" hidden="1">
      <c r="AA32529" s="33"/>
    </row>
    <row r="32530" spans="27:27" hidden="1">
      <c r="AA32530" s="33"/>
    </row>
    <row r="32531" spans="27:27" hidden="1">
      <c r="AA32531" s="33"/>
    </row>
    <row r="32532" spans="27:27" hidden="1">
      <c r="AA32532" s="33"/>
    </row>
    <row r="32533" spans="27:27" hidden="1">
      <c r="AA32533" s="33"/>
    </row>
    <row r="32534" spans="27:27" hidden="1">
      <c r="AA32534" s="33"/>
    </row>
    <row r="32535" spans="27:27" hidden="1">
      <c r="AA32535" s="33"/>
    </row>
    <row r="32536" spans="27:27" hidden="1">
      <c r="AA32536" s="33"/>
    </row>
    <row r="32537" spans="27:27" hidden="1">
      <c r="AA32537" s="33"/>
    </row>
    <row r="32538" spans="27:27" hidden="1">
      <c r="AA32538" s="33"/>
    </row>
    <row r="32539" spans="27:27" hidden="1">
      <c r="AA32539" s="33"/>
    </row>
    <row r="32540" spans="27:27" hidden="1">
      <c r="AA32540" s="33"/>
    </row>
    <row r="32541" spans="27:27" hidden="1">
      <c r="AA32541" s="33"/>
    </row>
    <row r="32542" spans="27:27" hidden="1">
      <c r="AA32542" s="33"/>
    </row>
    <row r="32543" spans="27:27" hidden="1">
      <c r="AA32543" s="33"/>
    </row>
    <row r="32544" spans="27:27" hidden="1">
      <c r="AA32544" s="33"/>
    </row>
    <row r="32545" spans="27:27" hidden="1">
      <c r="AA32545" s="33"/>
    </row>
    <row r="32546" spans="27:27" hidden="1">
      <c r="AA32546" s="33"/>
    </row>
    <row r="32547" spans="27:27" hidden="1">
      <c r="AA32547" s="33"/>
    </row>
    <row r="32548" spans="27:27" hidden="1">
      <c r="AA32548" s="33"/>
    </row>
    <row r="32549" spans="27:27" hidden="1">
      <c r="AA32549" s="33"/>
    </row>
    <row r="32550" spans="27:27" hidden="1">
      <c r="AA32550" s="33"/>
    </row>
    <row r="32551" spans="27:27" hidden="1">
      <c r="AA32551" s="33"/>
    </row>
    <row r="32552" spans="27:27" hidden="1">
      <c r="AA32552" s="33"/>
    </row>
    <row r="32553" spans="27:27" hidden="1">
      <c r="AA32553" s="33"/>
    </row>
    <row r="32554" spans="27:27" hidden="1">
      <c r="AA32554" s="33"/>
    </row>
    <row r="32555" spans="27:27" hidden="1">
      <c r="AA32555" s="33"/>
    </row>
    <row r="32556" spans="27:27" hidden="1">
      <c r="AA32556" s="33"/>
    </row>
    <row r="32557" spans="27:27" hidden="1">
      <c r="AA32557" s="33"/>
    </row>
    <row r="32558" spans="27:27" hidden="1">
      <c r="AA32558" s="33"/>
    </row>
    <row r="32559" spans="27:27" hidden="1">
      <c r="AA32559" s="33"/>
    </row>
    <row r="32560" spans="27:27" hidden="1">
      <c r="AA32560" s="33"/>
    </row>
    <row r="32561" spans="27:27" hidden="1">
      <c r="AA32561" s="33"/>
    </row>
    <row r="32562" spans="27:27" hidden="1">
      <c r="AA32562" s="33"/>
    </row>
    <row r="32563" spans="27:27" hidden="1">
      <c r="AA32563" s="33"/>
    </row>
    <row r="32564" spans="27:27" hidden="1">
      <c r="AA32564" s="33"/>
    </row>
    <row r="32565" spans="27:27" hidden="1">
      <c r="AA32565" s="33"/>
    </row>
    <row r="32566" spans="27:27" hidden="1">
      <c r="AA32566" s="33"/>
    </row>
    <row r="32567" spans="27:27" hidden="1">
      <c r="AA32567" s="33"/>
    </row>
    <row r="32568" spans="27:27" hidden="1">
      <c r="AA32568" s="33"/>
    </row>
    <row r="32569" spans="27:27" hidden="1">
      <c r="AA32569" s="33"/>
    </row>
    <row r="32570" spans="27:27" hidden="1">
      <c r="AA32570" s="33"/>
    </row>
    <row r="32571" spans="27:27" hidden="1">
      <c r="AA32571" s="33"/>
    </row>
    <row r="32572" spans="27:27" hidden="1">
      <c r="AA32572" s="33"/>
    </row>
    <row r="32573" spans="27:27" hidden="1">
      <c r="AA32573" s="33"/>
    </row>
    <row r="32574" spans="27:27" hidden="1">
      <c r="AA32574" s="33"/>
    </row>
    <row r="32575" spans="27:27" hidden="1">
      <c r="AA32575" s="33"/>
    </row>
    <row r="32576" spans="27:27" hidden="1">
      <c r="AA32576" s="33"/>
    </row>
    <row r="32577" spans="27:27" hidden="1">
      <c r="AA32577" s="33"/>
    </row>
    <row r="32578" spans="27:27" hidden="1">
      <c r="AA32578" s="33"/>
    </row>
    <row r="32579" spans="27:27" hidden="1">
      <c r="AA32579" s="33"/>
    </row>
    <row r="32580" spans="27:27" hidden="1">
      <c r="AA32580" s="33"/>
    </row>
    <row r="32581" spans="27:27" hidden="1">
      <c r="AA32581" s="33"/>
    </row>
    <row r="32582" spans="27:27" hidden="1">
      <c r="AA32582" s="33"/>
    </row>
    <row r="32583" spans="27:27" hidden="1">
      <c r="AA32583" s="33"/>
    </row>
    <row r="32584" spans="27:27" hidden="1">
      <c r="AA32584" s="33"/>
    </row>
    <row r="32585" spans="27:27" hidden="1">
      <c r="AA32585" s="33"/>
    </row>
    <row r="32586" spans="27:27" hidden="1">
      <c r="AA32586" s="33"/>
    </row>
    <row r="32587" spans="27:27" hidden="1">
      <c r="AA32587" s="33"/>
    </row>
    <row r="32588" spans="27:27" hidden="1">
      <c r="AA32588" s="33"/>
    </row>
    <row r="32589" spans="27:27" hidden="1">
      <c r="AA32589" s="33"/>
    </row>
    <row r="32590" spans="27:27" hidden="1">
      <c r="AA32590" s="33"/>
    </row>
    <row r="32591" spans="27:27" hidden="1">
      <c r="AA32591" s="33"/>
    </row>
    <row r="32592" spans="27:27" hidden="1">
      <c r="AA32592" s="33"/>
    </row>
    <row r="32593" spans="27:27" hidden="1">
      <c r="AA32593" s="33"/>
    </row>
    <row r="32594" spans="27:27" hidden="1">
      <c r="AA32594" s="33"/>
    </row>
    <row r="32595" spans="27:27" hidden="1">
      <c r="AA32595" s="33"/>
    </row>
    <row r="32596" spans="27:27" hidden="1">
      <c r="AA32596" s="33"/>
    </row>
    <row r="32597" spans="27:27" hidden="1">
      <c r="AA32597" s="33"/>
    </row>
    <row r="32598" spans="27:27" hidden="1">
      <c r="AA32598" s="33"/>
    </row>
    <row r="32599" spans="27:27" hidden="1">
      <c r="AA32599" s="33"/>
    </row>
    <row r="32600" spans="27:27" hidden="1">
      <c r="AA32600" s="33"/>
    </row>
    <row r="32601" spans="27:27" hidden="1">
      <c r="AA32601" s="33"/>
    </row>
    <row r="32602" spans="27:27" hidden="1">
      <c r="AA32602" s="33"/>
    </row>
    <row r="32603" spans="27:27" hidden="1">
      <c r="AA32603" s="33"/>
    </row>
    <row r="32604" spans="27:27" hidden="1">
      <c r="AA32604" s="33"/>
    </row>
    <row r="32605" spans="27:27" hidden="1">
      <c r="AA32605" s="33"/>
    </row>
    <row r="32606" spans="27:27" hidden="1">
      <c r="AA32606" s="33"/>
    </row>
    <row r="32607" spans="27:27" hidden="1">
      <c r="AA32607" s="33"/>
    </row>
    <row r="32608" spans="27:27" hidden="1">
      <c r="AA32608" s="33"/>
    </row>
    <row r="32609" spans="27:27" hidden="1">
      <c r="AA32609" s="33"/>
    </row>
    <row r="32610" spans="27:27" hidden="1">
      <c r="AA32610" s="33"/>
    </row>
    <row r="32611" spans="27:27" hidden="1">
      <c r="AA32611" s="33"/>
    </row>
    <row r="32612" spans="27:27" hidden="1">
      <c r="AA32612" s="33"/>
    </row>
    <row r="32613" spans="27:27" hidden="1">
      <c r="AA32613" s="33"/>
    </row>
    <row r="32614" spans="27:27" hidden="1">
      <c r="AA32614" s="33"/>
    </row>
    <row r="32615" spans="27:27" hidden="1">
      <c r="AA32615" s="33"/>
    </row>
    <row r="32616" spans="27:27" hidden="1">
      <c r="AA32616" s="33"/>
    </row>
    <row r="32617" spans="27:27" hidden="1">
      <c r="AA32617" s="33"/>
    </row>
    <row r="32618" spans="27:27" hidden="1">
      <c r="AA32618" s="33"/>
    </row>
    <row r="32619" spans="27:27" hidden="1">
      <c r="AA32619" s="33"/>
    </row>
    <row r="32620" spans="27:27" hidden="1">
      <c r="AA32620" s="33"/>
    </row>
    <row r="32621" spans="27:27" hidden="1">
      <c r="AA32621" s="33"/>
    </row>
    <row r="32622" spans="27:27" hidden="1">
      <c r="AA32622" s="33"/>
    </row>
    <row r="32623" spans="27:27" hidden="1">
      <c r="AA32623" s="33"/>
    </row>
    <row r="32624" spans="27:27" hidden="1">
      <c r="AA32624" s="33"/>
    </row>
    <row r="32625" spans="27:27" hidden="1">
      <c r="AA32625" s="33"/>
    </row>
    <row r="32626" spans="27:27" hidden="1">
      <c r="AA32626" s="33"/>
    </row>
    <row r="32627" spans="27:27" hidden="1">
      <c r="AA32627" s="33"/>
    </row>
    <row r="32628" spans="27:27" hidden="1">
      <c r="AA32628" s="33"/>
    </row>
    <row r="32629" spans="27:27" hidden="1">
      <c r="AA32629" s="33"/>
    </row>
    <row r="32630" spans="27:27" hidden="1">
      <c r="AA32630" s="33"/>
    </row>
    <row r="32631" spans="27:27" hidden="1">
      <c r="AA32631" s="33"/>
    </row>
    <row r="32632" spans="27:27" hidden="1">
      <c r="AA32632" s="33"/>
    </row>
    <row r="32633" spans="27:27" hidden="1">
      <c r="AA32633" s="33"/>
    </row>
    <row r="32634" spans="27:27" hidden="1">
      <c r="AA32634" s="33"/>
    </row>
    <row r="32635" spans="27:27" hidden="1">
      <c r="AA32635" s="33"/>
    </row>
    <row r="32636" spans="27:27" hidden="1">
      <c r="AA32636" s="33"/>
    </row>
    <row r="32637" spans="27:27" hidden="1">
      <c r="AA32637" s="33"/>
    </row>
    <row r="32638" spans="27:27" hidden="1">
      <c r="AA32638" s="33"/>
    </row>
    <row r="32639" spans="27:27" hidden="1">
      <c r="AA32639" s="33"/>
    </row>
    <row r="32640" spans="27:27" hidden="1">
      <c r="AA32640" s="33"/>
    </row>
    <row r="32641" spans="27:27" hidden="1">
      <c r="AA32641" s="33"/>
    </row>
    <row r="32642" spans="27:27" hidden="1">
      <c r="AA32642" s="33"/>
    </row>
    <row r="32643" spans="27:27" hidden="1">
      <c r="AA32643" s="33"/>
    </row>
    <row r="32644" spans="27:27" hidden="1">
      <c r="AA32644" s="33"/>
    </row>
    <row r="32645" spans="27:27" hidden="1">
      <c r="AA32645" s="33"/>
    </row>
    <row r="32646" spans="27:27" hidden="1">
      <c r="AA32646" s="33"/>
    </row>
    <row r="32647" spans="27:27" hidden="1">
      <c r="AA32647" s="33"/>
    </row>
    <row r="32648" spans="27:27" hidden="1">
      <c r="AA32648" s="33"/>
    </row>
    <row r="32649" spans="27:27" hidden="1">
      <c r="AA32649" s="33"/>
    </row>
    <row r="32650" spans="27:27" hidden="1">
      <c r="AA32650" s="33"/>
    </row>
    <row r="32651" spans="27:27" hidden="1">
      <c r="AA32651" s="33"/>
    </row>
    <row r="32652" spans="27:27" hidden="1">
      <c r="AA32652" s="33"/>
    </row>
    <row r="32653" spans="27:27" hidden="1">
      <c r="AA32653" s="33"/>
    </row>
    <row r="32654" spans="27:27" hidden="1">
      <c r="AA32654" s="33"/>
    </row>
    <row r="32655" spans="27:27" hidden="1">
      <c r="AA32655" s="33"/>
    </row>
    <row r="32656" spans="27:27" hidden="1">
      <c r="AA32656" s="33"/>
    </row>
    <row r="32657" spans="27:27" hidden="1">
      <c r="AA32657" s="33"/>
    </row>
    <row r="32658" spans="27:27" hidden="1">
      <c r="AA32658" s="33"/>
    </row>
    <row r="32659" spans="27:27" hidden="1">
      <c r="AA32659" s="33"/>
    </row>
    <row r="32660" spans="27:27" hidden="1">
      <c r="AA32660" s="33"/>
    </row>
    <row r="32661" spans="27:27" hidden="1">
      <c r="AA32661" s="33"/>
    </row>
    <row r="32662" spans="27:27" hidden="1">
      <c r="AA32662" s="33"/>
    </row>
    <row r="32663" spans="27:27" hidden="1">
      <c r="AA32663" s="33"/>
    </row>
    <row r="32664" spans="27:27" hidden="1">
      <c r="AA32664" s="33"/>
    </row>
    <row r="32665" spans="27:27" hidden="1">
      <c r="AA32665" s="33"/>
    </row>
    <row r="32666" spans="27:27" hidden="1">
      <c r="AA32666" s="33"/>
    </row>
    <row r="32667" spans="27:27" hidden="1">
      <c r="AA32667" s="33"/>
    </row>
    <row r="32668" spans="27:27" hidden="1">
      <c r="AA32668" s="33"/>
    </row>
    <row r="32669" spans="27:27" hidden="1">
      <c r="AA32669" s="33"/>
    </row>
    <row r="32670" spans="27:27" hidden="1">
      <c r="AA32670" s="33"/>
    </row>
    <row r="32671" spans="27:27" hidden="1">
      <c r="AA32671" s="33"/>
    </row>
    <row r="32672" spans="27:27" hidden="1">
      <c r="AA32672" s="33"/>
    </row>
    <row r="32673" spans="27:27" hidden="1">
      <c r="AA32673" s="33"/>
    </row>
    <row r="32674" spans="27:27" hidden="1">
      <c r="AA32674" s="33"/>
    </row>
    <row r="32675" spans="27:27" hidden="1">
      <c r="AA32675" s="33"/>
    </row>
    <row r="32676" spans="27:27" hidden="1">
      <c r="AA32676" s="33"/>
    </row>
    <row r="32677" spans="27:27" hidden="1">
      <c r="AA32677" s="33"/>
    </row>
    <row r="32678" spans="27:27" hidden="1">
      <c r="AA32678" s="33"/>
    </row>
    <row r="32679" spans="27:27" hidden="1">
      <c r="AA32679" s="33"/>
    </row>
    <row r="32680" spans="27:27" hidden="1">
      <c r="AA32680" s="33"/>
    </row>
    <row r="32681" spans="27:27" hidden="1">
      <c r="AA32681" s="33"/>
    </row>
    <row r="32682" spans="27:27" hidden="1">
      <c r="AA32682" s="33"/>
    </row>
    <row r="32683" spans="27:27" hidden="1">
      <c r="AA32683" s="33"/>
    </row>
    <row r="32684" spans="27:27" hidden="1">
      <c r="AA32684" s="33"/>
    </row>
    <row r="32685" spans="27:27" hidden="1">
      <c r="AA32685" s="33"/>
    </row>
    <row r="32686" spans="27:27" hidden="1">
      <c r="AA32686" s="33"/>
    </row>
    <row r="32687" spans="27:27" hidden="1">
      <c r="AA32687" s="33"/>
    </row>
    <row r="32688" spans="27:27" hidden="1">
      <c r="AA32688" s="33"/>
    </row>
    <row r="32689" spans="27:27" hidden="1">
      <c r="AA32689" s="33"/>
    </row>
    <row r="32690" spans="27:27" hidden="1">
      <c r="AA32690" s="33"/>
    </row>
    <row r="32691" spans="27:27" hidden="1">
      <c r="AA32691" s="33"/>
    </row>
    <row r="32692" spans="27:27" hidden="1">
      <c r="AA32692" s="33"/>
    </row>
    <row r="32693" spans="27:27" hidden="1">
      <c r="AA32693" s="33"/>
    </row>
    <row r="32694" spans="27:27" hidden="1">
      <c r="AA32694" s="33"/>
    </row>
    <row r="32695" spans="27:27" hidden="1">
      <c r="AA32695" s="33"/>
    </row>
    <row r="32696" spans="27:27" hidden="1">
      <c r="AA32696" s="33"/>
    </row>
    <row r="32697" spans="27:27" hidden="1">
      <c r="AA32697" s="33"/>
    </row>
    <row r="32698" spans="27:27" hidden="1">
      <c r="AA32698" s="33"/>
    </row>
    <row r="32699" spans="27:27" hidden="1">
      <c r="AA32699" s="33"/>
    </row>
    <row r="32700" spans="27:27" hidden="1">
      <c r="AA32700" s="33"/>
    </row>
    <row r="32701" spans="27:27" hidden="1">
      <c r="AA32701" s="33"/>
    </row>
    <row r="32702" spans="27:27" hidden="1">
      <c r="AA32702" s="33"/>
    </row>
    <row r="32703" spans="27:27" hidden="1">
      <c r="AA32703" s="33"/>
    </row>
    <row r="32704" spans="27:27" hidden="1">
      <c r="AA32704" s="33"/>
    </row>
    <row r="32705" spans="27:27" hidden="1">
      <c r="AA32705" s="33"/>
    </row>
    <row r="32706" spans="27:27" hidden="1">
      <c r="AA32706" s="33"/>
    </row>
    <row r="32707" spans="27:27" hidden="1">
      <c r="AA32707" s="33"/>
    </row>
    <row r="32708" spans="27:27" hidden="1">
      <c r="AA32708" s="33"/>
    </row>
    <row r="32709" spans="27:27" hidden="1">
      <c r="AA32709" s="33"/>
    </row>
    <row r="32710" spans="27:27" hidden="1">
      <c r="AA32710" s="33"/>
    </row>
    <row r="32711" spans="27:27" hidden="1">
      <c r="AA32711" s="33"/>
    </row>
    <row r="32712" spans="27:27" hidden="1">
      <c r="AA32712" s="33"/>
    </row>
    <row r="32713" spans="27:27" hidden="1">
      <c r="AA32713" s="33"/>
    </row>
    <row r="32714" spans="27:27" hidden="1">
      <c r="AA32714" s="33"/>
    </row>
    <row r="32715" spans="27:27" hidden="1">
      <c r="AA32715" s="33"/>
    </row>
    <row r="32716" spans="27:27" hidden="1">
      <c r="AA32716" s="33"/>
    </row>
    <row r="32717" spans="27:27" hidden="1">
      <c r="AA32717" s="33"/>
    </row>
    <row r="32718" spans="27:27" hidden="1">
      <c r="AA32718" s="33"/>
    </row>
    <row r="32719" spans="27:27" hidden="1">
      <c r="AA32719" s="33"/>
    </row>
    <row r="32720" spans="27:27" hidden="1">
      <c r="AA32720" s="33"/>
    </row>
    <row r="32721" spans="27:27" hidden="1">
      <c r="AA32721" s="33"/>
    </row>
    <row r="32722" spans="27:27" hidden="1">
      <c r="AA32722" s="33"/>
    </row>
    <row r="32723" spans="27:27" hidden="1">
      <c r="AA32723" s="33"/>
    </row>
    <row r="32724" spans="27:27" hidden="1">
      <c r="AA32724" s="33"/>
    </row>
    <row r="32725" spans="27:27" hidden="1">
      <c r="AA32725" s="33"/>
    </row>
    <row r="32726" spans="27:27" hidden="1">
      <c r="AA32726" s="33"/>
    </row>
    <row r="32727" spans="27:27" hidden="1">
      <c r="AA32727" s="33"/>
    </row>
    <row r="32728" spans="27:27" hidden="1">
      <c r="AA32728" s="33"/>
    </row>
    <row r="32729" spans="27:27" hidden="1">
      <c r="AA32729" s="33"/>
    </row>
    <row r="32730" spans="27:27" hidden="1">
      <c r="AA32730" s="33"/>
    </row>
    <row r="32731" spans="27:27" hidden="1">
      <c r="AA32731" s="33"/>
    </row>
    <row r="32732" spans="27:27" hidden="1">
      <c r="AA32732" s="33"/>
    </row>
    <row r="32733" spans="27:27" hidden="1">
      <c r="AA32733" s="33"/>
    </row>
    <row r="32734" spans="27:27" hidden="1">
      <c r="AA32734" s="33"/>
    </row>
    <row r="32735" spans="27:27" hidden="1">
      <c r="AA32735" s="33"/>
    </row>
    <row r="32736" spans="27:27" hidden="1">
      <c r="AA32736" s="33"/>
    </row>
    <row r="32737" spans="27:27" hidden="1">
      <c r="AA32737" s="33"/>
    </row>
    <row r="32738" spans="27:27" hidden="1">
      <c r="AA32738" s="33"/>
    </row>
    <row r="32739" spans="27:27" hidden="1">
      <c r="AA32739" s="33"/>
    </row>
    <row r="32740" spans="27:27" hidden="1">
      <c r="AA32740" s="33"/>
    </row>
    <row r="32741" spans="27:27" hidden="1">
      <c r="AA32741" s="33"/>
    </row>
    <row r="32742" spans="27:27" hidden="1">
      <c r="AA32742" s="33"/>
    </row>
    <row r="32743" spans="27:27" hidden="1">
      <c r="AA32743" s="33"/>
    </row>
    <row r="32744" spans="27:27" hidden="1">
      <c r="AA32744" s="33"/>
    </row>
    <row r="32745" spans="27:27" hidden="1">
      <c r="AA32745" s="33"/>
    </row>
    <row r="32746" spans="27:27" hidden="1">
      <c r="AA32746" s="33"/>
    </row>
    <row r="32747" spans="27:27" hidden="1">
      <c r="AA32747" s="33"/>
    </row>
    <row r="32748" spans="27:27" hidden="1">
      <c r="AA32748" s="33"/>
    </row>
    <row r="32749" spans="27:27" hidden="1">
      <c r="AA32749" s="33"/>
    </row>
    <row r="32750" spans="27:27" hidden="1">
      <c r="AA32750" s="33"/>
    </row>
    <row r="32751" spans="27:27" hidden="1">
      <c r="AA32751" s="33"/>
    </row>
    <row r="32752" spans="27:27" hidden="1">
      <c r="AA32752" s="33"/>
    </row>
    <row r="32753" spans="27:27" hidden="1">
      <c r="AA32753" s="33"/>
    </row>
    <row r="32754" spans="27:27" hidden="1">
      <c r="AA32754" s="33"/>
    </row>
    <row r="32755" spans="27:27" hidden="1">
      <c r="AA32755" s="33"/>
    </row>
    <row r="32756" spans="27:27" hidden="1">
      <c r="AA32756" s="33"/>
    </row>
    <row r="32757" spans="27:27" hidden="1">
      <c r="AA32757" s="33"/>
    </row>
    <row r="32758" spans="27:27" hidden="1">
      <c r="AA32758" s="33"/>
    </row>
    <row r="32759" spans="27:27" hidden="1">
      <c r="AA32759" s="33"/>
    </row>
    <row r="32760" spans="27:27" hidden="1">
      <c r="AA32760" s="33"/>
    </row>
    <row r="32761" spans="27:27" hidden="1">
      <c r="AA32761" s="33"/>
    </row>
    <row r="32762" spans="27:27" hidden="1">
      <c r="AA32762" s="33"/>
    </row>
    <row r="32763" spans="27:27" hidden="1">
      <c r="AA32763" s="33"/>
    </row>
    <row r="32764" spans="27:27" hidden="1">
      <c r="AA32764" s="33"/>
    </row>
    <row r="32765" spans="27:27" hidden="1">
      <c r="AA32765" s="33"/>
    </row>
    <row r="32766" spans="27:27" hidden="1">
      <c r="AA32766" s="33"/>
    </row>
    <row r="32767" spans="27:27" hidden="1">
      <c r="AA32767" s="33"/>
    </row>
    <row r="32768" spans="27:27" hidden="1">
      <c r="AA32768" s="33"/>
    </row>
    <row r="32769" spans="27:27" hidden="1">
      <c r="AA32769" s="33"/>
    </row>
    <row r="32770" spans="27:27" hidden="1">
      <c r="AA32770" s="33"/>
    </row>
    <row r="32771" spans="27:27" hidden="1">
      <c r="AA32771" s="33"/>
    </row>
    <row r="32772" spans="27:27" hidden="1">
      <c r="AA32772" s="33"/>
    </row>
    <row r="32773" spans="27:27" hidden="1">
      <c r="AA32773" s="33"/>
    </row>
    <row r="32774" spans="27:27" hidden="1">
      <c r="AA32774" s="33"/>
    </row>
    <row r="32775" spans="27:27" hidden="1">
      <c r="AA32775" s="33"/>
    </row>
    <row r="32776" spans="27:27" hidden="1">
      <c r="AA32776" s="33"/>
    </row>
    <row r="32777" spans="27:27" hidden="1">
      <c r="AA32777" s="33"/>
    </row>
    <row r="32778" spans="27:27" hidden="1">
      <c r="AA32778" s="33"/>
    </row>
    <row r="32779" spans="27:27" hidden="1">
      <c r="AA32779" s="33"/>
    </row>
    <row r="32780" spans="27:27" hidden="1">
      <c r="AA32780" s="33"/>
    </row>
    <row r="32781" spans="27:27" hidden="1">
      <c r="AA32781" s="33"/>
    </row>
    <row r="32782" spans="27:27" hidden="1">
      <c r="AA32782" s="33"/>
    </row>
    <row r="32783" spans="27:27" hidden="1">
      <c r="AA32783" s="33"/>
    </row>
    <row r="32784" spans="27:27" hidden="1">
      <c r="AA32784" s="33"/>
    </row>
    <row r="32785" spans="27:27" hidden="1">
      <c r="AA32785" s="33"/>
    </row>
    <row r="32786" spans="27:27" hidden="1">
      <c r="AA32786" s="33"/>
    </row>
    <row r="32787" spans="27:27" hidden="1">
      <c r="AA32787" s="33"/>
    </row>
    <row r="32788" spans="27:27" hidden="1">
      <c r="AA32788" s="33"/>
    </row>
    <row r="32789" spans="27:27" hidden="1">
      <c r="AA32789" s="33"/>
    </row>
    <row r="32790" spans="27:27" hidden="1">
      <c r="AA32790" s="33"/>
    </row>
    <row r="32791" spans="27:27" hidden="1">
      <c r="AA32791" s="33"/>
    </row>
    <row r="32792" spans="27:27" hidden="1">
      <c r="AA32792" s="33"/>
    </row>
    <row r="32793" spans="27:27" hidden="1">
      <c r="AA32793" s="33"/>
    </row>
    <row r="32794" spans="27:27" hidden="1">
      <c r="AA32794" s="33"/>
    </row>
    <row r="32795" spans="27:27" hidden="1">
      <c r="AA32795" s="33"/>
    </row>
    <row r="32796" spans="27:27" hidden="1">
      <c r="AA32796" s="33"/>
    </row>
    <row r="32797" spans="27:27" hidden="1">
      <c r="AA32797" s="33"/>
    </row>
    <row r="32798" spans="27:27" hidden="1">
      <c r="AA32798" s="33"/>
    </row>
    <row r="32799" spans="27:27" hidden="1">
      <c r="AA32799" s="33"/>
    </row>
    <row r="32800" spans="27:27" hidden="1">
      <c r="AA32800" s="33"/>
    </row>
    <row r="32801" spans="27:27" hidden="1">
      <c r="AA32801" s="33"/>
    </row>
    <row r="32802" spans="27:27" hidden="1">
      <c r="AA32802" s="33"/>
    </row>
    <row r="32803" spans="27:27" hidden="1">
      <c r="AA32803" s="33"/>
    </row>
    <row r="32804" spans="27:27" hidden="1">
      <c r="AA32804" s="33"/>
    </row>
    <row r="32805" spans="27:27" hidden="1">
      <c r="AA32805" s="33"/>
    </row>
    <row r="32806" spans="27:27" hidden="1">
      <c r="AA32806" s="33"/>
    </row>
    <row r="32807" spans="27:27" hidden="1">
      <c r="AA32807" s="33"/>
    </row>
    <row r="32808" spans="27:27" hidden="1">
      <c r="AA32808" s="33"/>
    </row>
    <row r="32809" spans="27:27" hidden="1">
      <c r="AA32809" s="33"/>
    </row>
    <row r="32810" spans="27:27" hidden="1">
      <c r="AA32810" s="33"/>
    </row>
    <row r="32811" spans="27:27" hidden="1">
      <c r="AA32811" s="33"/>
    </row>
    <row r="32812" spans="27:27" hidden="1">
      <c r="AA32812" s="33"/>
    </row>
    <row r="32813" spans="27:27" hidden="1">
      <c r="AA32813" s="33"/>
    </row>
    <row r="32814" spans="27:27" hidden="1">
      <c r="AA32814" s="33"/>
    </row>
    <row r="32815" spans="27:27" hidden="1">
      <c r="AA32815" s="33"/>
    </row>
    <row r="32816" spans="27:27" hidden="1">
      <c r="AA32816" s="33"/>
    </row>
    <row r="32817" spans="27:27" hidden="1">
      <c r="AA32817" s="33"/>
    </row>
    <row r="32818" spans="27:27" hidden="1">
      <c r="AA32818" s="33"/>
    </row>
    <row r="32819" spans="27:27" hidden="1">
      <c r="AA32819" s="33"/>
    </row>
    <row r="32820" spans="27:27" hidden="1">
      <c r="AA32820" s="33"/>
    </row>
    <row r="32821" spans="27:27" hidden="1">
      <c r="AA32821" s="33"/>
    </row>
    <row r="32822" spans="27:27" hidden="1">
      <c r="AA32822" s="33"/>
    </row>
    <row r="32823" spans="27:27" hidden="1">
      <c r="AA32823" s="33"/>
    </row>
    <row r="32824" spans="27:27" hidden="1">
      <c r="AA32824" s="33"/>
    </row>
    <row r="32825" spans="27:27" hidden="1">
      <c r="AA32825" s="33"/>
    </row>
    <row r="32826" spans="27:27" hidden="1">
      <c r="AA32826" s="33"/>
    </row>
    <row r="32827" spans="27:27" hidden="1">
      <c r="AA32827" s="33"/>
    </row>
    <row r="32828" spans="27:27" hidden="1">
      <c r="AA32828" s="33"/>
    </row>
    <row r="32829" spans="27:27" hidden="1">
      <c r="AA32829" s="33"/>
    </row>
    <row r="32830" spans="27:27" hidden="1">
      <c r="AA32830" s="33"/>
    </row>
    <row r="32831" spans="27:27" hidden="1">
      <c r="AA32831" s="33"/>
    </row>
    <row r="32832" spans="27:27" hidden="1">
      <c r="AA32832" s="33"/>
    </row>
    <row r="32833" spans="27:27" hidden="1">
      <c r="AA32833" s="33"/>
    </row>
    <row r="32834" spans="27:27" hidden="1">
      <c r="AA32834" s="33"/>
    </row>
    <row r="32835" spans="27:27" hidden="1">
      <c r="AA32835" s="33"/>
    </row>
    <row r="32836" spans="27:27" hidden="1">
      <c r="AA32836" s="33"/>
    </row>
    <row r="32837" spans="27:27" hidden="1">
      <c r="AA32837" s="33"/>
    </row>
    <row r="32838" spans="27:27" hidden="1">
      <c r="AA32838" s="33"/>
    </row>
    <row r="32839" spans="27:27" hidden="1">
      <c r="AA32839" s="33"/>
    </row>
    <row r="32840" spans="27:27" hidden="1">
      <c r="AA32840" s="33"/>
    </row>
    <row r="32841" spans="27:27" hidden="1">
      <c r="AA32841" s="33"/>
    </row>
    <row r="32842" spans="27:27" hidden="1">
      <c r="AA32842" s="33"/>
    </row>
    <row r="32843" spans="27:27" hidden="1">
      <c r="AA32843" s="33"/>
    </row>
    <row r="32844" spans="27:27" hidden="1">
      <c r="AA32844" s="33"/>
    </row>
    <row r="32845" spans="27:27" hidden="1">
      <c r="AA32845" s="33"/>
    </row>
    <row r="32846" spans="27:27" hidden="1">
      <c r="AA32846" s="33"/>
    </row>
    <row r="32847" spans="27:27" hidden="1">
      <c r="AA32847" s="33"/>
    </row>
    <row r="32848" spans="27:27" hidden="1">
      <c r="AA32848" s="33"/>
    </row>
    <row r="32849" spans="27:27" hidden="1">
      <c r="AA32849" s="33"/>
    </row>
    <row r="32850" spans="27:27" hidden="1">
      <c r="AA32850" s="33"/>
    </row>
    <row r="32851" spans="27:27" hidden="1">
      <c r="AA32851" s="33"/>
    </row>
    <row r="32852" spans="27:27" hidden="1">
      <c r="AA32852" s="33"/>
    </row>
    <row r="32853" spans="27:27" hidden="1">
      <c r="AA32853" s="33"/>
    </row>
    <row r="32854" spans="27:27" hidden="1">
      <c r="AA32854" s="33"/>
    </row>
    <row r="32855" spans="27:27" hidden="1">
      <c r="AA32855" s="33"/>
    </row>
    <row r="32856" spans="27:27" hidden="1">
      <c r="AA32856" s="33"/>
    </row>
    <row r="32857" spans="27:27" hidden="1">
      <c r="AA32857" s="33"/>
    </row>
    <row r="32858" spans="27:27" hidden="1">
      <c r="AA32858" s="33"/>
    </row>
    <row r="32859" spans="27:27" hidden="1">
      <c r="AA32859" s="33"/>
    </row>
    <row r="32860" spans="27:27" hidden="1">
      <c r="AA32860" s="33"/>
    </row>
    <row r="32861" spans="27:27" hidden="1">
      <c r="AA32861" s="33"/>
    </row>
    <row r="32862" spans="27:27" hidden="1">
      <c r="AA32862" s="33"/>
    </row>
    <row r="32863" spans="27:27" hidden="1">
      <c r="AA32863" s="33"/>
    </row>
    <row r="32864" spans="27:27" hidden="1">
      <c r="AA32864" s="33"/>
    </row>
    <row r="32865" spans="27:27" hidden="1">
      <c r="AA32865" s="33"/>
    </row>
    <row r="32866" spans="27:27" hidden="1">
      <c r="AA32866" s="33"/>
    </row>
    <row r="32867" spans="27:27" hidden="1">
      <c r="AA32867" s="33"/>
    </row>
    <row r="32868" spans="27:27" hidden="1">
      <c r="AA32868" s="33"/>
    </row>
    <row r="32869" spans="27:27" hidden="1">
      <c r="AA32869" s="33"/>
    </row>
    <row r="32870" spans="27:27" hidden="1">
      <c r="AA32870" s="33"/>
    </row>
    <row r="32871" spans="27:27" hidden="1">
      <c r="AA32871" s="33"/>
    </row>
    <row r="32872" spans="27:27" hidden="1">
      <c r="AA32872" s="33"/>
    </row>
    <row r="32873" spans="27:27" hidden="1">
      <c r="AA32873" s="33"/>
    </row>
    <row r="32874" spans="27:27" hidden="1">
      <c r="AA32874" s="33"/>
    </row>
    <row r="32875" spans="27:27" hidden="1">
      <c r="AA32875" s="33"/>
    </row>
    <row r="32876" spans="27:27" hidden="1">
      <c r="AA32876" s="33"/>
    </row>
    <row r="32877" spans="27:27" hidden="1">
      <c r="AA32877" s="33"/>
    </row>
    <row r="32878" spans="27:27" hidden="1">
      <c r="AA32878" s="33"/>
    </row>
    <row r="32879" spans="27:27" hidden="1">
      <c r="AA32879" s="33"/>
    </row>
    <row r="32880" spans="27:27" hidden="1">
      <c r="AA32880" s="33"/>
    </row>
    <row r="32881" spans="27:27" hidden="1">
      <c r="AA32881" s="33"/>
    </row>
    <row r="32882" spans="27:27" hidden="1">
      <c r="AA32882" s="33"/>
    </row>
    <row r="32883" spans="27:27" hidden="1">
      <c r="AA32883" s="33"/>
    </row>
    <row r="32884" spans="27:27" hidden="1">
      <c r="AA32884" s="33"/>
    </row>
    <row r="32885" spans="27:27" hidden="1">
      <c r="AA32885" s="33"/>
    </row>
    <row r="32886" spans="27:27" hidden="1">
      <c r="AA32886" s="33"/>
    </row>
    <row r="32887" spans="27:27" hidden="1">
      <c r="AA32887" s="33"/>
    </row>
    <row r="32888" spans="27:27" hidden="1">
      <c r="AA32888" s="33"/>
    </row>
    <row r="32889" spans="27:27" hidden="1">
      <c r="AA32889" s="33"/>
    </row>
    <row r="32890" spans="27:27" hidden="1">
      <c r="AA32890" s="33"/>
    </row>
    <row r="32891" spans="27:27" hidden="1">
      <c r="AA32891" s="33"/>
    </row>
    <row r="32892" spans="27:27" hidden="1">
      <c r="AA32892" s="33"/>
    </row>
    <row r="32893" spans="27:27" hidden="1">
      <c r="AA32893" s="33"/>
    </row>
    <row r="32894" spans="27:27" hidden="1">
      <c r="AA32894" s="33"/>
    </row>
    <row r="32895" spans="27:27" hidden="1">
      <c r="AA32895" s="33"/>
    </row>
    <row r="32896" spans="27:27" hidden="1">
      <c r="AA32896" s="33"/>
    </row>
    <row r="32897" spans="27:27" hidden="1">
      <c r="AA32897" s="33"/>
    </row>
    <row r="32898" spans="27:27" hidden="1">
      <c r="AA32898" s="33"/>
    </row>
    <row r="32899" spans="27:27" hidden="1">
      <c r="AA32899" s="33"/>
    </row>
    <row r="32900" spans="27:27" hidden="1">
      <c r="AA32900" s="33"/>
    </row>
    <row r="32901" spans="27:27" hidden="1">
      <c r="AA32901" s="33"/>
    </row>
    <row r="32902" spans="27:27" hidden="1">
      <c r="AA32902" s="33"/>
    </row>
    <row r="32903" spans="27:27" hidden="1">
      <c r="AA32903" s="33"/>
    </row>
    <row r="32904" spans="27:27" hidden="1">
      <c r="AA32904" s="33"/>
    </row>
    <row r="32905" spans="27:27" hidden="1">
      <c r="AA32905" s="33"/>
    </row>
    <row r="32906" spans="27:27" hidden="1">
      <c r="AA32906" s="33"/>
    </row>
    <row r="32907" spans="27:27" hidden="1">
      <c r="AA32907" s="33"/>
    </row>
    <row r="32908" spans="27:27" hidden="1">
      <c r="AA32908" s="33"/>
    </row>
    <row r="32909" spans="27:27" hidden="1">
      <c r="AA32909" s="33"/>
    </row>
    <row r="32910" spans="27:27" hidden="1">
      <c r="AA32910" s="33"/>
    </row>
    <row r="32911" spans="27:27" hidden="1">
      <c r="AA32911" s="33"/>
    </row>
    <row r="32912" spans="27:27" hidden="1">
      <c r="AA32912" s="33"/>
    </row>
    <row r="32913" spans="27:27" hidden="1">
      <c r="AA32913" s="33"/>
    </row>
    <row r="32914" spans="27:27" hidden="1">
      <c r="AA32914" s="33"/>
    </row>
    <row r="32915" spans="27:27" hidden="1">
      <c r="AA32915" s="33"/>
    </row>
    <row r="32916" spans="27:27" hidden="1">
      <c r="AA32916" s="33"/>
    </row>
    <row r="32917" spans="27:27" hidden="1">
      <c r="AA32917" s="33"/>
    </row>
    <row r="32918" spans="27:27" hidden="1">
      <c r="AA32918" s="33"/>
    </row>
    <row r="32919" spans="27:27" hidden="1">
      <c r="AA32919" s="33"/>
    </row>
    <row r="32920" spans="27:27" hidden="1">
      <c r="AA32920" s="33"/>
    </row>
    <row r="32921" spans="27:27" hidden="1">
      <c r="AA32921" s="33"/>
    </row>
    <row r="32922" spans="27:27" hidden="1">
      <c r="AA32922" s="33"/>
    </row>
    <row r="32923" spans="27:27" hidden="1">
      <c r="AA32923" s="33"/>
    </row>
    <row r="32924" spans="27:27" hidden="1">
      <c r="AA32924" s="33"/>
    </row>
    <row r="32925" spans="27:27" hidden="1">
      <c r="AA32925" s="33"/>
    </row>
    <row r="32926" spans="27:27" hidden="1">
      <c r="AA32926" s="33"/>
    </row>
    <row r="32927" spans="27:27" hidden="1">
      <c r="AA32927" s="33"/>
    </row>
    <row r="32928" spans="27:27" hidden="1">
      <c r="AA32928" s="33"/>
    </row>
    <row r="32929" spans="27:27" hidden="1">
      <c r="AA32929" s="33"/>
    </row>
    <row r="32930" spans="27:27" hidden="1">
      <c r="AA32930" s="33"/>
    </row>
    <row r="32931" spans="27:27" hidden="1">
      <c r="AA32931" s="33"/>
    </row>
    <row r="32932" spans="27:27" hidden="1">
      <c r="AA32932" s="33"/>
    </row>
    <row r="32933" spans="27:27" hidden="1">
      <c r="AA32933" s="33"/>
    </row>
    <row r="32934" spans="27:27" hidden="1">
      <c r="AA32934" s="33"/>
    </row>
    <row r="32935" spans="27:27" hidden="1">
      <c r="AA32935" s="33"/>
    </row>
    <row r="32936" spans="27:27" hidden="1">
      <c r="AA32936" s="33"/>
    </row>
    <row r="32937" spans="27:27" hidden="1">
      <c r="AA32937" s="33"/>
    </row>
    <row r="32938" spans="27:27" hidden="1">
      <c r="AA32938" s="33"/>
    </row>
    <row r="32939" spans="27:27" hidden="1">
      <c r="AA32939" s="33"/>
    </row>
    <row r="32940" spans="27:27" hidden="1">
      <c r="AA32940" s="33"/>
    </row>
    <row r="32941" spans="27:27" hidden="1">
      <c r="AA32941" s="33"/>
    </row>
    <row r="32942" spans="27:27" hidden="1">
      <c r="AA32942" s="33"/>
    </row>
    <row r="32943" spans="27:27" hidden="1">
      <c r="AA32943" s="33"/>
    </row>
    <row r="32944" spans="27:27" hidden="1">
      <c r="AA32944" s="33"/>
    </row>
    <row r="32945" spans="27:27" hidden="1">
      <c r="AA32945" s="33"/>
    </row>
    <row r="32946" spans="27:27" hidden="1">
      <c r="AA32946" s="33"/>
    </row>
    <row r="32947" spans="27:27" hidden="1">
      <c r="AA32947" s="33"/>
    </row>
    <row r="32948" spans="27:27" hidden="1">
      <c r="AA32948" s="33"/>
    </row>
    <row r="32949" spans="27:27" hidden="1">
      <c r="AA32949" s="33"/>
    </row>
    <row r="32950" spans="27:27" hidden="1">
      <c r="AA32950" s="33"/>
    </row>
    <row r="32951" spans="27:27" hidden="1">
      <c r="AA32951" s="33"/>
    </row>
    <row r="32952" spans="27:27" hidden="1">
      <c r="AA32952" s="33"/>
    </row>
    <row r="32953" spans="27:27" hidden="1">
      <c r="AA32953" s="33"/>
    </row>
    <row r="32954" spans="27:27" hidden="1">
      <c r="AA32954" s="33"/>
    </row>
    <row r="32955" spans="27:27" hidden="1">
      <c r="AA32955" s="33"/>
    </row>
    <row r="32956" spans="27:27" hidden="1">
      <c r="AA32956" s="33"/>
    </row>
    <row r="32957" spans="27:27" hidden="1">
      <c r="AA32957" s="33"/>
    </row>
    <row r="32958" spans="27:27" hidden="1">
      <c r="AA32958" s="33"/>
    </row>
    <row r="32959" spans="27:27" hidden="1">
      <c r="AA32959" s="33"/>
    </row>
    <row r="32960" spans="27:27" hidden="1">
      <c r="AA32960" s="33"/>
    </row>
    <row r="32961" spans="27:27" hidden="1">
      <c r="AA32961" s="33"/>
    </row>
    <row r="32962" spans="27:27" hidden="1">
      <c r="AA32962" s="33"/>
    </row>
    <row r="32963" spans="27:27" hidden="1">
      <c r="AA32963" s="33"/>
    </row>
    <row r="32964" spans="27:27" hidden="1">
      <c r="AA32964" s="33"/>
    </row>
    <row r="32965" spans="27:27" hidden="1">
      <c r="AA32965" s="33"/>
    </row>
    <row r="32966" spans="27:27" hidden="1">
      <c r="AA32966" s="33"/>
    </row>
    <row r="32967" spans="27:27" hidden="1">
      <c r="AA32967" s="33"/>
    </row>
    <row r="32968" spans="27:27" hidden="1">
      <c r="AA32968" s="33"/>
    </row>
    <row r="32969" spans="27:27" hidden="1">
      <c r="AA32969" s="33"/>
    </row>
    <row r="32970" spans="27:27" hidden="1">
      <c r="AA32970" s="33"/>
    </row>
    <row r="32971" spans="27:27" hidden="1">
      <c r="AA32971" s="33"/>
    </row>
    <row r="32972" spans="27:27" hidden="1">
      <c r="AA32972" s="33"/>
    </row>
    <row r="32973" spans="27:27" hidden="1">
      <c r="AA32973" s="33"/>
    </row>
    <row r="32974" spans="27:27" hidden="1">
      <c r="AA32974" s="33"/>
    </row>
    <row r="32975" spans="27:27" hidden="1">
      <c r="AA32975" s="33"/>
    </row>
    <row r="32976" spans="27:27" hidden="1">
      <c r="AA32976" s="33"/>
    </row>
    <row r="32977" spans="27:27" hidden="1">
      <c r="AA32977" s="33"/>
    </row>
    <row r="32978" spans="27:27" hidden="1">
      <c r="AA32978" s="33"/>
    </row>
    <row r="32979" spans="27:27" hidden="1">
      <c r="AA32979" s="33"/>
    </row>
    <row r="32980" spans="27:27" hidden="1">
      <c r="AA32980" s="33"/>
    </row>
    <row r="32981" spans="27:27" hidden="1">
      <c r="AA32981" s="33"/>
    </row>
    <row r="32982" spans="27:27" hidden="1">
      <c r="AA32982" s="33"/>
    </row>
    <row r="32983" spans="27:27" hidden="1">
      <c r="AA32983" s="33"/>
    </row>
    <row r="32984" spans="27:27" hidden="1">
      <c r="AA32984" s="33"/>
    </row>
    <row r="32985" spans="27:27" hidden="1">
      <c r="AA32985" s="33"/>
    </row>
    <row r="32986" spans="27:27" hidden="1">
      <c r="AA32986" s="33"/>
    </row>
    <row r="32987" spans="27:27" hidden="1">
      <c r="AA32987" s="33"/>
    </row>
    <row r="32988" spans="27:27" hidden="1">
      <c r="AA32988" s="33"/>
    </row>
    <row r="32989" spans="27:27" hidden="1">
      <c r="AA32989" s="33"/>
    </row>
    <row r="32990" spans="27:27" hidden="1">
      <c r="AA32990" s="33"/>
    </row>
    <row r="32991" spans="27:27" hidden="1">
      <c r="AA32991" s="33"/>
    </row>
    <row r="32992" spans="27:27" hidden="1">
      <c r="AA32992" s="33"/>
    </row>
    <row r="32993" spans="27:27" hidden="1">
      <c r="AA32993" s="33"/>
    </row>
    <row r="32994" spans="27:27" hidden="1">
      <c r="AA32994" s="33"/>
    </row>
    <row r="32995" spans="27:27" hidden="1">
      <c r="AA32995" s="33"/>
    </row>
    <row r="32996" spans="27:27" hidden="1">
      <c r="AA32996" s="33"/>
    </row>
    <row r="32997" spans="27:27" hidden="1">
      <c r="AA32997" s="33"/>
    </row>
    <row r="32998" spans="27:27" hidden="1">
      <c r="AA32998" s="33"/>
    </row>
    <row r="32999" spans="27:27" hidden="1">
      <c r="AA32999" s="33"/>
    </row>
    <row r="33000" spans="27:27" hidden="1">
      <c r="AA33000" s="33"/>
    </row>
    <row r="33001" spans="27:27" hidden="1">
      <c r="AA33001" s="33"/>
    </row>
    <row r="33002" spans="27:27" hidden="1">
      <c r="AA33002" s="33"/>
    </row>
    <row r="33003" spans="27:27" hidden="1">
      <c r="AA33003" s="33"/>
    </row>
    <row r="33004" spans="27:27" hidden="1">
      <c r="AA33004" s="33"/>
    </row>
    <row r="33005" spans="27:27" hidden="1">
      <c r="AA33005" s="33"/>
    </row>
    <row r="33006" spans="27:27" hidden="1">
      <c r="AA33006" s="33"/>
    </row>
    <row r="33007" spans="27:27" hidden="1">
      <c r="AA33007" s="33"/>
    </row>
    <row r="33008" spans="27:27" hidden="1">
      <c r="AA33008" s="33"/>
    </row>
    <row r="33009" spans="27:27" hidden="1">
      <c r="AA33009" s="33"/>
    </row>
    <row r="33010" spans="27:27" hidden="1">
      <c r="AA33010" s="33"/>
    </row>
    <row r="33011" spans="27:27" hidden="1">
      <c r="AA33011" s="33"/>
    </row>
    <row r="33012" spans="27:27" hidden="1">
      <c r="AA33012" s="33"/>
    </row>
    <row r="33013" spans="27:27" hidden="1">
      <c r="AA33013" s="33"/>
    </row>
    <row r="33014" spans="27:27" hidden="1">
      <c r="AA33014" s="33"/>
    </row>
    <row r="33015" spans="27:27" hidden="1">
      <c r="AA33015" s="33"/>
    </row>
    <row r="33016" spans="27:27" hidden="1">
      <c r="AA33016" s="33"/>
    </row>
    <row r="33017" spans="27:27" hidden="1">
      <c r="AA33017" s="33"/>
    </row>
    <row r="33018" spans="27:27" hidden="1">
      <c r="AA33018" s="33"/>
    </row>
    <row r="33019" spans="27:27" hidden="1">
      <c r="AA33019" s="33"/>
    </row>
    <row r="33020" spans="27:27" hidden="1">
      <c r="AA33020" s="33"/>
    </row>
    <row r="33021" spans="27:27" hidden="1">
      <c r="AA33021" s="33"/>
    </row>
    <row r="33022" spans="27:27" hidden="1">
      <c r="AA33022" s="33"/>
    </row>
    <row r="33023" spans="27:27" hidden="1">
      <c r="AA33023" s="33"/>
    </row>
    <row r="33024" spans="27:27" hidden="1">
      <c r="AA33024" s="33"/>
    </row>
    <row r="33025" spans="27:27" hidden="1">
      <c r="AA33025" s="33"/>
    </row>
    <row r="33026" spans="27:27" hidden="1">
      <c r="AA33026" s="33"/>
    </row>
    <row r="33027" spans="27:27" hidden="1">
      <c r="AA33027" s="33"/>
    </row>
    <row r="33028" spans="27:27" hidden="1">
      <c r="AA33028" s="33"/>
    </row>
    <row r="33029" spans="27:27" hidden="1">
      <c r="AA33029" s="33"/>
    </row>
    <row r="33030" spans="27:27" hidden="1">
      <c r="AA33030" s="33"/>
    </row>
    <row r="33031" spans="27:27" hidden="1">
      <c r="AA33031" s="33"/>
    </row>
    <row r="33032" spans="27:27" hidden="1">
      <c r="AA33032" s="33"/>
    </row>
    <row r="33033" spans="27:27" hidden="1">
      <c r="AA33033" s="33"/>
    </row>
    <row r="33034" spans="27:27" hidden="1">
      <c r="AA33034" s="33"/>
    </row>
    <row r="33035" spans="27:27" hidden="1">
      <c r="AA33035" s="33"/>
    </row>
    <row r="33036" spans="27:27" hidden="1">
      <c r="AA33036" s="33"/>
    </row>
    <row r="33037" spans="27:27" hidden="1">
      <c r="AA33037" s="33"/>
    </row>
    <row r="33038" spans="27:27" hidden="1">
      <c r="AA33038" s="33"/>
    </row>
    <row r="33039" spans="27:27" hidden="1">
      <c r="AA33039" s="33"/>
    </row>
    <row r="33040" spans="27:27" hidden="1">
      <c r="AA33040" s="33"/>
    </row>
    <row r="33041" spans="27:27" hidden="1">
      <c r="AA33041" s="33"/>
    </row>
    <row r="33042" spans="27:27" hidden="1">
      <c r="AA33042" s="33"/>
    </row>
    <row r="33043" spans="27:27" hidden="1">
      <c r="AA33043" s="33"/>
    </row>
    <row r="33044" spans="27:27" hidden="1">
      <c r="AA33044" s="33"/>
    </row>
    <row r="33045" spans="27:27" hidden="1">
      <c r="AA33045" s="33"/>
    </row>
    <row r="33046" spans="27:27" hidden="1">
      <c r="AA33046" s="33"/>
    </row>
    <row r="33047" spans="27:27" hidden="1">
      <c r="AA33047" s="33"/>
    </row>
    <row r="33048" spans="27:27" hidden="1">
      <c r="AA33048" s="33"/>
    </row>
    <row r="33049" spans="27:27" hidden="1">
      <c r="AA33049" s="33"/>
    </row>
    <row r="33050" spans="27:27" hidden="1">
      <c r="AA33050" s="33"/>
    </row>
    <row r="33051" spans="27:27" hidden="1">
      <c r="AA33051" s="33"/>
    </row>
    <row r="33052" spans="27:27" hidden="1">
      <c r="AA33052" s="33"/>
    </row>
    <row r="33053" spans="27:27" hidden="1">
      <c r="AA33053" s="33"/>
    </row>
    <row r="33054" spans="27:27" hidden="1">
      <c r="AA33054" s="33"/>
    </row>
    <row r="33055" spans="27:27" hidden="1">
      <c r="AA33055" s="33"/>
    </row>
    <row r="33056" spans="27:27" hidden="1">
      <c r="AA33056" s="33"/>
    </row>
    <row r="33057" spans="27:27" hidden="1">
      <c r="AA33057" s="33"/>
    </row>
    <row r="33058" spans="27:27" hidden="1">
      <c r="AA33058" s="33"/>
    </row>
    <row r="33059" spans="27:27" hidden="1">
      <c r="AA33059" s="33"/>
    </row>
    <row r="33060" spans="27:27" hidden="1">
      <c r="AA33060" s="33"/>
    </row>
    <row r="33061" spans="27:27" hidden="1">
      <c r="AA33061" s="33"/>
    </row>
    <row r="33062" spans="27:27" hidden="1">
      <c r="AA33062" s="33"/>
    </row>
    <row r="33063" spans="27:27" hidden="1">
      <c r="AA33063" s="33"/>
    </row>
    <row r="33064" spans="27:27" hidden="1">
      <c r="AA33064" s="33"/>
    </row>
    <row r="33065" spans="27:27" hidden="1">
      <c r="AA33065" s="33"/>
    </row>
    <row r="33066" spans="27:27" hidden="1">
      <c r="AA33066" s="33"/>
    </row>
    <row r="33067" spans="27:27" hidden="1">
      <c r="AA33067" s="33"/>
    </row>
    <row r="33068" spans="27:27" hidden="1">
      <c r="AA33068" s="33"/>
    </row>
    <row r="33069" spans="27:27" hidden="1">
      <c r="AA33069" s="33"/>
    </row>
    <row r="33070" spans="27:27" hidden="1">
      <c r="AA33070" s="33"/>
    </row>
    <row r="33071" spans="27:27" hidden="1">
      <c r="AA33071" s="33"/>
    </row>
    <row r="33072" spans="27:27" hidden="1">
      <c r="AA33072" s="33"/>
    </row>
    <row r="33073" spans="27:27" hidden="1">
      <c r="AA33073" s="33"/>
    </row>
    <row r="33074" spans="27:27" hidden="1">
      <c r="AA33074" s="33"/>
    </row>
    <row r="33075" spans="27:27" hidden="1">
      <c r="AA33075" s="33"/>
    </row>
    <row r="33076" spans="27:27" hidden="1">
      <c r="AA33076" s="33"/>
    </row>
    <row r="33077" spans="27:27" hidden="1">
      <c r="AA33077" s="33"/>
    </row>
    <row r="33078" spans="27:27" hidden="1">
      <c r="AA33078" s="33"/>
    </row>
    <row r="33079" spans="27:27" hidden="1">
      <c r="AA33079" s="33"/>
    </row>
    <row r="33080" spans="27:27" hidden="1">
      <c r="AA33080" s="33"/>
    </row>
    <row r="33081" spans="27:27" hidden="1">
      <c r="AA33081" s="33"/>
    </row>
    <row r="33082" spans="27:27" hidden="1">
      <c r="AA33082" s="33"/>
    </row>
    <row r="33083" spans="27:27" hidden="1">
      <c r="AA33083" s="33"/>
    </row>
    <row r="33084" spans="27:27" hidden="1">
      <c r="AA33084" s="33"/>
    </row>
    <row r="33085" spans="27:27" hidden="1">
      <c r="AA33085" s="33"/>
    </row>
    <row r="33086" spans="27:27" hidden="1">
      <c r="AA33086" s="33"/>
    </row>
    <row r="33087" spans="27:27" hidden="1">
      <c r="AA33087" s="33"/>
    </row>
    <row r="33088" spans="27:27" hidden="1">
      <c r="AA33088" s="33"/>
    </row>
    <row r="33089" spans="27:27" hidden="1">
      <c r="AA33089" s="33"/>
    </row>
    <row r="33090" spans="27:27" hidden="1">
      <c r="AA33090" s="33"/>
    </row>
    <row r="33091" spans="27:27" hidden="1">
      <c r="AA33091" s="33"/>
    </row>
    <row r="33092" spans="27:27" hidden="1">
      <c r="AA33092" s="33"/>
    </row>
    <row r="33093" spans="27:27" hidden="1">
      <c r="AA33093" s="33"/>
    </row>
    <row r="33094" spans="27:27" hidden="1">
      <c r="AA33094" s="33"/>
    </row>
    <row r="33095" spans="27:27" hidden="1">
      <c r="AA33095" s="33"/>
    </row>
    <row r="33096" spans="27:27" hidden="1">
      <c r="AA33096" s="33"/>
    </row>
    <row r="33097" spans="27:27" hidden="1">
      <c r="AA33097" s="33"/>
    </row>
    <row r="33098" spans="27:27" hidden="1">
      <c r="AA33098" s="33"/>
    </row>
    <row r="33099" spans="27:27" hidden="1">
      <c r="AA33099" s="33"/>
    </row>
    <row r="33100" spans="27:27" hidden="1">
      <c r="AA33100" s="33"/>
    </row>
    <row r="33101" spans="27:27" hidden="1">
      <c r="AA33101" s="33"/>
    </row>
    <row r="33102" spans="27:27" hidden="1">
      <c r="AA33102" s="33"/>
    </row>
    <row r="33103" spans="27:27" hidden="1">
      <c r="AA33103" s="33"/>
    </row>
    <row r="33104" spans="27:27" hidden="1">
      <c r="AA33104" s="33"/>
    </row>
    <row r="33105" spans="27:27" hidden="1">
      <c r="AA33105" s="33"/>
    </row>
    <row r="33106" spans="27:27" hidden="1">
      <c r="AA33106" s="33"/>
    </row>
    <row r="33107" spans="27:27" hidden="1">
      <c r="AA33107" s="33"/>
    </row>
    <row r="33108" spans="27:27" hidden="1">
      <c r="AA33108" s="33"/>
    </row>
    <row r="33109" spans="27:27" hidden="1">
      <c r="AA33109" s="33"/>
    </row>
    <row r="33110" spans="27:27" hidden="1">
      <c r="AA33110" s="33"/>
    </row>
    <row r="33111" spans="27:27" hidden="1">
      <c r="AA33111" s="33"/>
    </row>
    <row r="33112" spans="27:27" hidden="1">
      <c r="AA33112" s="33"/>
    </row>
    <row r="33113" spans="27:27" hidden="1">
      <c r="AA33113" s="33"/>
    </row>
    <row r="33114" spans="27:27" hidden="1">
      <c r="AA33114" s="33"/>
    </row>
    <row r="33115" spans="27:27" hidden="1">
      <c r="AA33115" s="33"/>
    </row>
    <row r="33116" spans="27:27" hidden="1">
      <c r="AA33116" s="33"/>
    </row>
    <row r="33117" spans="27:27" hidden="1">
      <c r="AA33117" s="33"/>
    </row>
    <row r="33118" spans="27:27" hidden="1">
      <c r="AA33118" s="33"/>
    </row>
    <row r="33119" spans="27:27" hidden="1">
      <c r="AA33119" s="33"/>
    </row>
    <row r="33120" spans="27:27" hidden="1">
      <c r="AA33120" s="33"/>
    </row>
    <row r="33121" spans="27:27" hidden="1">
      <c r="AA33121" s="33"/>
    </row>
    <row r="33122" spans="27:27" hidden="1">
      <c r="AA33122" s="33"/>
    </row>
    <row r="33123" spans="27:27" hidden="1">
      <c r="AA33123" s="33"/>
    </row>
    <row r="33124" spans="27:27" hidden="1">
      <c r="AA33124" s="33"/>
    </row>
    <row r="33125" spans="27:27" hidden="1">
      <c r="AA33125" s="33"/>
    </row>
    <row r="33126" spans="27:27" hidden="1">
      <c r="AA33126" s="33"/>
    </row>
    <row r="33127" spans="27:27" hidden="1">
      <c r="AA33127" s="33"/>
    </row>
    <row r="33128" spans="27:27" hidden="1">
      <c r="AA33128" s="33"/>
    </row>
    <row r="33129" spans="27:27" hidden="1">
      <c r="AA33129" s="33"/>
    </row>
    <row r="33130" spans="27:27" hidden="1">
      <c r="AA33130" s="33"/>
    </row>
    <row r="33131" spans="27:27" hidden="1">
      <c r="AA33131" s="33"/>
    </row>
    <row r="33132" spans="27:27" hidden="1">
      <c r="AA33132" s="33"/>
    </row>
    <row r="33133" spans="27:27" hidden="1">
      <c r="AA33133" s="33"/>
    </row>
    <row r="33134" spans="27:27" hidden="1">
      <c r="AA33134" s="33"/>
    </row>
    <row r="33135" spans="27:27" hidden="1">
      <c r="AA33135" s="33"/>
    </row>
    <row r="33136" spans="27:27" hidden="1">
      <c r="AA33136" s="33"/>
    </row>
    <row r="33137" spans="27:27" hidden="1">
      <c r="AA33137" s="33"/>
    </row>
    <row r="33138" spans="27:27" hidden="1">
      <c r="AA33138" s="33"/>
    </row>
    <row r="33139" spans="27:27" hidden="1">
      <c r="AA33139" s="33"/>
    </row>
    <row r="33140" spans="27:27" hidden="1">
      <c r="AA33140" s="33"/>
    </row>
    <row r="33141" spans="27:27" hidden="1">
      <c r="AA33141" s="33"/>
    </row>
    <row r="33142" spans="27:27" hidden="1">
      <c r="AA33142" s="33"/>
    </row>
    <row r="33143" spans="27:27" hidden="1">
      <c r="AA33143" s="33"/>
    </row>
    <row r="33144" spans="27:27" hidden="1">
      <c r="AA33144" s="33"/>
    </row>
    <row r="33145" spans="27:27" hidden="1">
      <c r="AA33145" s="33"/>
    </row>
    <row r="33146" spans="27:27" hidden="1">
      <c r="AA33146" s="33"/>
    </row>
    <row r="33147" spans="27:27" hidden="1">
      <c r="AA33147" s="33"/>
    </row>
    <row r="33148" spans="27:27" hidden="1">
      <c r="AA33148" s="33"/>
    </row>
    <row r="33149" spans="27:27" hidden="1">
      <c r="AA33149" s="33"/>
    </row>
    <row r="33150" spans="27:27" hidden="1">
      <c r="AA33150" s="33"/>
    </row>
    <row r="33151" spans="27:27" hidden="1">
      <c r="AA33151" s="33"/>
    </row>
    <row r="33152" spans="27:27" hidden="1">
      <c r="AA33152" s="33"/>
    </row>
    <row r="33153" spans="27:27" hidden="1">
      <c r="AA33153" s="33"/>
    </row>
    <row r="33154" spans="27:27" hidden="1">
      <c r="AA33154" s="33"/>
    </row>
    <row r="33155" spans="27:27" hidden="1">
      <c r="AA33155" s="33"/>
    </row>
    <row r="33156" spans="27:27" hidden="1">
      <c r="AA33156" s="33"/>
    </row>
    <row r="33157" spans="27:27" hidden="1">
      <c r="AA33157" s="33"/>
    </row>
    <row r="33158" spans="27:27" hidden="1">
      <c r="AA33158" s="33"/>
    </row>
    <row r="33159" spans="27:27" hidden="1">
      <c r="AA33159" s="33"/>
    </row>
    <row r="33160" spans="27:27" hidden="1">
      <c r="AA33160" s="33"/>
    </row>
    <row r="33161" spans="27:27" hidden="1">
      <c r="AA33161" s="33"/>
    </row>
    <row r="33162" spans="27:27" hidden="1">
      <c r="AA33162" s="33"/>
    </row>
    <row r="33163" spans="27:27" hidden="1">
      <c r="AA33163" s="33"/>
    </row>
    <row r="33164" spans="27:27" hidden="1">
      <c r="AA33164" s="33"/>
    </row>
    <row r="33165" spans="27:27" hidden="1">
      <c r="AA33165" s="33"/>
    </row>
    <row r="33166" spans="27:27" hidden="1">
      <c r="AA33166" s="33"/>
    </row>
    <row r="33167" spans="27:27" hidden="1">
      <c r="AA33167" s="33"/>
    </row>
    <row r="33168" spans="27:27" hidden="1">
      <c r="AA33168" s="33"/>
    </row>
    <row r="33169" spans="27:27" hidden="1">
      <c r="AA33169" s="33"/>
    </row>
    <row r="33170" spans="27:27" hidden="1">
      <c r="AA33170" s="33"/>
    </row>
    <row r="33171" spans="27:27" hidden="1">
      <c r="AA33171" s="33"/>
    </row>
    <row r="33172" spans="27:27" hidden="1">
      <c r="AA33172" s="33"/>
    </row>
    <row r="33173" spans="27:27" hidden="1">
      <c r="AA33173" s="33"/>
    </row>
    <row r="33174" spans="27:27" hidden="1">
      <c r="AA33174" s="33"/>
    </row>
    <row r="33175" spans="27:27" hidden="1">
      <c r="AA33175" s="33"/>
    </row>
    <row r="33176" spans="27:27" hidden="1">
      <c r="AA33176" s="33"/>
    </row>
    <row r="33177" spans="27:27" hidden="1">
      <c r="AA33177" s="33"/>
    </row>
    <row r="33178" spans="27:27" hidden="1">
      <c r="AA33178" s="33"/>
    </row>
    <row r="33179" spans="27:27" hidden="1">
      <c r="AA33179" s="33"/>
    </row>
    <row r="33180" spans="27:27" hidden="1">
      <c r="AA33180" s="33"/>
    </row>
    <row r="33181" spans="27:27" hidden="1">
      <c r="AA33181" s="33"/>
    </row>
    <row r="33182" spans="27:27" hidden="1">
      <c r="AA33182" s="33"/>
    </row>
    <row r="33183" spans="27:27" hidden="1">
      <c r="AA33183" s="33"/>
    </row>
    <row r="33184" spans="27:27" hidden="1">
      <c r="AA33184" s="33"/>
    </row>
    <row r="33185" spans="27:27" hidden="1">
      <c r="AA33185" s="33"/>
    </row>
    <row r="33186" spans="27:27" hidden="1">
      <c r="AA33186" s="33"/>
    </row>
    <row r="33187" spans="27:27" hidden="1">
      <c r="AA33187" s="33"/>
    </row>
    <row r="33188" spans="27:27" hidden="1">
      <c r="AA33188" s="33"/>
    </row>
    <row r="33189" spans="27:27" hidden="1">
      <c r="AA33189" s="33"/>
    </row>
    <row r="33190" spans="27:27" hidden="1">
      <c r="AA33190" s="33"/>
    </row>
    <row r="33191" spans="27:27" hidden="1">
      <c r="AA33191" s="33"/>
    </row>
    <row r="33192" spans="27:27" hidden="1">
      <c r="AA33192" s="33"/>
    </row>
    <row r="33193" spans="27:27" hidden="1">
      <c r="AA33193" s="33"/>
    </row>
    <row r="33194" spans="27:27" hidden="1">
      <c r="AA33194" s="33"/>
    </row>
    <row r="33195" spans="27:27" hidden="1">
      <c r="AA33195" s="33"/>
    </row>
    <row r="33196" spans="27:27" hidden="1">
      <c r="AA33196" s="33"/>
    </row>
    <row r="33197" spans="27:27" hidden="1">
      <c r="AA33197" s="33"/>
    </row>
    <row r="33198" spans="27:27" hidden="1">
      <c r="AA33198" s="33"/>
    </row>
    <row r="33199" spans="27:27" hidden="1">
      <c r="AA33199" s="33"/>
    </row>
    <row r="33200" spans="27:27" hidden="1">
      <c r="AA33200" s="33"/>
    </row>
    <row r="33201" spans="27:27" hidden="1">
      <c r="AA33201" s="33"/>
    </row>
    <row r="33202" spans="27:27" hidden="1">
      <c r="AA33202" s="33"/>
    </row>
    <row r="33203" spans="27:27" hidden="1">
      <c r="AA33203" s="33"/>
    </row>
    <row r="33204" spans="27:27" hidden="1">
      <c r="AA33204" s="33"/>
    </row>
    <row r="33205" spans="27:27" hidden="1">
      <c r="AA33205" s="33"/>
    </row>
    <row r="33206" spans="27:27" hidden="1">
      <c r="AA33206" s="33"/>
    </row>
    <row r="33207" spans="27:27" hidden="1">
      <c r="AA33207" s="33"/>
    </row>
    <row r="33208" spans="27:27" hidden="1">
      <c r="AA33208" s="33"/>
    </row>
    <row r="33209" spans="27:27" hidden="1">
      <c r="AA33209" s="33"/>
    </row>
    <row r="33210" spans="27:27" hidden="1">
      <c r="AA33210" s="33"/>
    </row>
    <row r="33211" spans="27:27" hidden="1">
      <c r="AA33211" s="33"/>
    </row>
    <row r="33212" spans="27:27" hidden="1">
      <c r="AA33212" s="33"/>
    </row>
    <row r="33213" spans="27:27" hidden="1">
      <c r="AA33213" s="33"/>
    </row>
    <row r="33214" spans="27:27" hidden="1">
      <c r="AA33214" s="33"/>
    </row>
    <row r="33215" spans="27:27" hidden="1">
      <c r="AA33215" s="33"/>
    </row>
    <row r="33216" spans="27:27" hidden="1">
      <c r="AA33216" s="33"/>
    </row>
    <row r="33217" spans="27:27" hidden="1">
      <c r="AA33217" s="33"/>
    </row>
    <row r="33218" spans="27:27" hidden="1">
      <c r="AA33218" s="33"/>
    </row>
    <row r="33219" spans="27:27" hidden="1">
      <c r="AA33219" s="33"/>
    </row>
    <row r="33220" spans="27:27" hidden="1">
      <c r="AA33220" s="33"/>
    </row>
    <row r="33221" spans="27:27" hidden="1">
      <c r="AA33221" s="33"/>
    </row>
    <row r="33222" spans="27:27" hidden="1">
      <c r="AA33222" s="33"/>
    </row>
    <row r="33223" spans="27:27" hidden="1">
      <c r="AA33223" s="33"/>
    </row>
    <row r="33224" spans="27:27" hidden="1">
      <c r="AA33224" s="33"/>
    </row>
    <row r="33225" spans="27:27" hidden="1">
      <c r="AA33225" s="33"/>
    </row>
    <row r="33226" spans="27:27" hidden="1">
      <c r="AA33226" s="33"/>
    </row>
    <row r="33227" spans="27:27" hidden="1">
      <c r="AA33227" s="33"/>
    </row>
    <row r="33228" spans="27:27" hidden="1">
      <c r="AA33228" s="33"/>
    </row>
    <row r="33229" spans="27:27" hidden="1">
      <c r="AA33229" s="33"/>
    </row>
    <row r="33230" spans="27:27" hidden="1">
      <c r="AA33230" s="33"/>
    </row>
    <row r="33231" spans="27:27" hidden="1">
      <c r="AA33231" s="33"/>
    </row>
    <row r="33232" spans="27:27" hidden="1">
      <c r="AA33232" s="33"/>
    </row>
    <row r="33233" spans="27:27" hidden="1">
      <c r="AA33233" s="33"/>
    </row>
    <row r="33234" spans="27:27" hidden="1">
      <c r="AA33234" s="33"/>
    </row>
    <row r="33235" spans="27:27" hidden="1">
      <c r="AA33235" s="33"/>
    </row>
    <row r="33236" spans="27:27" hidden="1">
      <c r="AA33236" s="33"/>
    </row>
    <row r="33237" spans="27:27" hidden="1">
      <c r="AA33237" s="33"/>
    </row>
    <row r="33238" spans="27:27" hidden="1">
      <c r="AA33238" s="33"/>
    </row>
    <row r="33239" spans="27:27" hidden="1">
      <c r="AA33239" s="33"/>
    </row>
    <row r="33240" spans="27:27" hidden="1">
      <c r="AA33240" s="33"/>
    </row>
    <row r="33241" spans="27:27" hidden="1">
      <c r="AA33241" s="33"/>
    </row>
    <row r="33242" spans="27:27" hidden="1">
      <c r="AA33242" s="33"/>
    </row>
    <row r="33243" spans="27:27" hidden="1">
      <c r="AA33243" s="33"/>
    </row>
    <row r="33244" spans="27:27" hidden="1">
      <c r="AA33244" s="33"/>
    </row>
    <row r="33245" spans="27:27" hidden="1">
      <c r="AA33245" s="33"/>
    </row>
    <row r="33246" spans="27:27" hidden="1">
      <c r="AA33246" s="33"/>
    </row>
    <row r="33247" spans="27:27" hidden="1">
      <c r="AA33247" s="33"/>
    </row>
    <row r="33248" spans="27:27" hidden="1">
      <c r="AA33248" s="33"/>
    </row>
    <row r="33249" spans="27:27" hidden="1">
      <c r="AA33249" s="33"/>
    </row>
    <row r="33250" spans="27:27" hidden="1">
      <c r="AA33250" s="33"/>
    </row>
    <row r="33251" spans="27:27" hidden="1">
      <c r="AA33251" s="33"/>
    </row>
    <row r="33252" spans="27:27" hidden="1">
      <c r="AA33252" s="33"/>
    </row>
    <row r="33253" spans="27:27" hidden="1">
      <c r="AA33253" s="33"/>
    </row>
    <row r="33254" spans="27:27" hidden="1">
      <c r="AA33254" s="33"/>
    </row>
    <row r="33255" spans="27:27" hidden="1">
      <c r="AA33255" s="33"/>
    </row>
    <row r="33256" spans="27:27" hidden="1">
      <c r="AA33256" s="33"/>
    </row>
    <row r="33257" spans="27:27" hidden="1">
      <c r="AA33257" s="33"/>
    </row>
    <row r="33258" spans="27:27" hidden="1">
      <c r="AA33258" s="33"/>
    </row>
    <row r="33259" spans="27:27" hidden="1">
      <c r="AA33259" s="33"/>
    </row>
    <row r="33260" spans="27:27" hidden="1">
      <c r="AA33260" s="33"/>
    </row>
    <row r="33261" spans="27:27" hidden="1">
      <c r="AA33261" s="33"/>
    </row>
    <row r="33262" spans="27:27" hidden="1">
      <c r="AA33262" s="33"/>
    </row>
    <row r="33263" spans="27:27" hidden="1">
      <c r="AA33263" s="33"/>
    </row>
    <row r="33264" spans="27:27" hidden="1">
      <c r="AA33264" s="33"/>
    </row>
    <row r="33265" spans="27:27" hidden="1">
      <c r="AA33265" s="33"/>
    </row>
    <row r="33266" spans="27:27" hidden="1">
      <c r="AA33266" s="33"/>
    </row>
    <row r="33267" spans="27:27" hidden="1">
      <c r="AA33267" s="33"/>
    </row>
    <row r="33268" spans="27:27" hidden="1">
      <c r="AA33268" s="33"/>
    </row>
    <row r="33269" spans="27:27" hidden="1">
      <c r="AA33269" s="33"/>
    </row>
    <row r="33270" spans="27:27" hidden="1">
      <c r="AA33270" s="33"/>
    </row>
    <row r="33271" spans="27:27" hidden="1">
      <c r="AA33271" s="33"/>
    </row>
    <row r="33272" spans="27:27" hidden="1">
      <c r="AA33272" s="33"/>
    </row>
    <row r="33273" spans="27:27" hidden="1">
      <c r="AA33273" s="33"/>
    </row>
    <row r="33274" spans="27:27" hidden="1">
      <c r="AA33274" s="33"/>
    </row>
    <row r="33275" spans="27:27" hidden="1">
      <c r="AA33275" s="33"/>
    </row>
    <row r="33276" spans="27:27" hidden="1">
      <c r="AA33276" s="33"/>
    </row>
    <row r="33277" spans="27:27" hidden="1">
      <c r="AA33277" s="33"/>
    </row>
    <row r="33278" spans="27:27" hidden="1">
      <c r="AA33278" s="33"/>
    </row>
    <row r="33279" spans="27:27" hidden="1">
      <c r="AA33279" s="33"/>
    </row>
    <row r="33280" spans="27:27" hidden="1">
      <c r="AA33280" s="33"/>
    </row>
    <row r="33281" spans="27:27" hidden="1">
      <c r="AA33281" s="33"/>
    </row>
    <row r="33282" spans="27:27" hidden="1">
      <c r="AA33282" s="33"/>
    </row>
    <row r="33283" spans="27:27" hidden="1">
      <c r="AA33283" s="33"/>
    </row>
    <row r="33284" spans="27:27" hidden="1">
      <c r="AA33284" s="33"/>
    </row>
    <row r="33285" spans="27:27" hidden="1">
      <c r="AA33285" s="33"/>
    </row>
    <row r="33286" spans="27:27" hidden="1">
      <c r="AA33286" s="33"/>
    </row>
    <row r="33287" spans="27:27" hidden="1">
      <c r="AA33287" s="33"/>
    </row>
    <row r="33288" spans="27:27" hidden="1">
      <c r="AA33288" s="33"/>
    </row>
    <row r="33289" spans="27:27" hidden="1">
      <c r="AA33289" s="33"/>
    </row>
    <row r="33290" spans="27:27" hidden="1">
      <c r="AA33290" s="33"/>
    </row>
    <row r="33291" spans="27:27" hidden="1">
      <c r="AA33291" s="33"/>
    </row>
    <row r="33292" spans="27:27" hidden="1">
      <c r="AA33292" s="33"/>
    </row>
    <row r="33293" spans="27:27" hidden="1">
      <c r="AA33293" s="33"/>
    </row>
    <row r="33294" spans="27:27" hidden="1">
      <c r="AA33294" s="33"/>
    </row>
    <row r="33295" spans="27:27" hidden="1">
      <c r="AA33295" s="33"/>
    </row>
    <row r="33296" spans="27:27" hidden="1">
      <c r="AA33296" s="33"/>
    </row>
    <row r="33297" spans="27:27" hidden="1">
      <c r="AA33297" s="33"/>
    </row>
    <row r="33298" spans="27:27" hidden="1">
      <c r="AA33298" s="33"/>
    </row>
    <row r="33299" spans="27:27" hidden="1">
      <c r="AA33299" s="33"/>
    </row>
    <row r="33300" spans="27:27" hidden="1">
      <c r="AA33300" s="33"/>
    </row>
    <row r="33301" spans="27:27" hidden="1">
      <c r="AA33301" s="33"/>
    </row>
    <row r="33302" spans="27:27" hidden="1">
      <c r="AA33302" s="33"/>
    </row>
    <row r="33303" spans="27:27" hidden="1">
      <c r="AA33303" s="33"/>
    </row>
    <row r="33304" spans="27:27" hidden="1">
      <c r="AA33304" s="33"/>
    </row>
    <row r="33305" spans="27:27" hidden="1">
      <c r="AA33305" s="33"/>
    </row>
    <row r="33306" spans="27:27" hidden="1">
      <c r="AA33306" s="33"/>
    </row>
    <row r="33307" spans="27:27" hidden="1">
      <c r="AA33307" s="33"/>
    </row>
    <row r="33308" spans="27:27" hidden="1">
      <c r="AA33308" s="33"/>
    </row>
    <row r="33309" spans="27:27" hidden="1">
      <c r="AA33309" s="33"/>
    </row>
    <row r="33310" spans="27:27" hidden="1">
      <c r="AA33310" s="33"/>
    </row>
    <row r="33311" spans="27:27" hidden="1">
      <c r="AA33311" s="33"/>
    </row>
    <row r="33312" spans="27:27" hidden="1">
      <c r="AA33312" s="33"/>
    </row>
    <row r="33313" spans="27:27" hidden="1">
      <c r="AA33313" s="33"/>
    </row>
    <row r="33314" spans="27:27" hidden="1">
      <c r="AA33314" s="33"/>
    </row>
    <row r="33315" spans="27:27" hidden="1">
      <c r="AA33315" s="33"/>
    </row>
    <row r="33316" spans="27:27" hidden="1">
      <c r="AA33316" s="33"/>
    </row>
    <row r="33317" spans="27:27" hidden="1">
      <c r="AA33317" s="33"/>
    </row>
    <row r="33318" spans="27:27" hidden="1">
      <c r="AA33318" s="33"/>
    </row>
    <row r="33319" spans="27:27" hidden="1">
      <c r="AA33319" s="33"/>
    </row>
    <row r="33320" spans="27:27" hidden="1">
      <c r="AA33320" s="33"/>
    </row>
    <row r="33321" spans="27:27" hidden="1">
      <c r="AA33321" s="33"/>
    </row>
    <row r="33322" spans="27:27" hidden="1">
      <c r="AA33322" s="33"/>
    </row>
    <row r="33323" spans="27:27" hidden="1">
      <c r="AA33323" s="33"/>
    </row>
    <row r="33324" spans="27:27" hidden="1">
      <c r="AA33324" s="33"/>
    </row>
    <row r="33325" spans="27:27" hidden="1">
      <c r="AA33325" s="33"/>
    </row>
    <row r="33326" spans="27:27" hidden="1">
      <c r="AA33326" s="33"/>
    </row>
    <row r="33327" spans="27:27" hidden="1">
      <c r="AA33327" s="33"/>
    </row>
    <row r="33328" spans="27:27" hidden="1">
      <c r="AA33328" s="33"/>
    </row>
    <row r="33329" spans="27:27" hidden="1">
      <c r="AA33329" s="33"/>
    </row>
    <row r="33330" spans="27:27" hidden="1">
      <c r="AA33330" s="33"/>
    </row>
    <row r="33331" spans="27:27" hidden="1">
      <c r="AA33331" s="33"/>
    </row>
    <row r="33332" spans="27:27" hidden="1">
      <c r="AA33332" s="33"/>
    </row>
    <row r="33333" spans="27:27" hidden="1">
      <c r="AA33333" s="33"/>
    </row>
    <row r="33334" spans="27:27" hidden="1">
      <c r="AA33334" s="33"/>
    </row>
    <row r="33335" spans="27:27" hidden="1">
      <c r="AA33335" s="33"/>
    </row>
    <row r="33336" spans="27:27" hidden="1">
      <c r="AA33336" s="33"/>
    </row>
    <row r="33337" spans="27:27" hidden="1">
      <c r="AA33337" s="33"/>
    </row>
    <row r="33338" spans="27:27" hidden="1">
      <c r="AA33338" s="33"/>
    </row>
    <row r="33339" spans="27:27" hidden="1">
      <c r="AA33339" s="33"/>
    </row>
    <row r="33340" spans="27:27" hidden="1">
      <c r="AA33340" s="33"/>
    </row>
    <row r="33341" spans="27:27" hidden="1">
      <c r="AA33341" s="33"/>
    </row>
    <row r="33342" spans="27:27" hidden="1">
      <c r="AA33342" s="33"/>
    </row>
    <row r="33343" spans="27:27" hidden="1">
      <c r="AA33343" s="33"/>
    </row>
    <row r="33344" spans="27:27" hidden="1">
      <c r="AA33344" s="33"/>
    </row>
    <row r="33345" spans="27:27" hidden="1">
      <c r="AA33345" s="33"/>
    </row>
    <row r="33346" spans="27:27" hidden="1">
      <c r="AA33346" s="33"/>
    </row>
    <row r="33347" spans="27:27" hidden="1">
      <c r="AA33347" s="33"/>
    </row>
    <row r="33348" spans="27:27" hidden="1">
      <c r="AA33348" s="33"/>
    </row>
    <row r="33349" spans="27:27" hidden="1">
      <c r="AA33349" s="33"/>
    </row>
    <row r="33350" spans="27:27" hidden="1">
      <c r="AA33350" s="33"/>
    </row>
    <row r="33351" spans="27:27" hidden="1">
      <c r="AA33351" s="33"/>
    </row>
    <row r="33352" spans="27:27" hidden="1">
      <c r="AA33352" s="33"/>
    </row>
    <row r="33353" spans="27:27" hidden="1">
      <c r="AA33353" s="33"/>
    </row>
    <row r="33354" spans="27:27" hidden="1">
      <c r="AA33354" s="33"/>
    </row>
    <row r="33355" spans="27:27" hidden="1">
      <c r="AA33355" s="33"/>
    </row>
    <row r="33356" spans="27:27" hidden="1">
      <c r="AA33356" s="33"/>
    </row>
    <row r="33357" spans="27:27" hidden="1">
      <c r="AA33357" s="33"/>
    </row>
    <row r="33358" spans="27:27" hidden="1">
      <c r="AA33358" s="33"/>
    </row>
    <row r="33359" spans="27:27" hidden="1">
      <c r="AA33359" s="33"/>
    </row>
    <row r="33360" spans="27:27" hidden="1">
      <c r="AA33360" s="33"/>
    </row>
    <row r="33361" spans="27:27" hidden="1">
      <c r="AA33361" s="33"/>
    </row>
    <row r="33362" spans="27:27" hidden="1">
      <c r="AA33362" s="33"/>
    </row>
    <row r="33363" spans="27:27" hidden="1">
      <c r="AA33363" s="33"/>
    </row>
    <row r="33364" spans="27:27" hidden="1">
      <c r="AA33364" s="33"/>
    </row>
    <row r="33365" spans="27:27" hidden="1">
      <c r="AA33365" s="33"/>
    </row>
    <row r="33366" spans="27:27" hidden="1">
      <c r="AA33366" s="33"/>
    </row>
    <row r="33367" spans="27:27" hidden="1">
      <c r="AA33367" s="33"/>
    </row>
    <row r="33368" spans="27:27" hidden="1">
      <c r="AA33368" s="33"/>
    </row>
    <row r="33369" spans="27:27" hidden="1">
      <c r="AA33369" s="33"/>
    </row>
    <row r="33370" spans="27:27" hidden="1">
      <c r="AA33370" s="33"/>
    </row>
    <row r="33371" spans="27:27" hidden="1">
      <c r="AA33371" s="33"/>
    </row>
    <row r="33372" spans="27:27" hidden="1">
      <c r="AA33372" s="33"/>
    </row>
    <row r="33373" spans="27:27" hidden="1">
      <c r="AA33373" s="33"/>
    </row>
    <row r="33374" spans="27:27" hidden="1">
      <c r="AA33374" s="33"/>
    </row>
    <row r="33375" spans="27:27" hidden="1">
      <c r="AA33375" s="33"/>
    </row>
    <row r="33376" spans="27:27" hidden="1">
      <c r="AA33376" s="33"/>
    </row>
    <row r="33377" spans="27:27" hidden="1">
      <c r="AA33377" s="33"/>
    </row>
    <row r="33378" spans="27:27" hidden="1">
      <c r="AA33378" s="33"/>
    </row>
    <row r="33379" spans="27:27" hidden="1">
      <c r="AA33379" s="33"/>
    </row>
    <row r="33380" spans="27:27" hidden="1">
      <c r="AA33380" s="33"/>
    </row>
    <row r="33381" spans="27:27" hidden="1">
      <c r="AA33381" s="33"/>
    </row>
    <row r="33382" spans="27:27" hidden="1">
      <c r="AA33382" s="33"/>
    </row>
    <row r="33383" spans="27:27" hidden="1">
      <c r="AA33383" s="33"/>
    </row>
    <row r="33384" spans="27:27" hidden="1">
      <c r="AA33384" s="33"/>
    </row>
    <row r="33385" spans="27:27" hidden="1">
      <c r="AA33385" s="33"/>
    </row>
    <row r="33386" spans="27:27" hidden="1">
      <c r="AA33386" s="33"/>
    </row>
    <row r="33387" spans="27:27" hidden="1">
      <c r="AA33387" s="33"/>
    </row>
    <row r="33388" spans="27:27" hidden="1">
      <c r="AA33388" s="33"/>
    </row>
    <row r="33389" spans="27:27" hidden="1">
      <c r="AA33389" s="33"/>
    </row>
    <row r="33390" spans="27:27" hidden="1">
      <c r="AA33390" s="33"/>
    </row>
    <row r="33391" spans="27:27" hidden="1">
      <c r="AA33391" s="33"/>
    </row>
    <row r="33392" spans="27:27" hidden="1">
      <c r="AA33392" s="33"/>
    </row>
    <row r="33393" spans="27:27" hidden="1">
      <c r="AA33393" s="33"/>
    </row>
    <row r="33394" spans="27:27" hidden="1">
      <c r="AA33394" s="33"/>
    </row>
    <row r="33395" spans="27:27" hidden="1">
      <c r="AA33395" s="33"/>
    </row>
    <row r="33396" spans="27:27" hidden="1">
      <c r="AA33396" s="33"/>
    </row>
    <row r="33397" spans="27:27" hidden="1">
      <c r="AA33397" s="33"/>
    </row>
    <row r="33398" spans="27:27" hidden="1">
      <c r="AA33398" s="33"/>
    </row>
    <row r="33399" spans="27:27" hidden="1">
      <c r="AA33399" s="33"/>
    </row>
    <row r="33400" spans="27:27" hidden="1">
      <c r="AA33400" s="33"/>
    </row>
    <row r="33401" spans="27:27" hidden="1">
      <c r="AA33401" s="33"/>
    </row>
    <row r="33402" spans="27:27" hidden="1">
      <c r="AA33402" s="33"/>
    </row>
    <row r="33403" spans="27:27" hidden="1">
      <c r="AA33403" s="33"/>
    </row>
    <row r="33404" spans="27:27" hidden="1">
      <c r="AA33404" s="33"/>
    </row>
    <row r="33405" spans="27:27" hidden="1">
      <c r="AA33405" s="33"/>
    </row>
    <row r="33406" spans="27:27" hidden="1">
      <c r="AA33406" s="33"/>
    </row>
    <row r="33407" spans="27:27" hidden="1">
      <c r="AA33407" s="33"/>
    </row>
    <row r="33408" spans="27:27" hidden="1">
      <c r="AA33408" s="33"/>
    </row>
    <row r="33409" spans="27:27" hidden="1">
      <c r="AA33409" s="33"/>
    </row>
    <row r="33410" spans="27:27" hidden="1">
      <c r="AA33410" s="33"/>
    </row>
    <row r="33411" spans="27:27" hidden="1">
      <c r="AA33411" s="33"/>
    </row>
    <row r="33412" spans="27:27" hidden="1">
      <c r="AA33412" s="33"/>
    </row>
    <row r="33413" spans="27:27" hidden="1">
      <c r="AA33413" s="33"/>
    </row>
    <row r="33414" spans="27:27" hidden="1">
      <c r="AA33414" s="33"/>
    </row>
    <row r="33415" spans="27:27" hidden="1">
      <c r="AA33415" s="33"/>
    </row>
    <row r="33416" spans="27:27" hidden="1">
      <c r="AA33416" s="33"/>
    </row>
    <row r="33417" spans="27:27" hidden="1">
      <c r="AA33417" s="33"/>
    </row>
    <row r="33418" spans="27:27" hidden="1">
      <c r="AA33418" s="33"/>
    </row>
    <row r="33419" spans="27:27" hidden="1">
      <c r="AA33419" s="33"/>
    </row>
    <row r="33420" spans="27:27" hidden="1">
      <c r="AA33420" s="33"/>
    </row>
    <row r="33421" spans="27:27" hidden="1">
      <c r="AA33421" s="33"/>
    </row>
    <row r="33422" spans="27:27" hidden="1">
      <c r="AA33422" s="33"/>
    </row>
    <row r="33423" spans="27:27" hidden="1">
      <c r="AA33423" s="33"/>
    </row>
    <row r="33424" spans="27:27" hidden="1">
      <c r="AA33424" s="33"/>
    </row>
    <row r="33425" spans="27:27" hidden="1">
      <c r="AA33425" s="33"/>
    </row>
    <row r="33426" spans="27:27" hidden="1">
      <c r="AA33426" s="33"/>
    </row>
    <row r="33427" spans="27:27" hidden="1">
      <c r="AA33427" s="33"/>
    </row>
    <row r="33428" spans="27:27" hidden="1">
      <c r="AA33428" s="33"/>
    </row>
    <row r="33429" spans="27:27" hidden="1">
      <c r="AA33429" s="33"/>
    </row>
    <row r="33430" spans="27:27" hidden="1">
      <c r="AA33430" s="33"/>
    </row>
    <row r="33431" spans="27:27" hidden="1">
      <c r="AA33431" s="33"/>
    </row>
    <row r="33432" spans="27:27" hidden="1">
      <c r="AA33432" s="33"/>
    </row>
    <row r="33433" spans="27:27" hidden="1">
      <c r="AA33433" s="33"/>
    </row>
    <row r="33434" spans="27:27" hidden="1">
      <c r="AA33434" s="33"/>
    </row>
    <row r="33435" spans="27:27" hidden="1">
      <c r="AA33435" s="33"/>
    </row>
    <row r="33436" spans="27:27" hidden="1">
      <c r="AA33436" s="33"/>
    </row>
    <row r="33437" spans="27:27" hidden="1">
      <c r="AA33437" s="33"/>
    </row>
    <row r="33438" spans="27:27" hidden="1">
      <c r="AA33438" s="33"/>
    </row>
    <row r="33439" spans="27:27" hidden="1">
      <c r="AA33439" s="33"/>
    </row>
    <row r="33440" spans="27:27" hidden="1">
      <c r="AA33440" s="33"/>
    </row>
    <row r="33441" spans="27:27" hidden="1">
      <c r="AA33441" s="33"/>
    </row>
    <row r="33442" spans="27:27" hidden="1">
      <c r="AA33442" s="33"/>
    </row>
    <row r="33443" spans="27:27" hidden="1">
      <c r="AA33443" s="33"/>
    </row>
    <row r="33444" spans="27:27" hidden="1">
      <c r="AA33444" s="33"/>
    </row>
    <row r="33445" spans="27:27" hidden="1">
      <c r="AA33445" s="33"/>
    </row>
    <row r="33446" spans="27:27" hidden="1">
      <c r="AA33446" s="33"/>
    </row>
    <row r="33447" spans="27:27" hidden="1">
      <c r="AA33447" s="33"/>
    </row>
    <row r="33448" spans="27:27" hidden="1">
      <c r="AA33448" s="33"/>
    </row>
    <row r="33449" spans="27:27" hidden="1">
      <c r="AA33449" s="33"/>
    </row>
    <row r="33450" spans="27:27" hidden="1">
      <c r="AA33450" s="33"/>
    </row>
    <row r="33451" spans="27:27" hidden="1">
      <c r="AA33451" s="33"/>
    </row>
    <row r="33452" spans="27:27" hidden="1">
      <c r="AA33452" s="33"/>
    </row>
    <row r="33453" spans="27:27" hidden="1">
      <c r="AA33453" s="33"/>
    </row>
    <row r="33454" spans="27:27" hidden="1">
      <c r="AA33454" s="33"/>
    </row>
    <row r="33455" spans="27:27" hidden="1">
      <c r="AA33455" s="33"/>
    </row>
    <row r="33456" spans="27:27" hidden="1">
      <c r="AA33456" s="33"/>
    </row>
    <row r="33457" spans="27:27" hidden="1">
      <c r="AA33457" s="33"/>
    </row>
    <row r="33458" spans="27:27" hidden="1">
      <c r="AA33458" s="33"/>
    </row>
    <row r="33459" spans="27:27" hidden="1">
      <c r="AA33459" s="33"/>
    </row>
    <row r="33460" spans="27:27" hidden="1">
      <c r="AA33460" s="33"/>
    </row>
    <row r="33461" spans="27:27" hidden="1">
      <c r="AA33461" s="33"/>
    </row>
    <row r="33462" spans="27:27" hidden="1">
      <c r="AA33462" s="33"/>
    </row>
    <row r="33463" spans="27:27" hidden="1">
      <c r="AA33463" s="33"/>
    </row>
    <row r="33464" spans="27:27" hidden="1">
      <c r="AA33464" s="33"/>
    </row>
    <row r="33465" spans="27:27" hidden="1">
      <c r="AA33465" s="33"/>
    </row>
    <row r="33466" spans="27:27" hidden="1">
      <c r="AA33466" s="33"/>
    </row>
    <row r="33467" spans="27:27" hidden="1">
      <c r="AA33467" s="33"/>
    </row>
    <row r="33468" spans="27:27" hidden="1">
      <c r="AA33468" s="33"/>
    </row>
    <row r="33469" spans="27:27" hidden="1">
      <c r="AA33469" s="33"/>
    </row>
    <row r="33470" spans="27:27" hidden="1">
      <c r="AA33470" s="33"/>
    </row>
    <row r="33471" spans="27:27" hidden="1">
      <c r="AA33471" s="33"/>
    </row>
    <row r="33472" spans="27:27" hidden="1">
      <c r="AA33472" s="33"/>
    </row>
    <row r="33473" spans="27:27" hidden="1">
      <c r="AA33473" s="33"/>
    </row>
    <row r="33474" spans="27:27" hidden="1">
      <c r="AA33474" s="33"/>
    </row>
    <row r="33475" spans="27:27" hidden="1">
      <c r="AA33475" s="33"/>
    </row>
    <row r="33476" spans="27:27" hidden="1">
      <c r="AA33476" s="33"/>
    </row>
    <row r="33477" spans="27:27" hidden="1">
      <c r="AA33477" s="33"/>
    </row>
    <row r="33478" spans="27:27" hidden="1">
      <c r="AA33478" s="33"/>
    </row>
    <row r="33479" spans="27:27" hidden="1">
      <c r="AA33479" s="33"/>
    </row>
    <row r="33480" spans="27:27" hidden="1">
      <c r="AA33480" s="33"/>
    </row>
    <row r="33481" spans="27:27" hidden="1">
      <c r="AA33481" s="33"/>
    </row>
    <row r="33482" spans="27:27" hidden="1">
      <c r="AA33482" s="33"/>
    </row>
    <row r="33483" spans="27:27" hidden="1">
      <c r="AA33483" s="33"/>
    </row>
    <row r="33484" spans="27:27" hidden="1">
      <c r="AA33484" s="33"/>
    </row>
    <row r="33485" spans="27:27" hidden="1">
      <c r="AA33485" s="33"/>
    </row>
    <row r="33486" spans="27:27" hidden="1">
      <c r="AA33486" s="33"/>
    </row>
    <row r="33487" spans="27:27" hidden="1">
      <c r="AA33487" s="33"/>
    </row>
    <row r="33488" spans="27:27" hidden="1">
      <c r="AA33488" s="33"/>
    </row>
    <row r="33489" spans="27:27" hidden="1">
      <c r="AA33489" s="33"/>
    </row>
    <row r="33490" spans="27:27" hidden="1">
      <c r="AA33490" s="33"/>
    </row>
    <row r="33491" spans="27:27" hidden="1">
      <c r="AA33491" s="33"/>
    </row>
    <row r="33492" spans="27:27" hidden="1">
      <c r="AA33492" s="33"/>
    </row>
    <row r="33493" spans="27:27" hidden="1">
      <c r="AA33493" s="33"/>
    </row>
    <row r="33494" spans="27:27" hidden="1">
      <c r="AA33494" s="33"/>
    </row>
    <row r="33495" spans="27:27" hidden="1">
      <c r="AA33495" s="33"/>
    </row>
    <row r="33496" spans="27:27" hidden="1">
      <c r="AA33496" s="33"/>
    </row>
    <row r="33497" spans="27:27" hidden="1">
      <c r="AA33497" s="33"/>
    </row>
    <row r="33498" spans="27:27" hidden="1">
      <c r="AA33498" s="33"/>
    </row>
    <row r="33499" spans="27:27" hidden="1">
      <c r="AA33499" s="33"/>
    </row>
    <row r="33500" spans="27:27" hidden="1">
      <c r="AA33500" s="33"/>
    </row>
    <row r="33501" spans="27:27" hidden="1">
      <c r="AA33501" s="33"/>
    </row>
    <row r="33502" spans="27:27" hidden="1">
      <c r="AA33502" s="33"/>
    </row>
    <row r="33503" spans="27:27" hidden="1">
      <c r="AA33503" s="33"/>
    </row>
    <row r="33504" spans="27:27" hidden="1">
      <c r="AA33504" s="33"/>
    </row>
    <row r="33505" spans="27:27" hidden="1">
      <c r="AA33505" s="33"/>
    </row>
    <row r="33506" spans="27:27" hidden="1">
      <c r="AA33506" s="33"/>
    </row>
    <row r="33507" spans="27:27" hidden="1">
      <c r="AA33507" s="33"/>
    </row>
    <row r="33508" spans="27:27" hidden="1">
      <c r="AA33508" s="33"/>
    </row>
    <row r="33509" spans="27:27" hidden="1">
      <c r="AA33509" s="33"/>
    </row>
    <row r="33510" spans="27:27" hidden="1">
      <c r="AA33510" s="33"/>
    </row>
    <row r="33511" spans="27:27" hidden="1">
      <c r="AA33511" s="33"/>
    </row>
    <row r="33512" spans="27:27" hidden="1">
      <c r="AA33512" s="33"/>
    </row>
    <row r="33513" spans="27:27" hidden="1">
      <c r="AA33513" s="33"/>
    </row>
    <row r="33514" spans="27:27" hidden="1">
      <c r="AA33514" s="33"/>
    </row>
    <row r="33515" spans="27:27" hidden="1">
      <c r="AA33515" s="33"/>
    </row>
    <row r="33516" spans="27:27" hidden="1">
      <c r="AA33516" s="33"/>
    </row>
    <row r="33517" spans="27:27" hidden="1">
      <c r="AA33517" s="33"/>
    </row>
    <row r="33518" spans="27:27" hidden="1">
      <c r="AA33518" s="33"/>
    </row>
    <row r="33519" spans="27:27" hidden="1">
      <c r="AA33519" s="33"/>
    </row>
    <row r="33520" spans="27:27" hidden="1">
      <c r="AA33520" s="33"/>
    </row>
    <row r="33521" spans="27:27" hidden="1">
      <c r="AA33521" s="33"/>
    </row>
    <row r="33522" spans="27:27" hidden="1">
      <c r="AA33522" s="33"/>
    </row>
    <row r="33523" spans="27:27" hidden="1">
      <c r="AA33523" s="33"/>
    </row>
    <row r="33524" spans="27:27" hidden="1">
      <c r="AA33524" s="33"/>
    </row>
    <row r="33525" spans="27:27" hidden="1">
      <c r="AA33525" s="33"/>
    </row>
    <row r="33526" spans="27:27" hidden="1">
      <c r="AA33526" s="33"/>
    </row>
    <row r="33527" spans="27:27" hidden="1">
      <c r="AA33527" s="33"/>
    </row>
    <row r="33528" spans="27:27" hidden="1">
      <c r="AA33528" s="33"/>
    </row>
    <row r="33529" spans="27:27" hidden="1">
      <c r="AA33529" s="33"/>
    </row>
    <row r="33530" spans="27:27" hidden="1">
      <c r="AA33530" s="33"/>
    </row>
    <row r="33531" spans="27:27" hidden="1">
      <c r="AA33531" s="33"/>
    </row>
    <row r="33532" spans="27:27" hidden="1">
      <c r="AA33532" s="33"/>
    </row>
    <row r="33533" spans="27:27" hidden="1">
      <c r="AA33533" s="33"/>
    </row>
    <row r="33534" spans="27:27" hidden="1">
      <c r="AA33534" s="33"/>
    </row>
    <row r="33535" spans="27:27" hidden="1">
      <c r="AA33535" s="33"/>
    </row>
    <row r="33536" spans="27:27" hidden="1">
      <c r="AA33536" s="33"/>
    </row>
    <row r="33537" spans="27:27" hidden="1">
      <c r="AA33537" s="33"/>
    </row>
    <row r="33538" spans="27:27" hidden="1">
      <c r="AA33538" s="33"/>
    </row>
    <row r="33539" spans="27:27" hidden="1">
      <c r="AA33539" s="33"/>
    </row>
    <row r="33540" spans="27:27" hidden="1">
      <c r="AA33540" s="33"/>
    </row>
    <row r="33541" spans="27:27" hidden="1">
      <c r="AA33541" s="33"/>
    </row>
    <row r="33542" spans="27:27" hidden="1">
      <c r="AA33542" s="33"/>
    </row>
    <row r="33543" spans="27:27" hidden="1">
      <c r="AA33543" s="33"/>
    </row>
    <row r="33544" spans="27:27" hidden="1">
      <c r="AA33544" s="33"/>
    </row>
    <row r="33545" spans="27:27" hidden="1">
      <c r="AA33545" s="33"/>
    </row>
    <row r="33546" spans="27:27" hidden="1">
      <c r="AA33546" s="33"/>
    </row>
    <row r="33547" spans="27:27" hidden="1">
      <c r="AA33547" s="33"/>
    </row>
    <row r="33548" spans="27:27" hidden="1">
      <c r="AA33548" s="33"/>
    </row>
    <row r="33549" spans="27:27" hidden="1">
      <c r="AA33549" s="33"/>
    </row>
    <row r="33550" spans="27:27" hidden="1">
      <c r="AA33550" s="33"/>
    </row>
    <row r="33551" spans="27:27" hidden="1">
      <c r="AA33551" s="33"/>
    </row>
    <row r="33552" spans="27:27" hidden="1">
      <c r="AA33552" s="33"/>
    </row>
    <row r="33553" spans="27:27" hidden="1">
      <c r="AA33553" s="33"/>
    </row>
    <row r="33554" spans="27:27" hidden="1">
      <c r="AA33554" s="33"/>
    </row>
    <row r="33555" spans="27:27" hidden="1">
      <c r="AA33555" s="33"/>
    </row>
    <row r="33556" spans="27:27" hidden="1">
      <c r="AA33556" s="33"/>
    </row>
    <row r="33557" spans="27:27" hidden="1">
      <c r="AA33557" s="33"/>
    </row>
    <row r="33558" spans="27:27" hidden="1">
      <c r="AA33558" s="33"/>
    </row>
    <row r="33559" spans="27:27" hidden="1">
      <c r="AA33559" s="33"/>
    </row>
    <row r="33560" spans="27:27" hidden="1">
      <c r="AA33560" s="33"/>
    </row>
    <row r="33561" spans="27:27" hidden="1">
      <c r="AA33561" s="33"/>
    </row>
    <row r="33562" spans="27:27" hidden="1">
      <c r="AA33562" s="33"/>
    </row>
    <row r="33563" spans="27:27" hidden="1">
      <c r="AA33563" s="33"/>
    </row>
    <row r="33564" spans="27:27" hidden="1">
      <c r="AA33564" s="33"/>
    </row>
    <row r="33565" spans="27:27" hidden="1">
      <c r="AA33565" s="33"/>
    </row>
    <row r="33566" spans="27:27" hidden="1">
      <c r="AA33566" s="33"/>
    </row>
    <row r="33567" spans="27:27" hidden="1">
      <c r="AA33567" s="33"/>
    </row>
    <row r="33568" spans="27:27" hidden="1">
      <c r="AA33568" s="33"/>
    </row>
    <row r="33569" spans="27:27" hidden="1">
      <c r="AA33569" s="33"/>
    </row>
    <row r="33570" spans="27:27" hidden="1">
      <c r="AA33570" s="33"/>
    </row>
    <row r="33571" spans="27:27" hidden="1">
      <c r="AA33571" s="33"/>
    </row>
    <row r="33572" spans="27:27" hidden="1">
      <c r="AA33572" s="33"/>
    </row>
    <row r="33573" spans="27:27" hidden="1">
      <c r="AA33573" s="33"/>
    </row>
    <row r="33574" spans="27:27" hidden="1">
      <c r="AA33574" s="33"/>
    </row>
    <row r="33575" spans="27:27" hidden="1">
      <c r="AA33575" s="33"/>
    </row>
    <row r="33576" spans="27:27" hidden="1">
      <c r="AA33576" s="33"/>
    </row>
    <row r="33577" spans="27:27" hidden="1">
      <c r="AA33577" s="33"/>
    </row>
    <row r="33578" spans="27:27" hidden="1">
      <c r="AA33578" s="33"/>
    </row>
    <row r="33579" spans="27:27" hidden="1">
      <c r="AA33579" s="33"/>
    </row>
    <row r="33580" spans="27:27" hidden="1">
      <c r="AA33580" s="33"/>
    </row>
    <row r="33581" spans="27:27" hidden="1">
      <c r="AA33581" s="33"/>
    </row>
    <row r="33582" spans="27:27" hidden="1">
      <c r="AA33582" s="33"/>
    </row>
    <row r="33583" spans="27:27" hidden="1">
      <c r="AA33583" s="33"/>
    </row>
    <row r="33584" spans="27:27" hidden="1">
      <c r="AA33584" s="33"/>
    </row>
    <row r="33585" spans="27:27" hidden="1">
      <c r="AA33585" s="33"/>
    </row>
    <row r="33586" spans="27:27" hidden="1">
      <c r="AA33586" s="33"/>
    </row>
    <row r="33587" spans="27:27" hidden="1">
      <c r="AA33587" s="33"/>
    </row>
    <row r="33588" spans="27:27" hidden="1">
      <c r="AA33588" s="33"/>
    </row>
    <row r="33589" spans="27:27" hidden="1">
      <c r="AA33589" s="33"/>
    </row>
    <row r="33590" spans="27:27" hidden="1">
      <c r="AA33590" s="33"/>
    </row>
    <row r="33591" spans="27:27" hidden="1">
      <c r="AA33591" s="33"/>
    </row>
    <row r="33592" spans="27:27" hidden="1">
      <c r="AA33592" s="33"/>
    </row>
    <row r="33593" spans="27:27" hidden="1">
      <c r="AA33593" s="33"/>
    </row>
    <row r="33594" spans="27:27" hidden="1">
      <c r="AA33594" s="33"/>
    </row>
    <row r="33595" spans="27:27" hidden="1">
      <c r="AA33595" s="33"/>
    </row>
    <row r="33596" spans="27:27" hidden="1">
      <c r="AA33596" s="33"/>
    </row>
    <row r="33597" spans="27:27" hidden="1">
      <c r="AA33597" s="33"/>
    </row>
    <row r="33598" spans="27:27" hidden="1">
      <c r="AA33598" s="33"/>
    </row>
    <row r="33599" spans="27:27" hidden="1">
      <c r="AA33599" s="33"/>
    </row>
    <row r="33600" spans="27:27" hidden="1">
      <c r="AA33600" s="33"/>
    </row>
    <row r="33601" spans="27:27" hidden="1">
      <c r="AA33601" s="33"/>
    </row>
    <row r="33602" spans="27:27" hidden="1">
      <c r="AA33602" s="33"/>
    </row>
    <row r="33603" spans="27:27" hidden="1">
      <c r="AA33603" s="33"/>
    </row>
    <row r="33604" spans="27:27" hidden="1">
      <c r="AA33604" s="33"/>
    </row>
    <row r="33605" spans="27:27" hidden="1">
      <c r="AA33605" s="33"/>
    </row>
    <row r="33606" spans="27:27" hidden="1">
      <c r="AA33606" s="33"/>
    </row>
    <row r="33607" spans="27:27" hidden="1">
      <c r="AA33607" s="33"/>
    </row>
    <row r="33608" spans="27:27" hidden="1">
      <c r="AA33608" s="33"/>
    </row>
    <row r="33609" spans="27:27" hidden="1">
      <c r="AA33609" s="33"/>
    </row>
    <row r="33610" spans="27:27" hidden="1">
      <c r="AA33610" s="33"/>
    </row>
    <row r="33611" spans="27:27" hidden="1">
      <c r="AA33611" s="33"/>
    </row>
    <row r="33612" spans="27:27" hidden="1">
      <c r="AA33612" s="33"/>
    </row>
    <row r="33613" spans="27:27" hidden="1">
      <c r="AA33613" s="33"/>
    </row>
    <row r="33614" spans="27:27" hidden="1">
      <c r="AA33614" s="33"/>
    </row>
    <row r="33615" spans="27:27" hidden="1">
      <c r="AA33615" s="33"/>
    </row>
    <row r="33616" spans="27:27" hidden="1">
      <c r="AA33616" s="33"/>
    </row>
    <row r="33617" spans="27:27" hidden="1">
      <c r="AA33617" s="33"/>
    </row>
    <row r="33618" spans="27:27" hidden="1">
      <c r="AA33618" s="33"/>
    </row>
    <row r="33619" spans="27:27" hidden="1">
      <c r="AA33619" s="33"/>
    </row>
    <row r="33620" spans="27:27" hidden="1">
      <c r="AA33620" s="33"/>
    </row>
    <row r="33621" spans="27:27" hidden="1">
      <c r="AA33621" s="33"/>
    </row>
    <row r="33622" spans="27:27" hidden="1">
      <c r="AA33622" s="33"/>
    </row>
    <row r="33623" spans="27:27" hidden="1">
      <c r="AA33623" s="33"/>
    </row>
    <row r="33624" spans="27:27" hidden="1">
      <c r="AA33624" s="33"/>
    </row>
    <row r="33625" spans="27:27" hidden="1">
      <c r="AA33625" s="33"/>
    </row>
    <row r="33626" spans="27:27" hidden="1">
      <c r="AA33626" s="33"/>
    </row>
    <row r="33627" spans="27:27" hidden="1">
      <c r="AA33627" s="33"/>
    </row>
    <row r="33628" spans="27:27" hidden="1">
      <c r="AA33628" s="33"/>
    </row>
    <row r="33629" spans="27:27" hidden="1">
      <c r="AA33629" s="33"/>
    </row>
    <row r="33630" spans="27:27" hidden="1">
      <c r="AA33630" s="33"/>
    </row>
    <row r="33631" spans="27:27" hidden="1">
      <c r="AA33631" s="33"/>
    </row>
    <row r="33632" spans="27:27" hidden="1">
      <c r="AA33632" s="33"/>
    </row>
    <row r="33633" spans="27:27" hidden="1">
      <c r="AA33633" s="33"/>
    </row>
    <row r="33634" spans="27:27" hidden="1">
      <c r="AA33634" s="33"/>
    </row>
    <row r="33635" spans="27:27" hidden="1">
      <c r="AA33635" s="33"/>
    </row>
    <row r="33636" spans="27:27" hidden="1">
      <c r="AA33636" s="33"/>
    </row>
    <row r="33637" spans="27:27" hidden="1">
      <c r="AA33637" s="33"/>
    </row>
    <row r="33638" spans="27:27" hidden="1">
      <c r="AA33638" s="33"/>
    </row>
    <row r="33639" spans="27:27" hidden="1">
      <c r="AA33639" s="33"/>
    </row>
    <row r="33640" spans="27:27" hidden="1">
      <c r="AA33640" s="33"/>
    </row>
    <row r="33641" spans="27:27" hidden="1">
      <c r="AA33641" s="33"/>
    </row>
    <row r="33642" spans="27:27" hidden="1">
      <c r="AA33642" s="33"/>
    </row>
    <row r="33643" spans="27:27" hidden="1">
      <c r="AA33643" s="33"/>
    </row>
    <row r="33644" spans="27:27" hidden="1">
      <c r="AA33644" s="33"/>
    </row>
    <row r="33645" spans="27:27" hidden="1">
      <c r="AA33645" s="33"/>
    </row>
    <row r="33646" spans="27:27" hidden="1">
      <c r="AA33646" s="33"/>
    </row>
    <row r="33647" spans="27:27" hidden="1">
      <c r="AA33647" s="33"/>
    </row>
    <row r="33648" spans="27:27" hidden="1">
      <c r="AA33648" s="33"/>
    </row>
    <row r="33649" spans="27:27" hidden="1">
      <c r="AA33649" s="33"/>
    </row>
    <row r="33650" spans="27:27" hidden="1">
      <c r="AA33650" s="33"/>
    </row>
    <row r="33651" spans="27:27" hidden="1">
      <c r="AA33651" s="33"/>
    </row>
    <row r="33652" spans="27:27" hidden="1">
      <c r="AA33652" s="33"/>
    </row>
    <row r="33653" spans="27:27" hidden="1">
      <c r="AA33653" s="33"/>
    </row>
    <row r="33654" spans="27:27" hidden="1">
      <c r="AA33654" s="33"/>
    </row>
    <row r="33655" spans="27:27" hidden="1">
      <c r="AA33655" s="33"/>
    </row>
    <row r="33656" spans="27:27" hidden="1">
      <c r="AA33656" s="33"/>
    </row>
    <row r="33657" spans="27:27" hidden="1">
      <c r="AA33657" s="33"/>
    </row>
    <row r="33658" spans="27:27" hidden="1">
      <c r="AA33658" s="33"/>
    </row>
    <row r="33659" spans="27:27" hidden="1">
      <c r="AA33659" s="33"/>
    </row>
    <row r="33660" spans="27:27" hidden="1">
      <c r="AA33660" s="33"/>
    </row>
    <row r="33661" spans="27:27" hidden="1">
      <c r="AA33661" s="33"/>
    </row>
    <row r="33662" spans="27:27" hidden="1">
      <c r="AA33662" s="33"/>
    </row>
    <row r="33663" spans="27:27" hidden="1">
      <c r="AA33663" s="33"/>
    </row>
    <row r="33664" spans="27:27" hidden="1">
      <c r="AA33664" s="33"/>
    </row>
    <row r="33665" spans="27:27" hidden="1">
      <c r="AA33665" s="33"/>
    </row>
    <row r="33666" spans="27:27" hidden="1">
      <c r="AA33666" s="33"/>
    </row>
    <row r="33667" spans="27:27" hidden="1">
      <c r="AA33667" s="33"/>
    </row>
    <row r="33668" spans="27:27" hidden="1">
      <c r="AA33668" s="33"/>
    </row>
    <row r="33669" spans="27:27" hidden="1">
      <c r="AA33669" s="33"/>
    </row>
    <row r="33670" spans="27:27" hidden="1">
      <c r="AA33670" s="33"/>
    </row>
    <row r="33671" spans="27:27" hidden="1">
      <c r="AA33671" s="33"/>
    </row>
    <row r="33672" spans="27:27" hidden="1">
      <c r="AA33672" s="33"/>
    </row>
    <row r="33673" spans="27:27" hidden="1">
      <c r="AA33673" s="33"/>
    </row>
    <row r="33674" spans="27:27" hidden="1">
      <c r="AA33674" s="33"/>
    </row>
    <row r="33675" spans="27:27" hidden="1">
      <c r="AA33675" s="33"/>
    </row>
    <row r="33676" spans="27:27" hidden="1">
      <c r="AA33676" s="33"/>
    </row>
    <row r="33677" spans="27:27" hidden="1">
      <c r="AA33677" s="33"/>
    </row>
    <row r="33678" spans="27:27" hidden="1">
      <c r="AA33678" s="33"/>
    </row>
    <row r="33679" spans="27:27" hidden="1">
      <c r="AA33679" s="33"/>
    </row>
    <row r="33680" spans="27:27" hidden="1">
      <c r="AA33680" s="33"/>
    </row>
    <row r="33681" spans="27:27" hidden="1">
      <c r="AA33681" s="33"/>
    </row>
    <row r="33682" spans="27:27" hidden="1">
      <c r="AA33682" s="33"/>
    </row>
    <row r="33683" spans="27:27" hidden="1">
      <c r="AA33683" s="33"/>
    </row>
    <row r="33684" spans="27:27" hidden="1">
      <c r="AA33684" s="33"/>
    </row>
    <row r="33685" spans="27:27" hidden="1">
      <c r="AA33685" s="33"/>
    </row>
    <row r="33686" spans="27:27" hidden="1">
      <c r="AA33686" s="33"/>
    </row>
    <row r="33687" spans="27:27" hidden="1">
      <c r="AA33687" s="33"/>
    </row>
    <row r="33688" spans="27:27" hidden="1">
      <c r="AA33688" s="33"/>
    </row>
    <row r="33689" spans="27:27" hidden="1">
      <c r="AA33689" s="33"/>
    </row>
    <row r="33690" spans="27:27" hidden="1">
      <c r="AA33690" s="33"/>
    </row>
    <row r="33691" spans="27:27" hidden="1">
      <c r="AA33691" s="33"/>
    </row>
    <row r="33692" spans="27:27" hidden="1">
      <c r="AA33692" s="33"/>
    </row>
    <row r="33693" spans="27:27" hidden="1">
      <c r="AA33693" s="33"/>
    </row>
    <row r="33694" spans="27:27" hidden="1">
      <c r="AA33694" s="33"/>
    </row>
    <row r="33695" spans="27:27" hidden="1">
      <c r="AA33695" s="33"/>
    </row>
    <row r="33696" spans="27:27" hidden="1">
      <c r="AA33696" s="33"/>
    </row>
    <row r="33697" spans="27:27" hidden="1">
      <c r="AA33697" s="33"/>
    </row>
    <row r="33698" spans="27:27" hidden="1">
      <c r="AA33698" s="33"/>
    </row>
    <row r="33699" spans="27:27" hidden="1">
      <c r="AA33699" s="33"/>
    </row>
    <row r="33700" spans="27:27" hidden="1">
      <c r="AA33700" s="33"/>
    </row>
    <row r="33701" spans="27:27" hidden="1">
      <c r="AA33701" s="33"/>
    </row>
    <row r="33702" spans="27:27" hidden="1">
      <c r="AA33702" s="33"/>
    </row>
    <row r="33703" spans="27:27" hidden="1">
      <c r="AA33703" s="33"/>
    </row>
    <row r="33704" spans="27:27" hidden="1">
      <c r="AA33704" s="33"/>
    </row>
    <row r="33705" spans="27:27" hidden="1">
      <c r="AA33705" s="33"/>
    </row>
    <row r="33706" spans="27:27" hidden="1">
      <c r="AA33706" s="33"/>
    </row>
    <row r="33707" spans="27:27" hidden="1">
      <c r="AA33707" s="33"/>
    </row>
    <row r="33708" spans="27:27" hidden="1">
      <c r="AA33708" s="33"/>
    </row>
    <row r="33709" spans="27:27" hidden="1">
      <c r="AA33709" s="33"/>
    </row>
    <row r="33710" spans="27:27" hidden="1">
      <c r="AA33710" s="33"/>
    </row>
    <row r="33711" spans="27:27" hidden="1">
      <c r="AA33711" s="33"/>
    </row>
    <row r="33712" spans="27:27" hidden="1">
      <c r="AA33712" s="33"/>
    </row>
    <row r="33713" spans="27:27" hidden="1">
      <c r="AA33713" s="33"/>
    </row>
    <row r="33714" spans="27:27" hidden="1">
      <c r="AA33714" s="33"/>
    </row>
    <row r="33715" spans="27:27" hidden="1">
      <c r="AA33715" s="33"/>
    </row>
    <row r="33716" spans="27:27" hidden="1">
      <c r="AA33716" s="33"/>
    </row>
    <row r="33717" spans="27:27" hidden="1">
      <c r="AA33717" s="33"/>
    </row>
    <row r="33718" spans="27:27" hidden="1">
      <c r="AA33718" s="33"/>
    </row>
    <row r="33719" spans="27:27" hidden="1">
      <c r="AA33719" s="33"/>
    </row>
    <row r="33720" spans="27:27" hidden="1">
      <c r="AA33720" s="33"/>
    </row>
    <row r="33721" spans="27:27" hidden="1">
      <c r="AA33721" s="33"/>
    </row>
    <row r="33722" spans="27:27" hidden="1">
      <c r="AA33722" s="33"/>
    </row>
    <row r="33723" spans="27:27" hidden="1">
      <c r="AA33723" s="33"/>
    </row>
    <row r="33724" spans="27:27" hidden="1">
      <c r="AA33724" s="33"/>
    </row>
    <row r="33725" spans="27:27" hidden="1">
      <c r="AA33725" s="33"/>
    </row>
    <row r="33726" spans="27:27" hidden="1">
      <c r="AA33726" s="33"/>
    </row>
    <row r="33727" spans="27:27" hidden="1">
      <c r="AA33727" s="33"/>
    </row>
    <row r="33728" spans="27:27" hidden="1">
      <c r="AA33728" s="33"/>
    </row>
    <row r="33729" spans="27:27" hidden="1">
      <c r="AA33729" s="33"/>
    </row>
    <row r="33730" spans="27:27" hidden="1">
      <c r="AA33730" s="33"/>
    </row>
    <row r="33731" spans="27:27" hidden="1">
      <c r="AA33731" s="33"/>
    </row>
    <row r="33732" spans="27:27" hidden="1">
      <c r="AA33732" s="33"/>
    </row>
    <row r="33733" spans="27:27" hidden="1">
      <c r="AA33733" s="33"/>
    </row>
    <row r="33734" spans="27:27" hidden="1">
      <c r="AA33734" s="33"/>
    </row>
    <row r="33735" spans="27:27" hidden="1">
      <c r="AA33735" s="33"/>
    </row>
    <row r="33736" spans="27:27" hidden="1">
      <c r="AA33736" s="33"/>
    </row>
    <row r="33737" spans="27:27" hidden="1">
      <c r="AA33737" s="33"/>
    </row>
    <row r="33738" spans="27:27" hidden="1">
      <c r="AA33738" s="33"/>
    </row>
    <row r="33739" spans="27:27" hidden="1">
      <c r="AA33739" s="33"/>
    </row>
    <row r="33740" spans="27:27" hidden="1">
      <c r="AA33740" s="33"/>
    </row>
    <row r="33741" spans="27:27" hidden="1">
      <c r="AA33741" s="33"/>
    </row>
    <row r="33742" spans="27:27" hidden="1">
      <c r="AA33742" s="33"/>
    </row>
    <row r="33743" spans="27:27" hidden="1">
      <c r="AA33743" s="33"/>
    </row>
    <row r="33744" spans="27:27" hidden="1">
      <c r="AA33744" s="33"/>
    </row>
    <row r="33745" spans="27:27" hidden="1">
      <c r="AA33745" s="33"/>
    </row>
    <row r="33746" spans="27:27" hidden="1">
      <c r="AA33746" s="33"/>
    </row>
    <row r="33747" spans="27:27" hidden="1">
      <c r="AA33747" s="33"/>
    </row>
    <row r="33748" spans="27:27" hidden="1">
      <c r="AA33748" s="33"/>
    </row>
    <row r="33749" spans="27:27" hidden="1">
      <c r="AA33749" s="33"/>
    </row>
    <row r="33750" spans="27:27" hidden="1">
      <c r="AA33750" s="33"/>
    </row>
    <row r="33751" spans="27:27" hidden="1">
      <c r="AA33751" s="33"/>
    </row>
    <row r="33752" spans="27:27" hidden="1">
      <c r="AA33752" s="33"/>
    </row>
    <row r="33753" spans="27:27" hidden="1">
      <c r="AA33753" s="33"/>
    </row>
    <row r="33754" spans="27:27" hidden="1">
      <c r="AA33754" s="33"/>
    </row>
    <row r="33755" spans="27:27" hidden="1">
      <c r="AA33755" s="33"/>
    </row>
    <row r="33756" spans="27:27" hidden="1">
      <c r="AA33756" s="33"/>
    </row>
    <row r="33757" spans="27:27" hidden="1">
      <c r="AA33757" s="33"/>
    </row>
    <row r="33758" spans="27:27" hidden="1">
      <c r="AA33758" s="33"/>
    </row>
    <row r="33759" spans="27:27" hidden="1">
      <c r="AA33759" s="33"/>
    </row>
    <row r="33760" spans="27:27" hidden="1">
      <c r="AA33760" s="33"/>
    </row>
    <row r="33761" spans="27:27" hidden="1">
      <c r="AA33761" s="33"/>
    </row>
    <row r="33762" spans="27:27" hidden="1">
      <c r="AA33762" s="33"/>
    </row>
    <row r="33763" spans="27:27" hidden="1">
      <c r="AA33763" s="33"/>
    </row>
    <row r="33764" spans="27:27" hidden="1">
      <c r="AA33764" s="33"/>
    </row>
    <row r="33765" spans="27:27" hidden="1">
      <c r="AA33765" s="33"/>
    </row>
    <row r="33766" spans="27:27" hidden="1">
      <c r="AA33766" s="33"/>
    </row>
    <row r="33767" spans="27:27" hidden="1">
      <c r="AA33767" s="33"/>
    </row>
    <row r="33768" spans="27:27" hidden="1">
      <c r="AA33768" s="33"/>
    </row>
    <row r="33769" spans="27:27" hidden="1">
      <c r="AA33769" s="33"/>
    </row>
    <row r="33770" spans="27:27" hidden="1">
      <c r="AA33770" s="33"/>
    </row>
    <row r="33771" spans="27:27" hidden="1">
      <c r="AA33771" s="33"/>
    </row>
    <row r="33772" spans="27:27" hidden="1">
      <c r="AA33772" s="33"/>
    </row>
    <row r="33773" spans="27:27" hidden="1">
      <c r="AA33773" s="33"/>
    </row>
    <row r="33774" spans="27:27" hidden="1">
      <c r="AA33774" s="33"/>
    </row>
    <row r="33775" spans="27:27" hidden="1">
      <c r="AA33775" s="33"/>
    </row>
    <row r="33776" spans="27:27" hidden="1">
      <c r="AA33776" s="33"/>
    </row>
    <row r="33777" spans="27:27" hidden="1">
      <c r="AA33777" s="33"/>
    </row>
    <row r="33778" spans="27:27" hidden="1">
      <c r="AA33778" s="33"/>
    </row>
    <row r="33779" spans="27:27" hidden="1">
      <c r="AA33779" s="33"/>
    </row>
    <row r="33780" spans="27:27" hidden="1">
      <c r="AA33780" s="33"/>
    </row>
    <row r="33781" spans="27:27" hidden="1">
      <c r="AA33781" s="33"/>
    </row>
    <row r="33782" spans="27:27" hidden="1">
      <c r="AA33782" s="33"/>
    </row>
    <row r="33783" spans="27:27" hidden="1">
      <c r="AA33783" s="33"/>
    </row>
    <row r="33784" spans="27:27" hidden="1">
      <c r="AA33784" s="33"/>
    </row>
    <row r="33785" spans="27:27" hidden="1">
      <c r="AA33785" s="33"/>
    </row>
    <row r="33786" spans="27:27" hidden="1">
      <c r="AA33786" s="33"/>
    </row>
    <row r="33787" spans="27:27" hidden="1">
      <c r="AA33787" s="33"/>
    </row>
    <row r="33788" spans="27:27" hidden="1">
      <c r="AA33788" s="33"/>
    </row>
    <row r="33789" spans="27:27" hidden="1">
      <c r="AA33789" s="33"/>
    </row>
    <row r="33790" spans="27:27" hidden="1">
      <c r="AA33790" s="33"/>
    </row>
    <row r="33791" spans="27:27" hidden="1">
      <c r="AA33791" s="33"/>
    </row>
    <row r="33792" spans="27:27" hidden="1">
      <c r="AA33792" s="33"/>
    </row>
    <row r="33793" spans="27:27" hidden="1">
      <c r="AA33793" s="33"/>
    </row>
    <row r="33794" spans="27:27" hidden="1">
      <c r="AA33794" s="33"/>
    </row>
    <row r="33795" spans="27:27" hidden="1">
      <c r="AA33795" s="33"/>
    </row>
    <row r="33796" spans="27:27" hidden="1">
      <c r="AA33796" s="33"/>
    </row>
    <row r="33797" spans="27:27" hidden="1">
      <c r="AA33797" s="33"/>
    </row>
    <row r="33798" spans="27:27" hidden="1">
      <c r="AA33798" s="33"/>
    </row>
    <row r="33799" spans="27:27" hidden="1">
      <c r="AA33799" s="33"/>
    </row>
    <row r="33800" spans="27:27" hidden="1">
      <c r="AA33800" s="33"/>
    </row>
    <row r="33801" spans="27:27" hidden="1">
      <c r="AA33801" s="33"/>
    </row>
    <row r="33802" spans="27:27" hidden="1">
      <c r="AA33802" s="33"/>
    </row>
    <row r="33803" spans="27:27" hidden="1">
      <c r="AA33803" s="33"/>
    </row>
    <row r="33804" spans="27:27" hidden="1">
      <c r="AA33804" s="33"/>
    </row>
    <row r="33805" spans="27:27" hidden="1">
      <c r="AA33805" s="33"/>
    </row>
    <row r="33806" spans="27:27" hidden="1">
      <c r="AA33806" s="33"/>
    </row>
    <row r="33807" spans="27:27" hidden="1">
      <c r="AA33807" s="33"/>
    </row>
    <row r="33808" spans="27:27" hidden="1">
      <c r="AA33808" s="33"/>
    </row>
    <row r="33809" spans="27:27" hidden="1">
      <c r="AA33809" s="33"/>
    </row>
    <row r="33810" spans="27:27" hidden="1">
      <c r="AA33810" s="33"/>
    </row>
    <row r="33811" spans="27:27" hidden="1">
      <c r="AA33811" s="33"/>
    </row>
    <row r="33812" spans="27:27" hidden="1">
      <c r="AA33812" s="33"/>
    </row>
    <row r="33813" spans="27:27" hidden="1">
      <c r="AA33813" s="33"/>
    </row>
    <row r="33814" spans="27:27" hidden="1">
      <c r="AA33814" s="33"/>
    </row>
    <row r="33815" spans="27:27" hidden="1">
      <c r="AA33815" s="33"/>
    </row>
    <row r="33816" spans="27:27" hidden="1">
      <c r="AA33816" s="33"/>
    </row>
    <row r="33817" spans="27:27" hidden="1">
      <c r="AA33817" s="33"/>
    </row>
    <row r="33818" spans="27:27" hidden="1">
      <c r="AA33818" s="33"/>
    </row>
    <row r="33819" spans="27:27" hidden="1">
      <c r="AA33819" s="33"/>
    </row>
    <row r="33820" spans="27:27" hidden="1">
      <c r="AA33820" s="33"/>
    </row>
    <row r="33821" spans="27:27" hidden="1">
      <c r="AA33821" s="33"/>
    </row>
    <row r="33822" spans="27:27" hidden="1">
      <c r="AA33822" s="33"/>
    </row>
    <row r="33823" spans="27:27" hidden="1">
      <c r="AA33823" s="33"/>
    </row>
    <row r="33824" spans="27:27" hidden="1">
      <c r="AA33824" s="33"/>
    </row>
    <row r="33825" spans="27:27" hidden="1">
      <c r="AA33825" s="33"/>
    </row>
    <row r="33826" spans="27:27" hidden="1">
      <c r="AA33826" s="33"/>
    </row>
    <row r="33827" spans="27:27" hidden="1">
      <c r="AA33827" s="33"/>
    </row>
    <row r="33828" spans="27:27" hidden="1">
      <c r="AA33828" s="33"/>
    </row>
    <row r="33829" spans="27:27" hidden="1">
      <c r="AA33829" s="33"/>
    </row>
    <row r="33830" spans="27:27" hidden="1">
      <c r="AA33830" s="33"/>
    </row>
    <row r="33831" spans="27:27" hidden="1">
      <c r="AA33831" s="33"/>
    </row>
    <row r="33832" spans="27:27" hidden="1">
      <c r="AA33832" s="33"/>
    </row>
    <row r="33833" spans="27:27" hidden="1">
      <c r="AA33833" s="33"/>
    </row>
    <row r="33834" spans="27:27" hidden="1">
      <c r="AA33834" s="33"/>
    </row>
    <row r="33835" spans="27:27" hidden="1">
      <c r="AA33835" s="33"/>
    </row>
    <row r="33836" spans="27:27" hidden="1">
      <c r="AA33836" s="33"/>
    </row>
    <row r="33837" spans="27:27" hidden="1">
      <c r="AA33837" s="33"/>
    </row>
    <row r="33838" spans="27:27" hidden="1">
      <c r="AA33838" s="33"/>
    </row>
    <row r="33839" spans="27:27" hidden="1">
      <c r="AA33839" s="33"/>
    </row>
    <row r="33840" spans="27:27" hidden="1">
      <c r="AA33840" s="33"/>
    </row>
    <row r="33841" spans="27:27" hidden="1">
      <c r="AA33841" s="33"/>
    </row>
    <row r="33842" spans="27:27" hidden="1">
      <c r="AA33842" s="33"/>
    </row>
    <row r="33843" spans="27:27" hidden="1">
      <c r="AA33843" s="33"/>
    </row>
    <row r="33844" spans="27:27" hidden="1">
      <c r="AA33844" s="33"/>
    </row>
    <row r="33845" spans="27:27" hidden="1">
      <c r="AA33845" s="33"/>
    </row>
    <row r="33846" spans="27:27" hidden="1">
      <c r="AA33846" s="33"/>
    </row>
    <row r="33847" spans="27:27" hidden="1">
      <c r="AA33847" s="33"/>
    </row>
    <row r="33848" spans="27:27" hidden="1">
      <c r="AA33848" s="33"/>
    </row>
    <row r="33849" spans="27:27" hidden="1">
      <c r="AA33849" s="33"/>
    </row>
    <row r="33850" spans="27:27" hidden="1">
      <c r="AA33850" s="33"/>
    </row>
    <row r="33851" spans="27:27" hidden="1">
      <c r="AA33851" s="33"/>
    </row>
    <row r="33852" spans="27:27" hidden="1">
      <c r="AA33852" s="33"/>
    </row>
    <row r="33853" spans="27:27" hidden="1">
      <c r="AA33853" s="33"/>
    </row>
    <row r="33854" spans="27:27" hidden="1">
      <c r="AA33854" s="33"/>
    </row>
    <row r="33855" spans="27:27" hidden="1">
      <c r="AA33855" s="33"/>
    </row>
    <row r="33856" spans="27:27" hidden="1">
      <c r="AA33856" s="33"/>
    </row>
    <row r="33857" spans="27:27" hidden="1">
      <c r="AA33857" s="33"/>
    </row>
    <row r="33858" spans="27:27" hidden="1">
      <c r="AA33858" s="33"/>
    </row>
    <row r="33859" spans="27:27" hidden="1">
      <c r="AA33859" s="33"/>
    </row>
    <row r="33860" spans="27:27" hidden="1">
      <c r="AA33860" s="33"/>
    </row>
    <row r="33861" spans="27:27" hidden="1">
      <c r="AA33861" s="33"/>
    </row>
    <row r="33862" spans="27:27" hidden="1">
      <c r="AA33862" s="33"/>
    </row>
    <row r="33863" spans="27:27" hidden="1">
      <c r="AA33863" s="33"/>
    </row>
    <row r="33864" spans="27:27" hidden="1">
      <c r="AA33864" s="33"/>
    </row>
    <row r="33865" spans="27:27" hidden="1">
      <c r="AA33865" s="33"/>
    </row>
    <row r="33866" spans="27:27" hidden="1">
      <c r="AA33866" s="33"/>
    </row>
    <row r="33867" spans="27:27" hidden="1">
      <c r="AA33867" s="33"/>
    </row>
    <row r="33868" spans="27:27" hidden="1">
      <c r="AA33868" s="33"/>
    </row>
    <row r="33869" spans="27:27" hidden="1">
      <c r="AA33869" s="33"/>
    </row>
    <row r="33870" spans="27:27" hidden="1">
      <c r="AA33870" s="33"/>
    </row>
    <row r="33871" spans="27:27" hidden="1">
      <c r="AA33871" s="33"/>
    </row>
    <row r="33872" spans="27:27" hidden="1">
      <c r="AA33872" s="33"/>
    </row>
    <row r="33873" spans="27:27" hidden="1">
      <c r="AA33873" s="33"/>
    </row>
    <row r="33874" spans="27:27" hidden="1">
      <c r="AA33874" s="33"/>
    </row>
    <row r="33875" spans="27:27" hidden="1">
      <c r="AA33875" s="33"/>
    </row>
    <row r="33876" spans="27:27" hidden="1">
      <c r="AA33876" s="33"/>
    </row>
    <row r="33877" spans="27:27" hidden="1">
      <c r="AA33877" s="33"/>
    </row>
    <row r="33878" spans="27:27" hidden="1">
      <c r="AA33878" s="33"/>
    </row>
    <row r="33879" spans="27:27" hidden="1">
      <c r="AA33879" s="33"/>
    </row>
    <row r="33880" spans="27:27" hidden="1">
      <c r="AA33880" s="33"/>
    </row>
    <row r="33881" spans="27:27" hidden="1">
      <c r="AA33881" s="33"/>
    </row>
    <row r="33882" spans="27:27" hidden="1">
      <c r="AA33882" s="33"/>
    </row>
    <row r="33883" spans="27:27" hidden="1">
      <c r="AA33883" s="33"/>
    </row>
    <row r="33884" spans="27:27" hidden="1">
      <c r="AA33884" s="33"/>
    </row>
    <row r="33885" spans="27:27" hidden="1">
      <c r="AA33885" s="33"/>
    </row>
    <row r="33886" spans="27:27" hidden="1">
      <c r="AA33886" s="33"/>
    </row>
    <row r="33887" spans="27:27" hidden="1">
      <c r="AA33887" s="33"/>
    </row>
    <row r="33888" spans="27:27" hidden="1">
      <c r="AA33888" s="33"/>
    </row>
    <row r="33889" spans="27:27" hidden="1">
      <c r="AA33889" s="33"/>
    </row>
    <row r="33890" spans="27:27" hidden="1">
      <c r="AA33890" s="33"/>
    </row>
    <row r="33891" spans="27:27" hidden="1">
      <c r="AA33891" s="33"/>
    </row>
    <row r="33892" spans="27:27" hidden="1">
      <c r="AA33892" s="33"/>
    </row>
    <row r="33893" spans="27:27" hidden="1">
      <c r="AA33893" s="33"/>
    </row>
    <row r="33894" spans="27:27" hidden="1">
      <c r="AA33894" s="33"/>
    </row>
    <row r="33895" spans="27:27" hidden="1">
      <c r="AA33895" s="33"/>
    </row>
    <row r="33896" spans="27:27" hidden="1">
      <c r="AA33896" s="33"/>
    </row>
    <row r="33897" spans="27:27" hidden="1">
      <c r="AA33897" s="33"/>
    </row>
    <row r="33898" spans="27:27" hidden="1">
      <c r="AA33898" s="33"/>
    </row>
    <row r="33899" spans="27:27" hidden="1">
      <c r="AA33899" s="33"/>
    </row>
    <row r="33900" spans="27:27" hidden="1">
      <c r="AA33900" s="33"/>
    </row>
    <row r="33901" spans="27:27" hidden="1">
      <c r="AA33901" s="33"/>
    </row>
    <row r="33902" spans="27:27" hidden="1">
      <c r="AA33902" s="33"/>
    </row>
    <row r="33903" spans="27:27" hidden="1">
      <c r="AA33903" s="33"/>
    </row>
    <row r="33904" spans="27:27" hidden="1">
      <c r="AA33904" s="33"/>
    </row>
    <row r="33905" spans="27:27" hidden="1">
      <c r="AA33905" s="33"/>
    </row>
    <row r="33906" spans="27:27" hidden="1">
      <c r="AA33906" s="33"/>
    </row>
    <row r="33907" spans="27:27" hidden="1">
      <c r="AA33907" s="33"/>
    </row>
    <row r="33908" spans="27:27" hidden="1">
      <c r="AA33908" s="33"/>
    </row>
    <row r="33909" spans="27:27" hidden="1">
      <c r="AA33909" s="33"/>
    </row>
    <row r="33910" spans="27:27" hidden="1">
      <c r="AA33910" s="33"/>
    </row>
    <row r="33911" spans="27:27" hidden="1">
      <c r="AA33911" s="33"/>
    </row>
    <row r="33912" spans="27:27" hidden="1">
      <c r="AA33912" s="33"/>
    </row>
    <row r="33913" spans="27:27" hidden="1">
      <c r="AA33913" s="33"/>
    </row>
    <row r="33914" spans="27:27" hidden="1">
      <c r="AA33914" s="33"/>
    </row>
    <row r="33915" spans="27:27" hidden="1">
      <c r="AA33915" s="33"/>
    </row>
    <row r="33916" spans="27:27" hidden="1">
      <c r="AA33916" s="33"/>
    </row>
    <row r="33917" spans="27:27" hidden="1">
      <c r="AA33917" s="33"/>
    </row>
    <row r="33918" spans="27:27" hidden="1">
      <c r="AA33918" s="33"/>
    </row>
    <row r="33919" spans="27:27" hidden="1">
      <c r="AA33919" s="33"/>
    </row>
    <row r="33920" spans="27:27" hidden="1">
      <c r="AA33920" s="33"/>
    </row>
    <row r="33921" spans="27:27" hidden="1">
      <c r="AA33921" s="33"/>
    </row>
    <row r="33922" spans="27:27" hidden="1">
      <c r="AA33922" s="33"/>
    </row>
    <row r="33923" spans="27:27" hidden="1">
      <c r="AA33923" s="33"/>
    </row>
    <row r="33924" spans="27:27" hidden="1">
      <c r="AA33924" s="33"/>
    </row>
    <row r="33925" spans="27:27" hidden="1">
      <c r="AA33925" s="33"/>
    </row>
    <row r="33926" spans="27:27" hidden="1">
      <c r="AA33926" s="33"/>
    </row>
    <row r="33927" spans="27:27" hidden="1">
      <c r="AA33927" s="33"/>
    </row>
    <row r="33928" spans="27:27" hidden="1">
      <c r="AA33928" s="33"/>
    </row>
    <row r="33929" spans="27:27" hidden="1">
      <c r="AA33929" s="33"/>
    </row>
    <row r="33930" spans="27:27" hidden="1">
      <c r="AA33930" s="33"/>
    </row>
    <row r="33931" spans="27:27" hidden="1">
      <c r="AA33931" s="33"/>
    </row>
    <row r="33932" spans="27:27" hidden="1">
      <c r="AA33932" s="33"/>
    </row>
    <row r="33933" spans="27:27" hidden="1">
      <c r="AA33933" s="33"/>
    </row>
    <row r="33934" spans="27:27" hidden="1">
      <c r="AA33934" s="33"/>
    </row>
    <row r="33935" spans="27:27" hidden="1">
      <c r="AA33935" s="33"/>
    </row>
    <row r="33936" spans="27:27" hidden="1">
      <c r="AA33936" s="33"/>
    </row>
    <row r="33937" spans="27:27" hidden="1">
      <c r="AA33937" s="33"/>
    </row>
    <row r="33938" spans="27:27" hidden="1">
      <c r="AA33938" s="33"/>
    </row>
    <row r="33939" spans="27:27" hidden="1">
      <c r="AA33939" s="33"/>
    </row>
    <row r="33940" spans="27:27" hidden="1">
      <c r="AA33940" s="33"/>
    </row>
    <row r="33941" spans="27:27" hidden="1">
      <c r="AA33941" s="33"/>
    </row>
    <row r="33942" spans="27:27" hidden="1">
      <c r="AA33942" s="33"/>
    </row>
    <row r="33943" spans="27:27" hidden="1">
      <c r="AA33943" s="33"/>
    </row>
    <row r="33944" spans="27:27" hidden="1">
      <c r="AA33944" s="33"/>
    </row>
    <row r="33945" spans="27:27" hidden="1">
      <c r="AA33945" s="33"/>
    </row>
    <row r="33946" spans="27:27" hidden="1">
      <c r="AA33946" s="33"/>
    </row>
    <row r="33947" spans="27:27" hidden="1">
      <c r="AA33947" s="33"/>
    </row>
    <row r="33948" spans="27:27" hidden="1">
      <c r="AA33948" s="33"/>
    </row>
    <row r="33949" spans="27:27" hidden="1">
      <c r="AA33949" s="33"/>
    </row>
    <row r="33950" spans="27:27" hidden="1">
      <c r="AA33950" s="33"/>
    </row>
    <row r="33951" spans="27:27" hidden="1">
      <c r="AA33951" s="33"/>
    </row>
    <row r="33952" spans="27:27" hidden="1">
      <c r="AA33952" s="33"/>
    </row>
    <row r="33953" spans="27:27" hidden="1">
      <c r="AA33953" s="33"/>
    </row>
    <row r="33954" spans="27:27" hidden="1">
      <c r="AA33954" s="33"/>
    </row>
    <row r="33955" spans="27:27" hidden="1">
      <c r="AA33955" s="33"/>
    </row>
    <row r="33956" spans="27:27" hidden="1">
      <c r="AA33956" s="33"/>
    </row>
    <row r="33957" spans="27:27" hidden="1">
      <c r="AA33957" s="33"/>
    </row>
    <row r="33958" spans="27:27" hidden="1">
      <c r="AA33958" s="33"/>
    </row>
    <row r="33959" spans="27:27" hidden="1">
      <c r="AA33959" s="33"/>
    </row>
    <row r="33960" spans="27:27" hidden="1">
      <c r="AA33960" s="33"/>
    </row>
    <row r="33961" spans="27:27" hidden="1">
      <c r="AA33961" s="33"/>
    </row>
    <row r="33962" spans="27:27" hidden="1">
      <c r="AA33962" s="33"/>
    </row>
    <row r="33963" spans="27:27" hidden="1">
      <c r="AA33963" s="33"/>
    </row>
    <row r="33964" spans="27:27" hidden="1">
      <c r="AA33964" s="33"/>
    </row>
    <row r="33965" spans="27:27" hidden="1">
      <c r="AA33965" s="33"/>
    </row>
    <row r="33966" spans="27:27" hidden="1">
      <c r="AA33966" s="33"/>
    </row>
    <row r="33967" spans="27:27" hidden="1">
      <c r="AA33967" s="33"/>
    </row>
    <row r="33968" spans="27:27" hidden="1">
      <c r="AA33968" s="33"/>
    </row>
    <row r="33969" spans="27:27" hidden="1">
      <c r="AA33969" s="33"/>
    </row>
    <row r="33970" spans="27:27" hidden="1">
      <c r="AA33970" s="33"/>
    </row>
    <row r="33971" spans="27:27" hidden="1">
      <c r="AA33971" s="33"/>
    </row>
    <row r="33972" spans="27:27" hidden="1">
      <c r="AA33972" s="33"/>
    </row>
    <row r="33973" spans="27:27" hidden="1">
      <c r="AA33973" s="33"/>
    </row>
    <row r="33974" spans="27:27" hidden="1">
      <c r="AA33974" s="33"/>
    </row>
    <row r="33975" spans="27:27" hidden="1">
      <c r="AA33975" s="33"/>
    </row>
    <row r="33976" spans="27:27" hidden="1">
      <c r="AA33976" s="33"/>
    </row>
    <row r="33977" spans="27:27" hidden="1">
      <c r="AA33977" s="33"/>
    </row>
    <row r="33978" spans="27:27" hidden="1">
      <c r="AA33978" s="33"/>
    </row>
    <row r="33979" spans="27:27" hidden="1">
      <c r="AA33979" s="33"/>
    </row>
    <row r="33980" spans="27:27" hidden="1">
      <c r="AA33980" s="33"/>
    </row>
    <row r="33981" spans="27:27" hidden="1">
      <c r="AA33981" s="33"/>
    </row>
    <row r="33982" spans="27:27" hidden="1">
      <c r="AA33982" s="33"/>
    </row>
    <row r="33983" spans="27:27" hidden="1">
      <c r="AA33983" s="33"/>
    </row>
    <row r="33984" spans="27:27" hidden="1">
      <c r="AA33984" s="33"/>
    </row>
    <row r="33985" spans="27:27" hidden="1">
      <c r="AA33985" s="33"/>
    </row>
    <row r="33986" spans="27:27" hidden="1">
      <c r="AA33986" s="33"/>
    </row>
    <row r="33987" spans="27:27" hidden="1">
      <c r="AA33987" s="33"/>
    </row>
    <row r="33988" spans="27:27" hidden="1">
      <c r="AA33988" s="33"/>
    </row>
    <row r="33989" spans="27:27" hidden="1">
      <c r="AA33989" s="33"/>
    </row>
    <row r="33990" spans="27:27" hidden="1">
      <c r="AA33990" s="33"/>
    </row>
    <row r="33991" spans="27:27" hidden="1">
      <c r="AA33991" s="33"/>
    </row>
    <row r="33992" spans="27:27" hidden="1">
      <c r="AA33992" s="33"/>
    </row>
    <row r="33993" spans="27:27" hidden="1">
      <c r="AA33993" s="33"/>
    </row>
    <row r="33994" spans="27:27" hidden="1">
      <c r="AA33994" s="33"/>
    </row>
    <row r="33995" spans="27:27" hidden="1">
      <c r="AA33995" s="33"/>
    </row>
    <row r="33996" spans="27:27" hidden="1">
      <c r="AA33996" s="33"/>
    </row>
    <row r="33997" spans="27:27" hidden="1">
      <c r="AA33997" s="33"/>
    </row>
    <row r="33998" spans="27:27" hidden="1">
      <c r="AA33998" s="33"/>
    </row>
    <row r="33999" spans="27:27" hidden="1">
      <c r="AA33999" s="33"/>
    </row>
    <row r="34000" spans="27:27" hidden="1">
      <c r="AA34000" s="33"/>
    </row>
    <row r="34001" spans="27:27" hidden="1">
      <c r="AA34001" s="33"/>
    </row>
    <row r="34002" spans="27:27" hidden="1">
      <c r="AA34002" s="33"/>
    </row>
    <row r="34003" spans="27:27" hidden="1">
      <c r="AA34003" s="33"/>
    </row>
    <row r="34004" spans="27:27" hidden="1">
      <c r="AA34004" s="33"/>
    </row>
    <row r="34005" spans="27:27" hidden="1">
      <c r="AA34005" s="33"/>
    </row>
    <row r="34006" spans="27:27" hidden="1">
      <c r="AA34006" s="33"/>
    </row>
    <row r="34007" spans="27:27" hidden="1">
      <c r="AA34007" s="33"/>
    </row>
    <row r="34008" spans="27:27" hidden="1">
      <c r="AA34008" s="33"/>
    </row>
    <row r="34009" spans="27:27" hidden="1">
      <c r="AA34009" s="33"/>
    </row>
    <row r="34010" spans="27:27" hidden="1">
      <c r="AA34010" s="33"/>
    </row>
    <row r="34011" spans="27:27" hidden="1">
      <c r="AA34011" s="33"/>
    </row>
    <row r="34012" spans="27:27" hidden="1">
      <c r="AA34012" s="33"/>
    </row>
    <row r="34013" spans="27:27" hidden="1">
      <c r="AA34013" s="33"/>
    </row>
    <row r="34014" spans="27:27" hidden="1">
      <c r="AA34014" s="33"/>
    </row>
    <row r="34015" spans="27:27" hidden="1">
      <c r="AA34015" s="33"/>
    </row>
    <row r="34016" spans="27:27" hidden="1">
      <c r="AA34016" s="33"/>
    </row>
    <row r="34017" spans="27:27" hidden="1">
      <c r="AA34017" s="33"/>
    </row>
    <row r="34018" spans="27:27" hidden="1">
      <c r="AA34018" s="33"/>
    </row>
    <row r="34019" spans="27:27" hidden="1">
      <c r="AA34019" s="33"/>
    </row>
    <row r="34020" spans="27:27" hidden="1">
      <c r="AA34020" s="33"/>
    </row>
    <row r="34021" spans="27:27" hidden="1">
      <c r="AA34021" s="33"/>
    </row>
    <row r="34022" spans="27:27" hidden="1">
      <c r="AA34022" s="33"/>
    </row>
    <row r="34023" spans="27:27" hidden="1">
      <c r="AA34023" s="33"/>
    </row>
    <row r="34024" spans="27:27" hidden="1">
      <c r="AA34024" s="33"/>
    </row>
    <row r="34025" spans="27:27" hidden="1">
      <c r="AA34025" s="33"/>
    </row>
    <row r="34026" spans="27:27" hidden="1">
      <c r="AA34026" s="33"/>
    </row>
    <row r="34027" spans="27:27" hidden="1">
      <c r="AA34027" s="33"/>
    </row>
    <row r="34028" spans="27:27" hidden="1">
      <c r="AA34028" s="33"/>
    </row>
    <row r="34029" spans="27:27" hidden="1">
      <c r="AA34029" s="33"/>
    </row>
    <row r="34030" spans="27:27" hidden="1">
      <c r="AA34030" s="33"/>
    </row>
    <row r="34031" spans="27:27" hidden="1">
      <c r="AA34031" s="33"/>
    </row>
    <row r="34032" spans="27:27" hidden="1">
      <c r="AA34032" s="33"/>
    </row>
    <row r="34033" spans="27:27" hidden="1">
      <c r="AA34033" s="33"/>
    </row>
    <row r="34034" spans="27:27" hidden="1">
      <c r="AA34034" s="33"/>
    </row>
    <row r="34035" spans="27:27" hidden="1">
      <c r="AA34035" s="33"/>
    </row>
    <row r="34036" spans="27:27" hidden="1">
      <c r="AA34036" s="33"/>
    </row>
    <row r="34037" spans="27:27" hidden="1">
      <c r="AA34037" s="33"/>
    </row>
    <row r="34038" spans="27:27" hidden="1">
      <c r="AA34038" s="33"/>
    </row>
    <row r="34039" spans="27:27" hidden="1">
      <c r="AA34039" s="33"/>
    </row>
    <row r="34040" spans="27:27" hidden="1">
      <c r="AA34040" s="33"/>
    </row>
    <row r="34041" spans="27:27" hidden="1">
      <c r="AA34041" s="33"/>
    </row>
    <row r="34042" spans="27:27" hidden="1">
      <c r="AA34042" s="33"/>
    </row>
    <row r="34043" spans="27:27" hidden="1">
      <c r="AA34043" s="33"/>
    </row>
    <row r="34044" spans="27:27" hidden="1">
      <c r="AA34044" s="33"/>
    </row>
    <row r="34045" spans="27:27" hidden="1">
      <c r="AA34045" s="33"/>
    </row>
    <row r="34046" spans="27:27" hidden="1">
      <c r="AA34046" s="33"/>
    </row>
    <row r="34047" spans="27:27" hidden="1">
      <c r="AA34047" s="33"/>
    </row>
    <row r="34048" spans="27:27" hidden="1">
      <c r="AA34048" s="33"/>
    </row>
    <row r="34049" spans="27:27" hidden="1">
      <c r="AA34049" s="33"/>
    </row>
    <row r="34050" spans="27:27" hidden="1">
      <c r="AA34050" s="33"/>
    </row>
    <row r="34051" spans="27:27" hidden="1">
      <c r="AA34051" s="33"/>
    </row>
    <row r="34052" spans="27:27" hidden="1">
      <c r="AA34052" s="33"/>
    </row>
    <row r="34053" spans="27:27" hidden="1">
      <c r="AA34053" s="33"/>
    </row>
    <row r="34054" spans="27:27" hidden="1">
      <c r="AA34054" s="33"/>
    </row>
    <row r="34055" spans="27:27" hidden="1">
      <c r="AA34055" s="33"/>
    </row>
    <row r="34056" spans="27:27" hidden="1">
      <c r="AA34056" s="33"/>
    </row>
    <row r="34057" spans="27:27" hidden="1">
      <c r="AA34057" s="33"/>
    </row>
    <row r="34058" spans="27:27" hidden="1">
      <c r="AA34058" s="33"/>
    </row>
    <row r="34059" spans="27:27" hidden="1">
      <c r="AA34059" s="33"/>
    </row>
    <row r="34060" spans="27:27" hidden="1">
      <c r="AA34060" s="33"/>
    </row>
    <row r="34061" spans="27:27" hidden="1">
      <c r="AA34061" s="33"/>
    </row>
    <row r="34062" spans="27:27" hidden="1">
      <c r="AA34062" s="33"/>
    </row>
    <row r="34063" spans="27:27" hidden="1">
      <c r="AA34063" s="33"/>
    </row>
    <row r="34064" spans="27:27" hidden="1">
      <c r="AA34064" s="33"/>
    </row>
    <row r="34065" spans="27:27" hidden="1">
      <c r="AA34065" s="33"/>
    </row>
    <row r="34066" spans="27:27" hidden="1">
      <c r="AA34066" s="33"/>
    </row>
    <row r="34067" spans="27:27" hidden="1">
      <c r="AA34067" s="33"/>
    </row>
    <row r="34068" spans="27:27" hidden="1">
      <c r="AA34068" s="33"/>
    </row>
    <row r="34069" spans="27:27" hidden="1">
      <c r="AA34069" s="33"/>
    </row>
    <row r="34070" spans="27:27" hidden="1">
      <c r="AA34070" s="33"/>
    </row>
    <row r="34071" spans="27:27" hidden="1">
      <c r="AA34071" s="33"/>
    </row>
    <row r="34072" spans="27:27" hidden="1">
      <c r="AA34072" s="33"/>
    </row>
    <row r="34073" spans="27:27" hidden="1">
      <c r="AA34073" s="33"/>
    </row>
    <row r="34074" spans="27:27" hidden="1">
      <c r="AA34074" s="33"/>
    </row>
    <row r="34075" spans="27:27" hidden="1">
      <c r="AA34075" s="33"/>
    </row>
    <row r="34076" spans="27:27" hidden="1">
      <c r="AA34076" s="33"/>
    </row>
    <row r="34077" spans="27:27" hidden="1">
      <c r="AA34077" s="33"/>
    </row>
    <row r="34078" spans="27:27" hidden="1">
      <c r="AA34078" s="33"/>
    </row>
    <row r="34079" spans="27:27" hidden="1">
      <c r="AA34079" s="33"/>
    </row>
    <row r="34080" spans="27:27" hidden="1">
      <c r="AA34080" s="33"/>
    </row>
    <row r="34081" spans="27:27" hidden="1">
      <c r="AA34081" s="33"/>
    </row>
    <row r="34082" spans="27:27" hidden="1">
      <c r="AA34082" s="33"/>
    </row>
    <row r="34083" spans="27:27" hidden="1">
      <c r="AA34083" s="33"/>
    </row>
    <row r="34084" spans="27:27" hidden="1">
      <c r="AA34084" s="33"/>
    </row>
    <row r="34085" spans="27:27" hidden="1">
      <c r="AA34085" s="33"/>
    </row>
    <row r="34086" spans="27:27" hidden="1">
      <c r="AA34086" s="33"/>
    </row>
    <row r="34087" spans="27:27" hidden="1">
      <c r="AA34087" s="33"/>
    </row>
    <row r="34088" spans="27:27" hidden="1">
      <c r="AA34088" s="33"/>
    </row>
    <row r="34089" spans="27:27" hidden="1">
      <c r="AA34089" s="33"/>
    </row>
    <row r="34090" spans="27:27" hidden="1">
      <c r="AA34090" s="33"/>
    </row>
    <row r="34091" spans="27:27" hidden="1">
      <c r="AA34091" s="33"/>
    </row>
    <row r="34092" spans="27:27" hidden="1">
      <c r="AA34092" s="33"/>
    </row>
    <row r="34093" spans="27:27" hidden="1">
      <c r="AA34093" s="33"/>
    </row>
    <row r="34094" spans="27:27" hidden="1">
      <c r="AA34094" s="33"/>
    </row>
    <row r="34095" spans="27:27" hidden="1">
      <c r="AA34095" s="33"/>
    </row>
    <row r="34096" spans="27:27" hidden="1">
      <c r="AA34096" s="33"/>
    </row>
    <row r="34097" spans="27:27" hidden="1">
      <c r="AA34097" s="33"/>
    </row>
    <row r="34098" spans="27:27" hidden="1">
      <c r="AA34098" s="33"/>
    </row>
    <row r="34099" spans="27:27" hidden="1">
      <c r="AA34099" s="33"/>
    </row>
    <row r="34100" spans="27:27" hidden="1">
      <c r="AA34100" s="33"/>
    </row>
    <row r="34101" spans="27:27" hidden="1">
      <c r="AA34101" s="33"/>
    </row>
    <row r="34102" spans="27:27" hidden="1">
      <c r="AA34102" s="33"/>
    </row>
    <row r="34103" spans="27:27" hidden="1">
      <c r="AA34103" s="33"/>
    </row>
    <row r="34104" spans="27:27" hidden="1">
      <c r="AA34104" s="33"/>
    </row>
    <row r="34105" spans="27:27" hidden="1">
      <c r="AA34105" s="33"/>
    </row>
    <row r="34106" spans="27:27" hidden="1">
      <c r="AA34106" s="33"/>
    </row>
    <row r="34107" spans="27:27" hidden="1">
      <c r="AA34107" s="33"/>
    </row>
    <row r="34108" spans="27:27" hidden="1">
      <c r="AA34108" s="33"/>
    </row>
    <row r="34109" spans="27:27" hidden="1">
      <c r="AA34109" s="33"/>
    </row>
    <row r="34110" spans="27:27" hidden="1">
      <c r="AA34110" s="33"/>
    </row>
    <row r="34111" spans="27:27" hidden="1">
      <c r="AA34111" s="33"/>
    </row>
    <row r="34112" spans="27:27" hidden="1">
      <c r="AA34112" s="33"/>
    </row>
    <row r="34113" spans="27:27" hidden="1">
      <c r="AA34113" s="33"/>
    </row>
    <row r="34114" spans="27:27" hidden="1">
      <c r="AA34114" s="33"/>
    </row>
    <row r="34115" spans="27:27" hidden="1">
      <c r="AA34115" s="33"/>
    </row>
    <row r="34116" spans="27:27" hidden="1">
      <c r="AA34116" s="33"/>
    </row>
    <row r="34117" spans="27:27" hidden="1">
      <c r="AA34117" s="33"/>
    </row>
    <row r="34118" spans="27:27" hidden="1">
      <c r="AA34118" s="33"/>
    </row>
    <row r="34119" spans="27:27" hidden="1">
      <c r="AA34119" s="33"/>
    </row>
    <row r="34120" spans="27:27" hidden="1">
      <c r="AA34120" s="33"/>
    </row>
    <row r="34121" spans="27:27" hidden="1">
      <c r="AA34121" s="33"/>
    </row>
    <row r="34122" spans="27:27" hidden="1">
      <c r="AA34122" s="33"/>
    </row>
    <row r="34123" spans="27:27" hidden="1">
      <c r="AA34123" s="33"/>
    </row>
    <row r="34124" spans="27:27" hidden="1">
      <c r="AA34124" s="33"/>
    </row>
    <row r="34125" spans="27:27" hidden="1">
      <c r="AA34125" s="33"/>
    </row>
    <row r="34126" spans="27:27" hidden="1">
      <c r="AA34126" s="33"/>
    </row>
    <row r="34127" spans="27:27" hidden="1">
      <c r="AA34127" s="33"/>
    </row>
    <row r="34128" spans="27:27" hidden="1">
      <c r="AA34128" s="33"/>
    </row>
    <row r="34129" spans="27:27" hidden="1">
      <c r="AA34129" s="33"/>
    </row>
    <row r="34130" spans="27:27" hidden="1">
      <c r="AA34130" s="33"/>
    </row>
    <row r="34131" spans="27:27" hidden="1">
      <c r="AA34131" s="33"/>
    </row>
    <row r="34132" spans="27:27" hidden="1">
      <c r="AA34132" s="33"/>
    </row>
    <row r="34133" spans="27:27" hidden="1">
      <c r="AA34133" s="33"/>
    </row>
    <row r="34134" spans="27:27" hidden="1">
      <c r="AA34134" s="33"/>
    </row>
    <row r="34135" spans="27:27" hidden="1">
      <c r="AA34135" s="33"/>
    </row>
    <row r="34136" spans="27:27" hidden="1">
      <c r="AA34136" s="33"/>
    </row>
    <row r="34137" spans="27:27" hidden="1">
      <c r="AA34137" s="33"/>
    </row>
    <row r="34138" spans="27:27" hidden="1">
      <c r="AA34138" s="33"/>
    </row>
    <row r="34139" spans="27:27" hidden="1">
      <c r="AA34139" s="33"/>
    </row>
    <row r="34140" spans="27:27" hidden="1">
      <c r="AA34140" s="33"/>
    </row>
    <row r="34141" spans="27:27" hidden="1">
      <c r="AA34141" s="33"/>
    </row>
    <row r="34142" spans="27:27" hidden="1">
      <c r="AA34142" s="33"/>
    </row>
    <row r="34143" spans="27:27" hidden="1">
      <c r="AA34143" s="33"/>
    </row>
    <row r="34144" spans="27:27" hidden="1">
      <c r="AA34144" s="33"/>
    </row>
    <row r="34145" spans="27:27" hidden="1">
      <c r="AA34145" s="33"/>
    </row>
    <row r="34146" spans="27:27" hidden="1">
      <c r="AA34146" s="33"/>
    </row>
    <row r="34147" spans="27:27" hidden="1">
      <c r="AA34147" s="33"/>
    </row>
    <row r="34148" spans="27:27" hidden="1">
      <c r="AA34148" s="33"/>
    </row>
    <row r="34149" spans="27:27" hidden="1">
      <c r="AA34149" s="33"/>
    </row>
    <row r="34150" spans="27:27" hidden="1">
      <c r="AA34150" s="33"/>
    </row>
    <row r="34151" spans="27:27" hidden="1">
      <c r="AA34151" s="33"/>
    </row>
    <row r="34152" spans="27:27" hidden="1">
      <c r="AA34152" s="33"/>
    </row>
    <row r="34153" spans="27:27" hidden="1">
      <c r="AA34153" s="33"/>
    </row>
    <row r="34154" spans="27:27" hidden="1">
      <c r="AA34154" s="33"/>
    </row>
    <row r="34155" spans="27:27" hidden="1">
      <c r="AA34155" s="33"/>
    </row>
    <row r="34156" spans="27:27" hidden="1">
      <c r="AA34156" s="33"/>
    </row>
    <row r="34157" spans="27:27" hidden="1">
      <c r="AA34157" s="33"/>
    </row>
    <row r="34158" spans="27:27" hidden="1">
      <c r="AA34158" s="33"/>
    </row>
    <row r="34159" spans="27:27" hidden="1">
      <c r="AA34159" s="33"/>
    </row>
    <row r="34160" spans="27:27" hidden="1">
      <c r="AA34160" s="33"/>
    </row>
    <row r="34161" spans="27:27" hidden="1">
      <c r="AA34161" s="33"/>
    </row>
    <row r="34162" spans="27:27" hidden="1">
      <c r="AA34162" s="33"/>
    </row>
    <row r="34163" spans="27:27" hidden="1">
      <c r="AA34163" s="33"/>
    </row>
    <row r="34164" spans="27:27" hidden="1">
      <c r="AA34164" s="33"/>
    </row>
    <row r="34165" spans="27:27" hidden="1">
      <c r="AA34165" s="33"/>
    </row>
    <row r="34166" spans="27:27" hidden="1">
      <c r="AA34166" s="33"/>
    </row>
    <row r="34167" spans="27:27" hidden="1">
      <c r="AA34167" s="33"/>
    </row>
    <row r="34168" spans="27:27" hidden="1">
      <c r="AA34168" s="33"/>
    </row>
    <row r="34169" spans="27:27" hidden="1">
      <c r="AA34169" s="33"/>
    </row>
    <row r="34170" spans="27:27" hidden="1">
      <c r="AA34170" s="33"/>
    </row>
    <row r="34171" spans="27:27" hidden="1">
      <c r="AA34171" s="33"/>
    </row>
    <row r="34172" spans="27:27" hidden="1">
      <c r="AA34172" s="33"/>
    </row>
    <row r="34173" spans="27:27" hidden="1">
      <c r="AA34173" s="33"/>
    </row>
    <row r="34174" spans="27:27" hidden="1">
      <c r="AA34174" s="33"/>
    </row>
    <row r="34175" spans="27:27" hidden="1">
      <c r="AA34175" s="33"/>
    </row>
    <row r="34176" spans="27:27" hidden="1">
      <c r="AA34176" s="33"/>
    </row>
    <row r="34177" spans="27:27" hidden="1">
      <c r="AA34177" s="33"/>
    </row>
    <row r="34178" spans="27:27" hidden="1">
      <c r="AA34178" s="33"/>
    </row>
    <row r="34179" spans="27:27" hidden="1">
      <c r="AA34179" s="33"/>
    </row>
    <row r="34180" spans="27:27" hidden="1">
      <c r="AA34180" s="33"/>
    </row>
    <row r="34181" spans="27:27" hidden="1">
      <c r="AA34181" s="33"/>
    </row>
    <row r="34182" spans="27:27" hidden="1">
      <c r="AA34182" s="33"/>
    </row>
    <row r="34183" spans="27:27" hidden="1">
      <c r="AA34183" s="33"/>
    </row>
    <row r="34184" spans="27:27" hidden="1">
      <c r="AA34184" s="33"/>
    </row>
    <row r="34185" spans="27:27" hidden="1">
      <c r="AA34185" s="33"/>
    </row>
    <row r="34186" spans="27:27" hidden="1">
      <c r="AA34186" s="33"/>
    </row>
    <row r="34187" spans="27:27" hidden="1">
      <c r="AA34187" s="33"/>
    </row>
    <row r="34188" spans="27:27" hidden="1">
      <c r="AA34188" s="33"/>
    </row>
    <row r="34189" spans="27:27" hidden="1">
      <c r="AA34189" s="33"/>
    </row>
    <row r="34190" spans="27:27" hidden="1">
      <c r="AA34190" s="33"/>
    </row>
    <row r="34191" spans="27:27" hidden="1">
      <c r="AA34191" s="33"/>
    </row>
    <row r="34192" spans="27:27" hidden="1">
      <c r="AA34192" s="33"/>
    </row>
    <row r="34193" spans="27:27" hidden="1">
      <c r="AA34193" s="33"/>
    </row>
    <row r="34194" spans="27:27" hidden="1">
      <c r="AA34194" s="33"/>
    </row>
    <row r="34195" spans="27:27" hidden="1">
      <c r="AA34195" s="33"/>
    </row>
    <row r="34196" spans="27:27" hidden="1">
      <c r="AA34196" s="33"/>
    </row>
    <row r="34197" spans="27:27" hidden="1">
      <c r="AA34197" s="33"/>
    </row>
    <row r="34198" spans="27:27" hidden="1">
      <c r="AA34198" s="33"/>
    </row>
    <row r="34199" spans="27:27" hidden="1">
      <c r="AA34199" s="33"/>
    </row>
    <row r="34200" spans="27:27" hidden="1">
      <c r="AA34200" s="33"/>
    </row>
    <row r="34201" spans="27:27" hidden="1">
      <c r="AA34201" s="33"/>
    </row>
    <row r="34202" spans="27:27" hidden="1">
      <c r="AA34202" s="33"/>
    </row>
    <row r="34203" spans="27:27" hidden="1">
      <c r="AA34203" s="33"/>
    </row>
    <row r="34204" spans="27:27" hidden="1">
      <c r="AA34204" s="33"/>
    </row>
    <row r="34205" spans="27:27" hidden="1">
      <c r="AA34205" s="33"/>
    </row>
    <row r="34206" spans="27:27" hidden="1">
      <c r="AA34206" s="33"/>
    </row>
    <row r="34207" spans="27:27" hidden="1">
      <c r="AA34207" s="33"/>
    </row>
    <row r="34208" spans="27:27" hidden="1">
      <c r="AA34208" s="33"/>
    </row>
    <row r="34209" spans="27:27" hidden="1">
      <c r="AA34209" s="33"/>
    </row>
    <row r="34210" spans="27:27" hidden="1">
      <c r="AA34210" s="33"/>
    </row>
    <row r="34211" spans="27:27" hidden="1">
      <c r="AA34211" s="33"/>
    </row>
    <row r="34212" spans="27:27" hidden="1">
      <c r="AA34212" s="33"/>
    </row>
    <row r="34213" spans="27:27" hidden="1">
      <c r="AA34213" s="33"/>
    </row>
    <row r="34214" spans="27:27" hidden="1">
      <c r="AA34214" s="33"/>
    </row>
    <row r="34215" spans="27:27" hidden="1">
      <c r="AA34215" s="33"/>
    </row>
    <row r="34216" spans="27:27" hidden="1">
      <c r="AA34216" s="33"/>
    </row>
    <row r="34217" spans="27:27" hidden="1">
      <c r="AA34217" s="33"/>
    </row>
    <row r="34218" spans="27:27" hidden="1">
      <c r="AA34218" s="33"/>
    </row>
    <row r="34219" spans="27:27" hidden="1">
      <c r="AA34219" s="33"/>
    </row>
    <row r="34220" spans="27:27" hidden="1">
      <c r="AA34220" s="33"/>
    </row>
    <row r="34221" spans="27:27" hidden="1">
      <c r="AA34221" s="33"/>
    </row>
    <row r="34222" spans="27:27" hidden="1">
      <c r="AA34222" s="33"/>
    </row>
    <row r="34223" spans="27:27" hidden="1">
      <c r="AA34223" s="33"/>
    </row>
    <row r="34224" spans="27:27" hidden="1">
      <c r="AA34224" s="33"/>
    </row>
    <row r="34225" spans="27:27" hidden="1">
      <c r="AA34225" s="33"/>
    </row>
    <row r="34226" spans="27:27" hidden="1">
      <c r="AA34226" s="33"/>
    </row>
    <row r="34227" spans="27:27" hidden="1">
      <c r="AA34227" s="33"/>
    </row>
    <row r="34228" spans="27:27" hidden="1">
      <c r="AA34228" s="33"/>
    </row>
    <row r="34229" spans="27:27" hidden="1">
      <c r="AA34229" s="33"/>
    </row>
    <row r="34230" spans="27:27" hidden="1">
      <c r="AA34230" s="33"/>
    </row>
    <row r="34231" spans="27:27" hidden="1">
      <c r="AA34231" s="33"/>
    </row>
    <row r="34232" spans="27:27" hidden="1">
      <c r="AA34232" s="33"/>
    </row>
    <row r="34233" spans="27:27" hidden="1">
      <c r="AA34233" s="33"/>
    </row>
    <row r="34234" spans="27:27" hidden="1">
      <c r="AA34234" s="33"/>
    </row>
    <row r="34235" spans="27:27" hidden="1">
      <c r="AA34235" s="33"/>
    </row>
    <row r="34236" spans="27:27" hidden="1">
      <c r="AA34236" s="33"/>
    </row>
    <row r="34237" spans="27:27" hidden="1">
      <c r="AA34237" s="33"/>
    </row>
    <row r="34238" spans="27:27" hidden="1">
      <c r="AA34238" s="33"/>
    </row>
    <row r="34239" spans="27:27" hidden="1">
      <c r="AA34239" s="33"/>
    </row>
    <row r="34240" spans="27:27" hidden="1">
      <c r="AA34240" s="33"/>
    </row>
    <row r="34241" spans="27:27" hidden="1">
      <c r="AA34241" s="33"/>
    </row>
    <row r="34242" spans="27:27" hidden="1">
      <c r="AA34242" s="33"/>
    </row>
    <row r="34243" spans="27:27" hidden="1">
      <c r="AA34243" s="33"/>
    </row>
    <row r="34244" spans="27:27" hidden="1">
      <c r="AA34244" s="33"/>
    </row>
    <row r="34245" spans="27:27" hidden="1">
      <c r="AA34245" s="33"/>
    </row>
    <row r="34246" spans="27:27" hidden="1">
      <c r="AA34246" s="33"/>
    </row>
    <row r="34247" spans="27:27" hidden="1">
      <c r="AA34247" s="33"/>
    </row>
    <row r="34248" spans="27:27" hidden="1">
      <c r="AA34248" s="33"/>
    </row>
    <row r="34249" spans="27:27" hidden="1">
      <c r="AA34249" s="33"/>
    </row>
    <row r="34250" spans="27:27" hidden="1">
      <c r="AA34250" s="33"/>
    </row>
    <row r="34251" spans="27:27" hidden="1">
      <c r="AA34251" s="33"/>
    </row>
    <row r="34252" spans="27:27" hidden="1">
      <c r="AA34252" s="33"/>
    </row>
    <row r="34253" spans="27:27" hidden="1">
      <c r="AA34253" s="33"/>
    </row>
    <row r="34254" spans="27:27" hidden="1">
      <c r="AA34254" s="33"/>
    </row>
    <row r="34255" spans="27:27" hidden="1">
      <c r="AA34255" s="33"/>
    </row>
    <row r="34256" spans="27:27" hidden="1">
      <c r="AA34256" s="33"/>
    </row>
    <row r="34257" spans="27:27" hidden="1">
      <c r="AA34257" s="33"/>
    </row>
    <row r="34258" spans="27:27" hidden="1">
      <c r="AA34258" s="33"/>
    </row>
    <row r="34259" spans="27:27" hidden="1">
      <c r="AA34259" s="33"/>
    </row>
    <row r="34260" spans="27:27" hidden="1">
      <c r="AA34260" s="33"/>
    </row>
    <row r="34261" spans="27:27" hidden="1">
      <c r="AA34261" s="33"/>
    </row>
    <row r="34262" spans="27:27" hidden="1">
      <c r="AA34262" s="33"/>
    </row>
    <row r="34263" spans="27:27" hidden="1">
      <c r="AA34263" s="33"/>
    </row>
    <row r="34264" spans="27:27" hidden="1">
      <c r="AA34264" s="33"/>
    </row>
    <row r="34265" spans="27:27" hidden="1">
      <c r="AA34265" s="33"/>
    </row>
    <row r="34266" spans="27:27" hidden="1">
      <c r="AA34266" s="33"/>
    </row>
    <row r="34267" spans="27:27" hidden="1">
      <c r="AA34267" s="33"/>
    </row>
    <row r="34268" spans="27:27" hidden="1">
      <c r="AA34268" s="33"/>
    </row>
    <row r="34269" spans="27:27" hidden="1">
      <c r="AA34269" s="33"/>
    </row>
    <row r="34270" spans="27:27" hidden="1">
      <c r="AA34270" s="33"/>
    </row>
    <row r="34271" spans="27:27" hidden="1">
      <c r="AA34271" s="33"/>
    </row>
    <row r="34272" spans="27:27" hidden="1">
      <c r="AA34272" s="33"/>
    </row>
    <row r="34273" spans="27:27" hidden="1">
      <c r="AA34273" s="33"/>
    </row>
    <row r="34274" spans="27:27" hidden="1">
      <c r="AA34274" s="33"/>
    </row>
    <row r="34275" spans="27:27" hidden="1">
      <c r="AA34275" s="33"/>
    </row>
    <row r="34276" spans="27:27" hidden="1">
      <c r="AA34276" s="33"/>
    </row>
    <row r="34277" spans="27:27" hidden="1">
      <c r="AA34277" s="33"/>
    </row>
    <row r="34278" spans="27:27" hidden="1">
      <c r="AA34278" s="33"/>
    </row>
    <row r="34279" spans="27:27" hidden="1">
      <c r="AA34279" s="33"/>
    </row>
    <row r="34280" spans="27:27" hidden="1">
      <c r="AA34280" s="33"/>
    </row>
    <row r="34281" spans="27:27" hidden="1">
      <c r="AA34281" s="33"/>
    </row>
    <row r="34282" spans="27:27" hidden="1">
      <c r="AA34282" s="33"/>
    </row>
    <row r="34283" spans="27:27" hidden="1">
      <c r="AA34283" s="33"/>
    </row>
    <row r="34284" spans="27:27" hidden="1">
      <c r="AA34284" s="33"/>
    </row>
    <row r="34285" spans="27:27" hidden="1">
      <c r="AA34285" s="33"/>
    </row>
    <row r="34286" spans="27:27" hidden="1">
      <c r="AA34286" s="33"/>
    </row>
    <row r="34287" spans="27:27" hidden="1">
      <c r="AA34287" s="33"/>
    </row>
    <row r="34288" spans="27:27" hidden="1">
      <c r="AA34288" s="33"/>
    </row>
    <row r="34289" spans="27:27" hidden="1">
      <c r="AA34289" s="33"/>
    </row>
    <row r="34290" spans="27:27" hidden="1">
      <c r="AA34290" s="33"/>
    </row>
    <row r="34291" spans="27:27" hidden="1">
      <c r="AA34291" s="33"/>
    </row>
    <row r="34292" spans="27:27" hidden="1">
      <c r="AA34292" s="33"/>
    </row>
    <row r="34293" spans="27:27" hidden="1">
      <c r="AA34293" s="33"/>
    </row>
    <row r="34294" spans="27:27" hidden="1">
      <c r="AA34294" s="33"/>
    </row>
    <row r="34295" spans="27:27" hidden="1">
      <c r="AA34295" s="33"/>
    </row>
    <row r="34296" spans="27:27" hidden="1">
      <c r="AA34296" s="33"/>
    </row>
    <row r="34297" spans="27:27" hidden="1">
      <c r="AA34297" s="33"/>
    </row>
    <row r="34298" spans="27:27" hidden="1">
      <c r="AA34298" s="33"/>
    </row>
    <row r="34299" spans="27:27" hidden="1">
      <c r="AA34299" s="33"/>
    </row>
    <row r="34300" spans="27:27" hidden="1">
      <c r="AA34300" s="33"/>
    </row>
    <row r="34301" spans="27:27" hidden="1">
      <c r="AA34301" s="33"/>
    </row>
    <row r="34302" spans="27:27" hidden="1">
      <c r="AA34302" s="33"/>
    </row>
    <row r="34303" spans="27:27" hidden="1">
      <c r="AA34303" s="33"/>
    </row>
    <row r="34304" spans="27:27" hidden="1">
      <c r="AA34304" s="33"/>
    </row>
    <row r="34305" spans="27:27" hidden="1">
      <c r="AA34305" s="33"/>
    </row>
    <row r="34306" spans="27:27" hidden="1">
      <c r="AA34306" s="33"/>
    </row>
    <row r="34307" spans="27:27" hidden="1">
      <c r="AA34307" s="33"/>
    </row>
    <row r="34308" spans="27:27" hidden="1">
      <c r="AA34308" s="33"/>
    </row>
    <row r="34309" spans="27:27" hidden="1">
      <c r="AA34309" s="33"/>
    </row>
    <row r="34310" spans="27:27" hidden="1">
      <c r="AA34310" s="33"/>
    </row>
    <row r="34311" spans="27:27" hidden="1">
      <c r="AA34311" s="33"/>
    </row>
    <row r="34312" spans="27:27" hidden="1">
      <c r="AA34312" s="33"/>
    </row>
    <row r="34313" spans="27:27" hidden="1">
      <c r="AA34313" s="33"/>
    </row>
    <row r="34314" spans="27:27" hidden="1">
      <c r="AA34314" s="33"/>
    </row>
    <row r="34315" spans="27:27" hidden="1">
      <c r="AA34315" s="33"/>
    </row>
    <row r="34316" spans="27:27" hidden="1">
      <c r="AA34316" s="33"/>
    </row>
    <row r="34317" spans="27:27" hidden="1">
      <c r="AA34317" s="33"/>
    </row>
    <row r="34318" spans="27:27" hidden="1">
      <c r="AA34318" s="33"/>
    </row>
    <row r="34319" spans="27:27" hidden="1">
      <c r="AA34319" s="33"/>
    </row>
    <row r="34320" spans="27:27" hidden="1">
      <c r="AA34320" s="33"/>
    </row>
    <row r="34321" spans="27:27" hidden="1">
      <c r="AA34321" s="33"/>
    </row>
    <row r="34322" spans="27:27" hidden="1">
      <c r="AA34322" s="33"/>
    </row>
    <row r="34323" spans="27:27" hidden="1">
      <c r="AA34323" s="33"/>
    </row>
    <row r="34324" spans="27:27" hidden="1">
      <c r="AA34324" s="33"/>
    </row>
    <row r="34325" spans="27:27" hidden="1">
      <c r="AA34325" s="33"/>
    </row>
    <row r="34326" spans="27:27" hidden="1">
      <c r="AA34326" s="33"/>
    </row>
    <row r="34327" spans="27:27" hidden="1">
      <c r="AA34327" s="33"/>
    </row>
    <row r="34328" spans="27:27" hidden="1">
      <c r="AA34328" s="33"/>
    </row>
    <row r="34329" spans="27:27" hidden="1">
      <c r="AA34329" s="33"/>
    </row>
    <row r="34330" spans="27:27" hidden="1">
      <c r="AA34330" s="33"/>
    </row>
    <row r="34331" spans="27:27" hidden="1">
      <c r="AA34331" s="33"/>
    </row>
    <row r="34332" spans="27:27" hidden="1">
      <c r="AA34332" s="33"/>
    </row>
    <row r="34333" spans="27:27" hidden="1">
      <c r="AA34333" s="33"/>
    </row>
    <row r="34334" spans="27:27" hidden="1">
      <c r="AA34334" s="33"/>
    </row>
    <row r="34335" spans="27:27" hidden="1">
      <c r="AA34335" s="33"/>
    </row>
    <row r="34336" spans="27:27" hidden="1">
      <c r="AA34336" s="33"/>
    </row>
    <row r="34337" spans="27:27" hidden="1">
      <c r="AA34337" s="33"/>
    </row>
    <row r="34338" spans="27:27" hidden="1">
      <c r="AA34338" s="33"/>
    </row>
    <row r="34339" spans="27:27" hidden="1">
      <c r="AA34339" s="33"/>
    </row>
    <row r="34340" spans="27:27" hidden="1">
      <c r="AA34340" s="33"/>
    </row>
    <row r="34341" spans="27:27" hidden="1">
      <c r="AA34341" s="33"/>
    </row>
    <row r="34342" spans="27:27" hidden="1">
      <c r="AA34342" s="33"/>
    </row>
    <row r="34343" spans="27:27" hidden="1">
      <c r="AA34343" s="33"/>
    </row>
    <row r="34344" spans="27:27" hidden="1">
      <c r="AA34344" s="33"/>
    </row>
    <row r="34345" spans="27:27" hidden="1">
      <c r="AA34345" s="33"/>
    </row>
    <row r="34346" spans="27:27" hidden="1">
      <c r="AA34346" s="33"/>
    </row>
    <row r="34347" spans="27:27" hidden="1">
      <c r="AA34347" s="33"/>
    </row>
    <row r="34348" spans="27:27" hidden="1">
      <c r="AA34348" s="33"/>
    </row>
    <row r="34349" spans="27:27" hidden="1">
      <c r="AA34349" s="33"/>
    </row>
    <row r="34350" spans="27:27" hidden="1">
      <c r="AA34350" s="33"/>
    </row>
    <row r="34351" spans="27:27" hidden="1">
      <c r="AA34351" s="33"/>
    </row>
    <row r="34352" spans="27:27" hidden="1">
      <c r="AA34352" s="33"/>
    </row>
    <row r="34353" spans="27:27" hidden="1">
      <c r="AA34353" s="33"/>
    </row>
    <row r="34354" spans="27:27" hidden="1">
      <c r="AA34354" s="33"/>
    </row>
    <row r="34355" spans="27:27" hidden="1">
      <c r="AA34355" s="33"/>
    </row>
    <row r="34356" spans="27:27" hidden="1">
      <c r="AA34356" s="33"/>
    </row>
    <row r="34357" spans="27:27" hidden="1">
      <c r="AA34357" s="33"/>
    </row>
    <row r="34358" spans="27:27" hidden="1">
      <c r="AA34358" s="33"/>
    </row>
    <row r="34359" spans="27:27" hidden="1">
      <c r="AA34359" s="33"/>
    </row>
    <row r="34360" spans="27:27" hidden="1">
      <c r="AA34360" s="33"/>
    </row>
    <row r="34361" spans="27:27" hidden="1">
      <c r="AA34361" s="33"/>
    </row>
    <row r="34362" spans="27:27" hidden="1">
      <c r="AA34362" s="33"/>
    </row>
    <row r="34363" spans="27:27" hidden="1">
      <c r="AA34363" s="33"/>
    </row>
    <row r="34364" spans="27:27" hidden="1">
      <c r="AA34364" s="33"/>
    </row>
    <row r="34365" spans="27:27" hidden="1">
      <c r="AA34365" s="33"/>
    </row>
    <row r="34366" spans="27:27" hidden="1">
      <c r="AA34366" s="33"/>
    </row>
    <row r="34367" spans="27:27" hidden="1">
      <c r="AA34367" s="33"/>
    </row>
    <row r="34368" spans="27:27" hidden="1">
      <c r="AA34368" s="33"/>
    </row>
    <row r="34369" spans="27:27" hidden="1">
      <c r="AA34369" s="33"/>
    </row>
    <row r="34370" spans="27:27" hidden="1">
      <c r="AA34370" s="33"/>
    </row>
    <row r="34371" spans="27:27" hidden="1">
      <c r="AA34371" s="33"/>
    </row>
    <row r="34372" spans="27:27" hidden="1">
      <c r="AA34372" s="33"/>
    </row>
    <row r="34373" spans="27:27" hidden="1">
      <c r="AA34373" s="33"/>
    </row>
    <row r="34374" spans="27:27" hidden="1">
      <c r="AA34374" s="33"/>
    </row>
    <row r="34375" spans="27:27" hidden="1">
      <c r="AA34375" s="33"/>
    </row>
    <row r="34376" spans="27:27" hidden="1">
      <c r="AA34376" s="33"/>
    </row>
    <row r="34377" spans="27:27" hidden="1">
      <c r="AA34377" s="33"/>
    </row>
    <row r="34378" spans="27:27" hidden="1">
      <c r="AA34378" s="33"/>
    </row>
    <row r="34379" spans="27:27" hidden="1">
      <c r="AA34379" s="33"/>
    </row>
    <row r="34380" spans="27:27" hidden="1">
      <c r="AA34380" s="33"/>
    </row>
    <row r="34381" spans="27:27" hidden="1">
      <c r="AA34381" s="33"/>
    </row>
    <row r="34382" spans="27:27" hidden="1">
      <c r="AA34382" s="33"/>
    </row>
    <row r="34383" spans="27:27" hidden="1">
      <c r="AA34383" s="33"/>
    </row>
    <row r="34384" spans="27:27" hidden="1">
      <c r="AA34384" s="33"/>
    </row>
    <row r="34385" spans="27:27" hidden="1">
      <c r="AA34385" s="33"/>
    </row>
    <row r="34386" spans="27:27" hidden="1">
      <c r="AA34386" s="33"/>
    </row>
    <row r="34387" spans="27:27" hidden="1">
      <c r="AA34387" s="33"/>
    </row>
    <row r="34388" spans="27:27" hidden="1">
      <c r="AA34388" s="33"/>
    </row>
    <row r="34389" spans="27:27" hidden="1">
      <c r="AA34389" s="33"/>
    </row>
    <row r="34390" spans="27:27" hidden="1">
      <c r="AA34390" s="33"/>
    </row>
    <row r="34391" spans="27:27" hidden="1">
      <c r="AA34391" s="33"/>
    </row>
    <row r="34392" spans="27:27" hidden="1">
      <c r="AA34392" s="33"/>
    </row>
    <row r="34393" spans="27:27" hidden="1">
      <c r="AA34393" s="33"/>
    </row>
    <row r="34394" spans="27:27" hidden="1">
      <c r="AA34394" s="33"/>
    </row>
    <row r="34395" spans="27:27" hidden="1">
      <c r="AA34395" s="33"/>
    </row>
    <row r="34396" spans="27:27" hidden="1">
      <c r="AA34396" s="33"/>
    </row>
    <row r="34397" spans="27:27" hidden="1">
      <c r="AA34397" s="33"/>
    </row>
    <row r="34398" spans="27:27" hidden="1">
      <c r="AA34398" s="33"/>
    </row>
    <row r="34399" spans="27:27" hidden="1">
      <c r="AA34399" s="33"/>
    </row>
    <row r="34400" spans="27:27" hidden="1">
      <c r="AA34400" s="33"/>
    </row>
    <row r="34401" spans="27:27" hidden="1">
      <c r="AA34401" s="33"/>
    </row>
    <row r="34402" spans="27:27" hidden="1">
      <c r="AA34402" s="33"/>
    </row>
    <row r="34403" spans="27:27" hidden="1">
      <c r="AA34403" s="33"/>
    </row>
    <row r="34404" spans="27:27" hidden="1">
      <c r="AA34404" s="33"/>
    </row>
    <row r="34405" spans="27:27" hidden="1">
      <c r="AA34405" s="33"/>
    </row>
    <row r="34406" spans="27:27" hidden="1">
      <c r="AA34406" s="33"/>
    </row>
    <row r="34407" spans="27:27" hidden="1">
      <c r="AA34407" s="33"/>
    </row>
    <row r="34408" spans="27:27" hidden="1">
      <c r="AA34408" s="33"/>
    </row>
    <row r="34409" spans="27:27" hidden="1">
      <c r="AA34409" s="33"/>
    </row>
    <row r="34410" spans="27:27" hidden="1">
      <c r="AA34410" s="33"/>
    </row>
    <row r="34411" spans="27:27" hidden="1">
      <c r="AA34411" s="33"/>
    </row>
    <row r="34412" spans="27:27" hidden="1">
      <c r="AA34412" s="33"/>
    </row>
    <row r="34413" spans="27:27" hidden="1">
      <c r="AA34413" s="33"/>
    </row>
    <row r="34414" spans="27:27" hidden="1">
      <c r="AA34414" s="33"/>
    </row>
    <row r="34415" spans="27:27" hidden="1">
      <c r="AA34415" s="33"/>
    </row>
    <row r="34416" spans="27:27" hidden="1">
      <c r="AA34416" s="33"/>
    </row>
    <row r="34417" spans="27:27" hidden="1">
      <c r="AA34417" s="33"/>
    </row>
    <row r="34418" spans="27:27" hidden="1">
      <c r="AA34418" s="33"/>
    </row>
    <row r="34419" spans="27:27" hidden="1">
      <c r="AA34419" s="33"/>
    </row>
    <row r="34420" spans="27:27" hidden="1">
      <c r="AA34420" s="33"/>
    </row>
    <row r="34421" spans="27:27" hidden="1">
      <c r="AA34421" s="33"/>
    </row>
    <row r="34422" spans="27:27" hidden="1">
      <c r="AA34422" s="33"/>
    </row>
    <row r="34423" spans="27:27" hidden="1">
      <c r="AA34423" s="33"/>
    </row>
    <row r="34424" spans="27:27" hidden="1">
      <c r="AA34424" s="33"/>
    </row>
    <row r="34425" spans="27:27" hidden="1">
      <c r="AA34425" s="33"/>
    </row>
    <row r="34426" spans="27:27" hidden="1">
      <c r="AA34426" s="33"/>
    </row>
    <row r="34427" spans="27:27" hidden="1">
      <c r="AA34427" s="33"/>
    </row>
    <row r="34428" spans="27:27" hidden="1">
      <c r="AA34428" s="33"/>
    </row>
    <row r="34429" spans="27:27" hidden="1">
      <c r="AA34429" s="33"/>
    </row>
    <row r="34430" spans="27:27" hidden="1">
      <c r="AA34430" s="33"/>
    </row>
    <row r="34431" spans="27:27" hidden="1">
      <c r="AA34431" s="33"/>
    </row>
    <row r="34432" spans="27:27" hidden="1">
      <c r="AA34432" s="33"/>
    </row>
    <row r="34433" spans="27:27" hidden="1">
      <c r="AA34433" s="33"/>
    </row>
    <row r="34434" spans="27:27" hidden="1">
      <c r="AA34434" s="33"/>
    </row>
    <row r="34435" spans="27:27" hidden="1">
      <c r="AA34435" s="33"/>
    </row>
    <row r="34436" spans="27:27" hidden="1">
      <c r="AA34436" s="33"/>
    </row>
    <row r="34437" spans="27:27" hidden="1">
      <c r="AA34437" s="33"/>
    </row>
    <row r="34438" spans="27:27" hidden="1">
      <c r="AA34438" s="33"/>
    </row>
    <row r="34439" spans="27:27" hidden="1">
      <c r="AA34439" s="33"/>
    </row>
    <row r="34440" spans="27:27" hidden="1">
      <c r="AA34440" s="33"/>
    </row>
    <row r="34441" spans="27:27" hidden="1">
      <c r="AA34441" s="33"/>
    </row>
    <row r="34442" spans="27:27" hidden="1">
      <c r="AA34442" s="33"/>
    </row>
    <row r="34443" spans="27:27" hidden="1">
      <c r="AA34443" s="33"/>
    </row>
    <row r="34444" spans="27:27" hidden="1">
      <c r="AA34444" s="33"/>
    </row>
    <row r="34445" spans="27:27" hidden="1">
      <c r="AA34445" s="33"/>
    </row>
    <row r="34446" spans="27:27" hidden="1">
      <c r="AA34446" s="33"/>
    </row>
    <row r="34447" spans="27:27" hidden="1">
      <c r="AA34447" s="33"/>
    </row>
    <row r="34448" spans="27:27" hidden="1">
      <c r="AA34448" s="33"/>
    </row>
    <row r="34449" spans="27:27" hidden="1">
      <c r="AA34449" s="33"/>
    </row>
    <row r="34450" spans="27:27" hidden="1">
      <c r="AA34450" s="33"/>
    </row>
    <row r="34451" spans="27:27" hidden="1">
      <c r="AA34451" s="33"/>
    </row>
    <row r="34452" spans="27:27" hidden="1">
      <c r="AA34452" s="33"/>
    </row>
    <row r="34453" spans="27:27" hidden="1">
      <c r="AA34453" s="33"/>
    </row>
    <row r="34454" spans="27:27" hidden="1">
      <c r="AA34454" s="33"/>
    </row>
    <row r="34455" spans="27:27" hidden="1">
      <c r="AA34455" s="33"/>
    </row>
    <row r="34456" spans="27:27" hidden="1">
      <c r="AA34456" s="33"/>
    </row>
    <row r="34457" spans="27:27" hidden="1">
      <c r="AA34457" s="33"/>
    </row>
    <row r="34458" spans="27:27" hidden="1">
      <c r="AA34458" s="33"/>
    </row>
    <row r="34459" spans="27:27" hidden="1">
      <c r="AA34459" s="33"/>
    </row>
    <row r="34460" spans="27:27" hidden="1">
      <c r="AA34460" s="33"/>
    </row>
    <row r="34461" spans="27:27" hidden="1">
      <c r="AA34461" s="33"/>
    </row>
    <row r="34462" spans="27:27" hidden="1">
      <c r="AA34462" s="33"/>
    </row>
    <row r="34463" spans="27:27" hidden="1">
      <c r="AA34463" s="33"/>
    </row>
    <row r="34464" spans="27:27" hidden="1">
      <c r="AA34464" s="33"/>
    </row>
    <row r="34465" spans="27:27" hidden="1">
      <c r="AA34465" s="33"/>
    </row>
    <row r="34466" spans="27:27" hidden="1">
      <c r="AA34466" s="33"/>
    </row>
    <row r="34467" spans="27:27" hidden="1">
      <c r="AA34467" s="33"/>
    </row>
    <row r="34468" spans="27:27" hidden="1">
      <c r="AA34468" s="33"/>
    </row>
    <row r="34469" spans="27:27" hidden="1">
      <c r="AA34469" s="33"/>
    </row>
    <row r="34470" spans="27:27" hidden="1">
      <c r="AA34470" s="33"/>
    </row>
    <row r="34471" spans="27:27" hidden="1">
      <c r="AA34471" s="33"/>
    </row>
    <row r="34472" spans="27:27" hidden="1">
      <c r="AA34472" s="33"/>
    </row>
    <row r="34473" spans="27:27" hidden="1">
      <c r="AA34473" s="33"/>
    </row>
    <row r="34474" spans="27:27" hidden="1">
      <c r="AA34474" s="33"/>
    </row>
    <row r="34475" spans="27:27" hidden="1">
      <c r="AA34475" s="33"/>
    </row>
    <row r="34476" spans="27:27" hidden="1">
      <c r="AA34476" s="33"/>
    </row>
    <row r="34477" spans="27:27" hidden="1">
      <c r="AA34477" s="33"/>
    </row>
    <row r="34478" spans="27:27" hidden="1">
      <c r="AA34478" s="33"/>
    </row>
    <row r="34479" spans="27:27" hidden="1">
      <c r="AA34479" s="33"/>
    </row>
    <row r="34480" spans="27:27" hidden="1">
      <c r="AA34480" s="33"/>
    </row>
    <row r="34481" spans="27:27" hidden="1">
      <c r="AA34481" s="33"/>
    </row>
    <row r="34482" spans="27:27" hidden="1">
      <c r="AA34482" s="33"/>
    </row>
    <row r="34483" spans="27:27" hidden="1">
      <c r="AA34483" s="33"/>
    </row>
    <row r="34484" spans="27:27" hidden="1">
      <c r="AA34484" s="33"/>
    </row>
    <row r="34485" spans="27:27" hidden="1">
      <c r="AA34485" s="33"/>
    </row>
    <row r="34486" spans="27:27" hidden="1">
      <c r="AA34486" s="33"/>
    </row>
    <row r="34487" spans="27:27" hidden="1">
      <c r="AA34487" s="33"/>
    </row>
    <row r="34488" spans="27:27" hidden="1">
      <c r="AA34488" s="33"/>
    </row>
    <row r="34489" spans="27:27" hidden="1">
      <c r="AA34489" s="33"/>
    </row>
    <row r="34490" spans="27:27" hidden="1">
      <c r="AA34490" s="33"/>
    </row>
    <row r="34491" spans="27:27" hidden="1">
      <c r="AA34491" s="33"/>
    </row>
    <row r="34492" spans="27:27" hidden="1">
      <c r="AA34492" s="33"/>
    </row>
    <row r="34493" spans="27:27" hidden="1">
      <c r="AA34493" s="33"/>
    </row>
    <row r="34494" spans="27:27" hidden="1">
      <c r="AA34494" s="33"/>
    </row>
    <row r="34495" spans="27:27" hidden="1">
      <c r="AA34495" s="33"/>
    </row>
    <row r="34496" spans="27:27" hidden="1">
      <c r="AA34496" s="33"/>
    </row>
    <row r="34497" spans="27:27" hidden="1">
      <c r="AA34497" s="33"/>
    </row>
    <row r="34498" spans="27:27" hidden="1">
      <c r="AA34498" s="33"/>
    </row>
    <row r="34499" spans="27:27" hidden="1">
      <c r="AA34499" s="33"/>
    </row>
    <row r="34500" spans="27:27" hidden="1">
      <c r="AA34500" s="33"/>
    </row>
    <row r="34501" spans="27:27" hidden="1">
      <c r="AA34501" s="33"/>
    </row>
    <row r="34502" spans="27:27" hidden="1">
      <c r="AA34502" s="33"/>
    </row>
    <row r="34503" spans="27:27" hidden="1">
      <c r="AA34503" s="33"/>
    </row>
    <row r="34504" spans="27:27" hidden="1">
      <c r="AA34504" s="33"/>
    </row>
    <row r="34505" spans="27:27" hidden="1">
      <c r="AA34505" s="33"/>
    </row>
    <row r="34506" spans="27:27" hidden="1">
      <c r="AA34506" s="33"/>
    </row>
    <row r="34507" spans="27:27" hidden="1">
      <c r="AA34507" s="33"/>
    </row>
    <row r="34508" spans="27:27" hidden="1">
      <c r="AA34508" s="33"/>
    </row>
    <row r="34509" spans="27:27" hidden="1">
      <c r="AA34509" s="33"/>
    </row>
    <row r="34510" spans="27:27" hidden="1">
      <c r="AA34510" s="33"/>
    </row>
    <row r="34511" spans="27:27" hidden="1">
      <c r="AA34511" s="33"/>
    </row>
    <row r="34512" spans="27:27" hidden="1">
      <c r="AA34512" s="33"/>
    </row>
    <row r="34513" spans="27:27" hidden="1">
      <c r="AA34513" s="33"/>
    </row>
    <row r="34514" spans="27:27" hidden="1">
      <c r="AA34514" s="33"/>
    </row>
    <row r="34515" spans="27:27" hidden="1">
      <c r="AA34515" s="33"/>
    </row>
    <row r="34516" spans="27:27" hidden="1">
      <c r="AA34516" s="33"/>
    </row>
    <row r="34517" spans="27:27" hidden="1">
      <c r="AA34517" s="33"/>
    </row>
    <row r="34518" spans="27:27" hidden="1">
      <c r="AA34518" s="33"/>
    </row>
    <row r="34519" spans="27:27" hidden="1">
      <c r="AA34519" s="33"/>
    </row>
    <row r="34520" spans="27:27" hidden="1">
      <c r="AA34520" s="33"/>
    </row>
    <row r="34521" spans="27:27" hidden="1">
      <c r="AA34521" s="33"/>
    </row>
    <row r="34522" spans="27:27" hidden="1">
      <c r="AA34522" s="33"/>
    </row>
    <row r="34523" spans="27:27" hidden="1">
      <c r="AA34523" s="33"/>
    </row>
    <row r="34524" spans="27:27" hidden="1">
      <c r="AA34524" s="33"/>
    </row>
    <row r="34525" spans="27:27" hidden="1">
      <c r="AA34525" s="33"/>
    </row>
    <row r="34526" spans="27:27" hidden="1">
      <c r="AA34526" s="33"/>
    </row>
    <row r="34527" spans="27:27" hidden="1">
      <c r="AA34527" s="33"/>
    </row>
    <row r="34528" spans="27:27" hidden="1">
      <c r="AA34528" s="33"/>
    </row>
    <row r="34529" spans="27:27" hidden="1">
      <c r="AA34529" s="33"/>
    </row>
    <row r="34530" spans="27:27" hidden="1">
      <c r="AA34530" s="33"/>
    </row>
    <row r="34531" spans="27:27" hidden="1">
      <c r="AA34531" s="33"/>
    </row>
    <row r="34532" spans="27:27" hidden="1">
      <c r="AA34532" s="33"/>
    </row>
    <row r="34533" spans="27:27" hidden="1">
      <c r="AA34533" s="33"/>
    </row>
    <row r="34534" spans="27:27" hidden="1">
      <c r="AA34534" s="33"/>
    </row>
    <row r="34535" spans="27:27" hidden="1">
      <c r="AA34535" s="33"/>
    </row>
    <row r="34536" spans="27:27" hidden="1">
      <c r="AA34536" s="33"/>
    </row>
    <row r="34537" spans="27:27" hidden="1">
      <c r="AA34537" s="33"/>
    </row>
    <row r="34538" spans="27:27" hidden="1">
      <c r="AA34538" s="33"/>
    </row>
    <row r="34539" spans="27:27" hidden="1">
      <c r="AA34539" s="33"/>
    </row>
    <row r="34540" spans="27:27" hidden="1">
      <c r="AA34540" s="33"/>
    </row>
    <row r="34541" spans="27:27" hidden="1">
      <c r="AA34541" s="33"/>
    </row>
    <row r="34542" spans="27:27" hidden="1">
      <c r="AA34542" s="33"/>
    </row>
    <row r="34543" spans="27:27" hidden="1">
      <c r="AA34543" s="33"/>
    </row>
    <row r="34544" spans="27:27" hidden="1">
      <c r="AA34544" s="33"/>
    </row>
    <row r="34545" spans="27:27" hidden="1">
      <c r="AA34545" s="33"/>
    </row>
    <row r="34546" spans="27:27" hidden="1">
      <c r="AA34546" s="33"/>
    </row>
    <row r="34547" spans="27:27" hidden="1">
      <c r="AA34547" s="33"/>
    </row>
    <row r="34548" spans="27:27" hidden="1">
      <c r="AA34548" s="33"/>
    </row>
    <row r="34549" spans="27:27" hidden="1">
      <c r="AA34549" s="33"/>
    </row>
    <row r="34550" spans="27:27" hidden="1">
      <c r="AA34550" s="33"/>
    </row>
    <row r="34551" spans="27:27" hidden="1">
      <c r="AA34551" s="33"/>
    </row>
    <row r="34552" spans="27:27" hidden="1">
      <c r="AA34552" s="33"/>
    </row>
    <row r="34553" spans="27:27" hidden="1">
      <c r="AA34553" s="33"/>
    </row>
    <row r="34554" spans="27:27" hidden="1">
      <c r="AA34554" s="33"/>
    </row>
    <row r="34555" spans="27:27" hidden="1">
      <c r="AA34555" s="33"/>
    </row>
    <row r="34556" spans="27:27" hidden="1">
      <c r="AA34556" s="33"/>
    </row>
    <row r="34557" spans="27:27" hidden="1">
      <c r="AA34557" s="33"/>
    </row>
    <row r="34558" spans="27:27" hidden="1">
      <c r="AA34558" s="33"/>
    </row>
    <row r="34559" spans="27:27" hidden="1">
      <c r="AA34559" s="33"/>
    </row>
    <row r="34560" spans="27:27" hidden="1">
      <c r="AA34560" s="33"/>
    </row>
    <row r="34561" spans="27:27" hidden="1">
      <c r="AA34561" s="33"/>
    </row>
    <row r="34562" spans="27:27" hidden="1">
      <c r="AA34562" s="33"/>
    </row>
    <row r="34563" spans="27:27" hidden="1">
      <c r="AA34563" s="33"/>
    </row>
    <row r="34564" spans="27:27" hidden="1">
      <c r="AA34564" s="33"/>
    </row>
    <row r="34565" spans="27:27" hidden="1">
      <c r="AA34565" s="33"/>
    </row>
    <row r="34566" spans="27:27" hidden="1">
      <c r="AA34566" s="33"/>
    </row>
    <row r="34567" spans="27:27" hidden="1">
      <c r="AA34567" s="33"/>
    </row>
    <row r="34568" spans="27:27" hidden="1">
      <c r="AA34568" s="33"/>
    </row>
    <row r="34569" spans="27:27" hidden="1">
      <c r="AA34569" s="33"/>
    </row>
    <row r="34570" spans="27:27" hidden="1">
      <c r="AA34570" s="33"/>
    </row>
    <row r="34571" spans="27:27" hidden="1">
      <c r="AA34571" s="33"/>
    </row>
    <row r="34572" spans="27:27" hidden="1">
      <c r="AA34572" s="33"/>
    </row>
    <row r="34573" spans="27:27" hidden="1">
      <c r="AA34573" s="33"/>
    </row>
    <row r="34574" spans="27:27" hidden="1">
      <c r="AA34574" s="33"/>
    </row>
    <row r="34575" spans="27:27" hidden="1">
      <c r="AA34575" s="33"/>
    </row>
    <row r="34576" spans="27:27" hidden="1">
      <c r="AA34576" s="33"/>
    </row>
    <row r="34577" spans="27:27" hidden="1">
      <c r="AA34577" s="33"/>
    </row>
    <row r="34578" spans="27:27" hidden="1">
      <c r="AA34578" s="33"/>
    </row>
    <row r="34579" spans="27:27" hidden="1">
      <c r="AA34579" s="33"/>
    </row>
    <row r="34580" spans="27:27" hidden="1">
      <c r="AA34580" s="33"/>
    </row>
    <row r="34581" spans="27:27" hidden="1">
      <c r="AA34581" s="33"/>
    </row>
    <row r="34582" spans="27:27" hidden="1">
      <c r="AA34582" s="33"/>
    </row>
    <row r="34583" spans="27:27" hidden="1">
      <c r="AA34583" s="33"/>
    </row>
    <row r="34584" spans="27:27" hidden="1">
      <c r="AA34584" s="33"/>
    </row>
    <row r="34585" spans="27:27" hidden="1">
      <c r="AA34585" s="33"/>
    </row>
    <row r="34586" spans="27:27" hidden="1">
      <c r="AA34586" s="33"/>
    </row>
    <row r="34587" spans="27:27" hidden="1">
      <c r="AA34587" s="33"/>
    </row>
    <row r="34588" spans="27:27" hidden="1">
      <c r="AA34588" s="33"/>
    </row>
    <row r="34589" spans="27:27" hidden="1">
      <c r="AA34589" s="33"/>
    </row>
    <row r="34590" spans="27:27" hidden="1">
      <c r="AA34590" s="33"/>
    </row>
    <row r="34591" spans="27:27" hidden="1">
      <c r="AA34591" s="33"/>
    </row>
    <row r="34592" spans="27:27" hidden="1">
      <c r="AA34592" s="33"/>
    </row>
    <row r="34593" spans="27:27" hidden="1">
      <c r="AA34593" s="33"/>
    </row>
    <row r="34594" spans="27:27" hidden="1">
      <c r="AA34594" s="33"/>
    </row>
    <row r="34595" spans="27:27" hidden="1">
      <c r="AA34595" s="33"/>
    </row>
    <row r="34596" spans="27:27" hidden="1">
      <c r="AA34596" s="33"/>
    </row>
    <row r="34597" spans="27:27" hidden="1">
      <c r="AA34597" s="33"/>
    </row>
    <row r="34598" spans="27:27" hidden="1">
      <c r="AA34598" s="33"/>
    </row>
    <row r="34599" spans="27:27" hidden="1">
      <c r="AA34599" s="33"/>
    </row>
    <row r="34600" spans="27:27" hidden="1">
      <c r="AA34600" s="33"/>
    </row>
    <row r="34601" spans="27:27" hidden="1">
      <c r="AA34601" s="33"/>
    </row>
    <row r="34602" spans="27:27" hidden="1">
      <c r="AA34602" s="33"/>
    </row>
    <row r="34603" spans="27:27" hidden="1">
      <c r="AA34603" s="33"/>
    </row>
    <row r="34604" spans="27:27" hidden="1">
      <c r="AA34604" s="33"/>
    </row>
    <row r="34605" spans="27:27" hidden="1">
      <c r="AA34605" s="33"/>
    </row>
    <row r="34606" spans="27:27" hidden="1">
      <c r="AA34606" s="33"/>
    </row>
    <row r="34607" spans="27:27" hidden="1">
      <c r="AA34607" s="33"/>
    </row>
    <row r="34608" spans="27:27" hidden="1">
      <c r="AA34608" s="33"/>
    </row>
    <row r="34609" spans="27:27" hidden="1">
      <c r="AA34609" s="33"/>
    </row>
    <row r="34610" spans="27:27" hidden="1">
      <c r="AA34610" s="33"/>
    </row>
    <row r="34611" spans="27:27" hidden="1">
      <c r="AA34611" s="33"/>
    </row>
    <row r="34612" spans="27:27" hidden="1">
      <c r="AA34612" s="33"/>
    </row>
    <row r="34613" spans="27:27" hidden="1">
      <c r="AA34613" s="33"/>
    </row>
    <row r="34614" spans="27:27" hidden="1">
      <c r="AA34614" s="33"/>
    </row>
    <row r="34615" spans="27:27" hidden="1">
      <c r="AA34615" s="33"/>
    </row>
    <row r="34616" spans="27:27" hidden="1">
      <c r="AA34616" s="33"/>
    </row>
    <row r="34617" spans="27:27" hidden="1">
      <c r="AA34617" s="33"/>
    </row>
    <row r="34618" spans="27:27" hidden="1">
      <c r="AA34618" s="33"/>
    </row>
    <row r="34619" spans="27:27" hidden="1">
      <c r="AA34619" s="33"/>
    </row>
    <row r="34620" spans="27:27" hidden="1">
      <c r="AA34620" s="33"/>
    </row>
    <row r="34621" spans="27:27" hidden="1">
      <c r="AA34621" s="33"/>
    </row>
    <row r="34622" spans="27:27" hidden="1">
      <c r="AA34622" s="33"/>
    </row>
    <row r="34623" spans="27:27" hidden="1">
      <c r="AA34623" s="33"/>
    </row>
    <row r="34624" spans="27:27" hidden="1">
      <c r="AA34624" s="33"/>
    </row>
    <row r="34625" spans="27:27" hidden="1">
      <c r="AA34625" s="33"/>
    </row>
    <row r="34626" spans="27:27" hidden="1">
      <c r="AA34626" s="33"/>
    </row>
    <row r="34627" spans="27:27" hidden="1">
      <c r="AA34627" s="33"/>
    </row>
    <row r="34628" spans="27:27" hidden="1">
      <c r="AA34628" s="33"/>
    </row>
    <row r="34629" spans="27:27" hidden="1">
      <c r="AA34629" s="33"/>
    </row>
    <row r="34630" spans="27:27" hidden="1">
      <c r="AA34630" s="33"/>
    </row>
    <row r="34631" spans="27:27" hidden="1">
      <c r="AA34631" s="33"/>
    </row>
    <row r="34632" spans="27:27" hidden="1">
      <c r="AA34632" s="33"/>
    </row>
    <row r="34633" spans="27:27" hidden="1">
      <c r="AA34633" s="33"/>
    </row>
    <row r="34634" spans="27:27" hidden="1">
      <c r="AA34634" s="33"/>
    </row>
    <row r="34635" spans="27:27" hidden="1">
      <c r="AA34635" s="33"/>
    </row>
    <row r="34636" spans="27:27" hidden="1">
      <c r="AA34636" s="33"/>
    </row>
    <row r="34637" spans="27:27" hidden="1">
      <c r="AA34637" s="33"/>
    </row>
    <row r="34638" spans="27:27" hidden="1">
      <c r="AA34638" s="33"/>
    </row>
    <row r="34639" spans="27:27" hidden="1">
      <c r="AA34639" s="33"/>
    </row>
    <row r="34640" spans="27:27" hidden="1">
      <c r="AA34640" s="33"/>
    </row>
    <row r="34641" spans="27:27" hidden="1">
      <c r="AA34641" s="33"/>
    </row>
    <row r="34642" spans="27:27" hidden="1">
      <c r="AA34642" s="33"/>
    </row>
    <row r="34643" spans="27:27" hidden="1">
      <c r="AA34643" s="33"/>
    </row>
    <row r="34644" spans="27:27" hidden="1">
      <c r="AA34644" s="33"/>
    </row>
    <row r="34645" spans="27:27" hidden="1">
      <c r="AA34645" s="33"/>
    </row>
    <row r="34646" spans="27:27" hidden="1">
      <c r="AA34646" s="33"/>
    </row>
    <row r="34647" spans="27:27" hidden="1">
      <c r="AA34647" s="33"/>
    </row>
    <row r="34648" spans="27:27" hidden="1">
      <c r="AA34648" s="33"/>
    </row>
    <row r="34649" spans="27:27" hidden="1">
      <c r="AA34649" s="33"/>
    </row>
    <row r="34650" spans="27:27" hidden="1">
      <c r="AA34650" s="33"/>
    </row>
    <row r="34651" spans="27:27" hidden="1">
      <c r="AA34651" s="33"/>
    </row>
    <row r="34652" spans="27:27" hidden="1">
      <c r="AA34652" s="33"/>
    </row>
    <row r="34653" spans="27:27" hidden="1">
      <c r="AA34653" s="33"/>
    </row>
    <row r="34654" spans="27:27" hidden="1">
      <c r="AA34654" s="33"/>
    </row>
    <row r="34655" spans="27:27" hidden="1">
      <c r="AA34655" s="33"/>
    </row>
    <row r="34656" spans="27:27" hidden="1">
      <c r="AA34656" s="33"/>
    </row>
    <row r="34657" spans="27:27" hidden="1">
      <c r="AA34657" s="33"/>
    </row>
    <row r="34658" spans="27:27" hidden="1">
      <c r="AA34658" s="33"/>
    </row>
    <row r="34659" spans="27:27" hidden="1">
      <c r="AA34659" s="33"/>
    </row>
    <row r="34660" spans="27:27" hidden="1">
      <c r="AA34660" s="33"/>
    </row>
    <row r="34661" spans="27:27" hidden="1">
      <c r="AA34661" s="33"/>
    </row>
    <row r="34662" spans="27:27" hidden="1">
      <c r="AA34662" s="33"/>
    </row>
    <row r="34663" spans="27:27" hidden="1">
      <c r="AA34663" s="33"/>
    </row>
    <row r="34664" spans="27:27" hidden="1">
      <c r="AA34664" s="33"/>
    </row>
    <row r="34665" spans="27:27" hidden="1">
      <c r="AA34665" s="33"/>
    </row>
    <row r="34666" spans="27:27" hidden="1">
      <c r="AA34666" s="33"/>
    </row>
    <row r="34667" spans="27:27" hidden="1">
      <c r="AA34667" s="33"/>
    </row>
    <row r="34668" spans="27:27" hidden="1">
      <c r="AA34668" s="33"/>
    </row>
    <row r="34669" spans="27:27" hidden="1">
      <c r="AA34669" s="33"/>
    </row>
    <row r="34670" spans="27:27" hidden="1">
      <c r="AA34670" s="33"/>
    </row>
    <row r="34671" spans="27:27" hidden="1">
      <c r="AA34671" s="33"/>
    </row>
    <row r="34672" spans="27:27" hidden="1">
      <c r="AA34672" s="33"/>
    </row>
    <row r="34673" spans="27:27" hidden="1">
      <c r="AA34673" s="33"/>
    </row>
    <row r="34674" spans="27:27" hidden="1">
      <c r="AA34674" s="33"/>
    </row>
    <row r="34675" spans="27:27" hidden="1">
      <c r="AA34675" s="33"/>
    </row>
    <row r="34676" spans="27:27" hidden="1">
      <c r="AA34676" s="33"/>
    </row>
    <row r="34677" spans="27:27" hidden="1">
      <c r="AA34677" s="33"/>
    </row>
    <row r="34678" spans="27:27" hidden="1">
      <c r="AA34678" s="33"/>
    </row>
    <row r="34679" spans="27:27" hidden="1">
      <c r="AA34679" s="33"/>
    </row>
    <row r="34680" spans="27:27" hidden="1">
      <c r="AA34680" s="33"/>
    </row>
    <row r="34681" spans="27:27" hidden="1">
      <c r="AA34681" s="33"/>
    </row>
    <row r="34682" spans="27:27" hidden="1">
      <c r="AA34682" s="33"/>
    </row>
    <row r="34683" spans="27:27" hidden="1">
      <c r="AA34683" s="33"/>
    </row>
    <row r="34684" spans="27:27" hidden="1">
      <c r="AA34684" s="33"/>
    </row>
    <row r="34685" spans="27:27" hidden="1">
      <c r="AA34685" s="33"/>
    </row>
    <row r="34686" spans="27:27" hidden="1">
      <c r="AA34686" s="33"/>
    </row>
    <row r="34687" spans="27:27" hidden="1">
      <c r="AA34687" s="33"/>
    </row>
    <row r="34688" spans="27:27" hidden="1">
      <c r="AA34688" s="33"/>
    </row>
    <row r="34689" spans="27:27" hidden="1">
      <c r="AA34689" s="33"/>
    </row>
    <row r="34690" spans="27:27" hidden="1">
      <c r="AA34690" s="33"/>
    </row>
    <row r="34691" spans="27:27" hidden="1">
      <c r="AA34691" s="33"/>
    </row>
    <row r="34692" spans="27:27" hidden="1">
      <c r="AA34692" s="33"/>
    </row>
    <row r="34693" spans="27:27" hidden="1">
      <c r="AA34693" s="33"/>
    </row>
    <row r="34694" spans="27:27" hidden="1">
      <c r="AA34694" s="33"/>
    </row>
    <row r="34695" spans="27:27" hidden="1">
      <c r="AA34695" s="33"/>
    </row>
    <row r="34696" spans="27:27" hidden="1">
      <c r="AA34696" s="33"/>
    </row>
    <row r="34697" spans="27:27" hidden="1">
      <c r="AA34697" s="33"/>
    </row>
    <row r="34698" spans="27:27" hidden="1">
      <c r="AA34698" s="33"/>
    </row>
    <row r="34699" spans="27:27" hidden="1">
      <c r="AA34699" s="33"/>
    </row>
    <row r="34700" spans="27:27" hidden="1">
      <c r="AA34700" s="33"/>
    </row>
    <row r="34701" spans="27:27" hidden="1">
      <c r="AA34701" s="33"/>
    </row>
    <row r="34702" spans="27:27" hidden="1">
      <c r="AA34702" s="33"/>
    </row>
    <row r="34703" spans="27:27" hidden="1">
      <c r="AA34703" s="33"/>
    </row>
    <row r="34704" spans="27:27" hidden="1">
      <c r="AA34704" s="33"/>
    </row>
    <row r="34705" spans="27:27" hidden="1">
      <c r="AA34705" s="33"/>
    </row>
    <row r="34706" spans="27:27" hidden="1">
      <c r="AA34706" s="33"/>
    </row>
    <row r="34707" spans="27:27" hidden="1">
      <c r="AA34707" s="33"/>
    </row>
    <row r="34708" spans="27:27" hidden="1">
      <c r="AA34708" s="33"/>
    </row>
    <row r="34709" spans="27:27" hidden="1">
      <c r="AA34709" s="33"/>
    </row>
    <row r="34710" spans="27:27" hidden="1">
      <c r="AA34710" s="33"/>
    </row>
    <row r="34711" spans="27:27" hidden="1">
      <c r="AA34711" s="33"/>
    </row>
    <row r="34712" spans="27:27" hidden="1">
      <c r="AA34712" s="33"/>
    </row>
    <row r="34713" spans="27:27" hidden="1">
      <c r="AA34713" s="33"/>
    </row>
    <row r="34714" spans="27:27" hidden="1">
      <c r="AA34714" s="33"/>
    </row>
    <row r="34715" spans="27:27" hidden="1">
      <c r="AA34715" s="33"/>
    </row>
    <row r="34716" spans="27:27" hidden="1">
      <c r="AA34716" s="33"/>
    </row>
    <row r="34717" spans="27:27" hidden="1">
      <c r="AA34717" s="33"/>
    </row>
    <row r="34718" spans="27:27" hidden="1">
      <c r="AA34718" s="33"/>
    </row>
    <row r="34719" spans="27:27" hidden="1">
      <c r="AA34719" s="33"/>
    </row>
    <row r="34720" spans="27:27" hidden="1">
      <c r="AA34720" s="33"/>
    </row>
    <row r="34721" spans="27:27" hidden="1">
      <c r="AA34721" s="33"/>
    </row>
    <row r="34722" spans="27:27" hidden="1">
      <c r="AA34722" s="33"/>
    </row>
    <row r="34723" spans="27:27" hidden="1">
      <c r="AA34723" s="33"/>
    </row>
    <row r="34724" spans="27:27" hidden="1">
      <c r="AA34724" s="33"/>
    </row>
    <row r="34725" spans="27:27" hidden="1">
      <c r="AA34725" s="33"/>
    </row>
    <row r="34726" spans="27:27" hidden="1">
      <c r="AA34726" s="33"/>
    </row>
    <row r="34727" spans="27:27" hidden="1">
      <c r="AA34727" s="33"/>
    </row>
    <row r="34728" spans="27:27" hidden="1">
      <c r="AA34728" s="33"/>
    </row>
    <row r="34729" spans="27:27" hidden="1">
      <c r="AA34729" s="33"/>
    </row>
    <row r="34730" spans="27:27" hidden="1">
      <c r="AA34730" s="33"/>
    </row>
    <row r="34731" spans="27:27" hidden="1">
      <c r="AA34731" s="33"/>
    </row>
    <row r="34732" spans="27:27" hidden="1">
      <c r="AA34732" s="33"/>
    </row>
    <row r="34733" spans="27:27" hidden="1">
      <c r="AA34733" s="33"/>
    </row>
    <row r="34734" spans="27:27" hidden="1">
      <c r="AA34734" s="33"/>
    </row>
    <row r="34735" spans="27:27" hidden="1">
      <c r="AA34735" s="33"/>
    </row>
    <row r="34736" spans="27:27" hidden="1">
      <c r="AA34736" s="33"/>
    </row>
    <row r="34737" spans="27:27" hidden="1">
      <c r="AA34737" s="33"/>
    </row>
    <row r="34738" spans="27:27" hidden="1">
      <c r="AA34738" s="33"/>
    </row>
    <row r="34739" spans="27:27" hidden="1">
      <c r="AA34739" s="33"/>
    </row>
    <row r="34740" spans="27:27" hidden="1">
      <c r="AA34740" s="33"/>
    </row>
    <row r="34741" spans="27:27" hidden="1">
      <c r="AA34741" s="33"/>
    </row>
    <row r="34742" spans="27:27" hidden="1">
      <c r="AA34742" s="33"/>
    </row>
    <row r="34743" spans="27:27" hidden="1">
      <c r="AA34743" s="33"/>
    </row>
    <row r="34744" spans="27:27" hidden="1">
      <c r="AA34744" s="33"/>
    </row>
    <row r="34745" spans="27:27" hidden="1">
      <c r="AA34745" s="33"/>
    </row>
    <row r="34746" spans="27:27" hidden="1">
      <c r="AA34746" s="33"/>
    </row>
    <row r="34747" spans="27:27" hidden="1">
      <c r="AA34747" s="33"/>
    </row>
    <row r="34748" spans="27:27" hidden="1">
      <c r="AA34748" s="33"/>
    </row>
    <row r="34749" spans="27:27" hidden="1">
      <c r="AA34749" s="33"/>
    </row>
    <row r="34750" spans="27:27" hidden="1">
      <c r="AA34750" s="33"/>
    </row>
    <row r="34751" spans="27:27" hidden="1">
      <c r="AA34751" s="33"/>
    </row>
    <row r="34752" spans="27:27" hidden="1">
      <c r="AA34752" s="33"/>
    </row>
    <row r="34753" spans="27:27" hidden="1">
      <c r="AA34753" s="33"/>
    </row>
    <row r="34754" spans="27:27" hidden="1">
      <c r="AA34754" s="33"/>
    </row>
    <row r="34755" spans="27:27" hidden="1">
      <c r="AA34755" s="33"/>
    </row>
    <row r="34756" spans="27:27" hidden="1">
      <c r="AA34756" s="33"/>
    </row>
    <row r="34757" spans="27:27" hidden="1">
      <c r="AA34757" s="33"/>
    </row>
    <row r="34758" spans="27:27" hidden="1">
      <c r="AA34758" s="33"/>
    </row>
    <row r="34759" spans="27:27" hidden="1">
      <c r="AA34759" s="33"/>
    </row>
    <row r="34760" spans="27:27" hidden="1">
      <c r="AA34760" s="33"/>
    </row>
    <row r="34761" spans="27:27" hidden="1">
      <c r="AA34761" s="33"/>
    </row>
    <row r="34762" spans="27:27" hidden="1">
      <c r="AA34762" s="33"/>
    </row>
    <row r="34763" spans="27:27" hidden="1">
      <c r="AA34763" s="33"/>
    </row>
    <row r="34764" spans="27:27" hidden="1">
      <c r="AA34764" s="33"/>
    </row>
    <row r="34765" spans="27:27" hidden="1">
      <c r="AA34765" s="33"/>
    </row>
    <row r="34766" spans="27:27" hidden="1">
      <c r="AA34766" s="33"/>
    </row>
    <row r="34767" spans="27:27" hidden="1">
      <c r="AA34767" s="33"/>
    </row>
    <row r="34768" spans="27:27" hidden="1">
      <c r="AA34768" s="33"/>
    </row>
    <row r="34769" spans="27:27" hidden="1">
      <c r="AA34769" s="33"/>
    </row>
    <row r="34770" spans="27:27" hidden="1">
      <c r="AA34770" s="33"/>
    </row>
    <row r="34771" spans="27:27" hidden="1">
      <c r="AA34771" s="33"/>
    </row>
    <row r="34772" spans="27:27" hidden="1">
      <c r="AA34772" s="33"/>
    </row>
    <row r="34773" spans="27:27" hidden="1">
      <c r="AA34773" s="33"/>
    </row>
    <row r="34774" spans="27:27" hidden="1">
      <c r="AA34774" s="33"/>
    </row>
    <row r="34775" spans="27:27" hidden="1">
      <c r="AA34775" s="33"/>
    </row>
    <row r="34776" spans="27:27" hidden="1">
      <c r="AA34776" s="33"/>
    </row>
    <row r="34777" spans="27:27" hidden="1">
      <c r="AA34777" s="33"/>
    </row>
    <row r="34778" spans="27:27" hidden="1">
      <c r="AA34778" s="33"/>
    </row>
    <row r="34779" spans="27:27" hidden="1">
      <c r="AA34779" s="33"/>
    </row>
    <row r="34780" spans="27:27" hidden="1">
      <c r="AA34780" s="33"/>
    </row>
    <row r="34781" spans="27:27" hidden="1">
      <c r="AA34781" s="33"/>
    </row>
    <row r="34782" spans="27:27" hidden="1">
      <c r="AA34782" s="33"/>
    </row>
    <row r="34783" spans="27:27" hidden="1">
      <c r="AA34783" s="33"/>
    </row>
    <row r="34784" spans="27:27" hidden="1">
      <c r="AA34784" s="33"/>
    </row>
    <row r="34785" spans="27:27" hidden="1">
      <c r="AA34785" s="33"/>
    </row>
    <row r="34786" spans="27:27" hidden="1">
      <c r="AA34786" s="33"/>
    </row>
    <row r="34787" spans="27:27" hidden="1">
      <c r="AA34787" s="33"/>
    </row>
    <row r="34788" spans="27:27" hidden="1">
      <c r="AA34788" s="33"/>
    </row>
    <row r="34789" spans="27:27" hidden="1">
      <c r="AA34789" s="33"/>
    </row>
    <row r="34790" spans="27:27" hidden="1">
      <c r="AA34790" s="33"/>
    </row>
    <row r="34791" spans="27:27" hidden="1">
      <c r="AA34791" s="33"/>
    </row>
    <row r="34792" spans="27:27" hidden="1">
      <c r="AA34792" s="33"/>
    </row>
    <row r="34793" spans="27:27" hidden="1">
      <c r="AA34793" s="33"/>
    </row>
    <row r="34794" spans="27:27" hidden="1">
      <c r="AA34794" s="33"/>
    </row>
    <row r="34795" spans="27:27" hidden="1">
      <c r="AA34795" s="33"/>
    </row>
    <row r="34796" spans="27:27" hidden="1">
      <c r="AA34796" s="33"/>
    </row>
    <row r="34797" spans="27:27" hidden="1">
      <c r="AA34797" s="33"/>
    </row>
    <row r="34798" spans="27:27" hidden="1">
      <c r="AA34798" s="33"/>
    </row>
    <row r="34799" spans="27:27" hidden="1">
      <c r="AA34799" s="33"/>
    </row>
    <row r="34800" spans="27:27" hidden="1">
      <c r="AA34800" s="33"/>
    </row>
    <row r="34801" spans="27:27" hidden="1">
      <c r="AA34801" s="33"/>
    </row>
    <row r="34802" spans="27:27" hidden="1">
      <c r="AA34802" s="33"/>
    </row>
    <row r="34803" spans="27:27" hidden="1">
      <c r="AA34803" s="33"/>
    </row>
    <row r="34804" spans="27:27" hidden="1">
      <c r="AA34804" s="33"/>
    </row>
    <row r="34805" spans="27:27" hidden="1">
      <c r="AA34805" s="33"/>
    </row>
    <row r="34806" spans="27:27" hidden="1">
      <c r="AA34806" s="33"/>
    </row>
    <row r="34807" spans="27:27" hidden="1">
      <c r="AA34807" s="33"/>
    </row>
    <row r="34808" spans="27:27" hidden="1">
      <c r="AA34808" s="33"/>
    </row>
    <row r="34809" spans="27:27" hidden="1">
      <c r="AA34809" s="33"/>
    </row>
    <row r="34810" spans="27:27" hidden="1">
      <c r="AA34810" s="33"/>
    </row>
    <row r="34811" spans="27:27" hidden="1">
      <c r="AA34811" s="33"/>
    </row>
    <row r="34812" spans="27:27" hidden="1">
      <c r="AA34812" s="33"/>
    </row>
    <row r="34813" spans="27:27" hidden="1">
      <c r="AA34813" s="33"/>
    </row>
    <row r="34814" spans="27:27" hidden="1">
      <c r="AA34814" s="33"/>
    </row>
    <row r="34815" spans="27:27" hidden="1">
      <c r="AA34815" s="33"/>
    </row>
    <row r="34816" spans="27:27" hidden="1">
      <c r="AA34816" s="33"/>
    </row>
    <row r="34817" spans="27:27" hidden="1">
      <c r="AA34817" s="33"/>
    </row>
    <row r="34818" spans="27:27" hidden="1">
      <c r="AA34818" s="33"/>
    </row>
    <row r="34819" spans="27:27" hidden="1">
      <c r="AA34819" s="33"/>
    </row>
    <row r="34820" spans="27:27" hidden="1">
      <c r="AA34820" s="33"/>
    </row>
    <row r="34821" spans="27:27" hidden="1">
      <c r="AA34821" s="33"/>
    </row>
    <row r="34822" spans="27:27" hidden="1">
      <c r="AA34822" s="33"/>
    </row>
    <row r="34823" spans="27:27" hidden="1">
      <c r="AA34823" s="33"/>
    </row>
    <row r="34824" spans="27:27" hidden="1">
      <c r="AA34824" s="33"/>
    </row>
    <row r="34825" spans="27:27" hidden="1">
      <c r="AA34825" s="33"/>
    </row>
    <row r="34826" spans="27:27" hidden="1">
      <c r="AA34826" s="33"/>
    </row>
    <row r="34827" spans="27:27" hidden="1">
      <c r="AA34827" s="33"/>
    </row>
    <row r="34828" spans="27:27" hidden="1">
      <c r="AA34828" s="33"/>
    </row>
    <row r="34829" spans="27:27" hidden="1">
      <c r="AA34829" s="33"/>
    </row>
    <row r="34830" spans="27:27" hidden="1">
      <c r="AA34830" s="33"/>
    </row>
    <row r="34831" spans="27:27" hidden="1">
      <c r="AA34831" s="33"/>
    </row>
    <row r="34832" spans="27:27" hidden="1">
      <c r="AA34832" s="33"/>
    </row>
    <row r="34833" spans="27:27" hidden="1">
      <c r="AA34833" s="33"/>
    </row>
    <row r="34834" spans="27:27" hidden="1">
      <c r="AA34834" s="33"/>
    </row>
    <row r="34835" spans="27:27" hidden="1">
      <c r="AA34835" s="33"/>
    </row>
    <row r="34836" spans="27:27" hidden="1">
      <c r="AA34836" s="33"/>
    </row>
    <row r="34837" spans="27:27" hidden="1">
      <c r="AA34837" s="33"/>
    </row>
    <row r="34838" spans="27:27" hidden="1">
      <c r="AA34838" s="33"/>
    </row>
    <row r="34839" spans="27:27" hidden="1">
      <c r="AA34839" s="33"/>
    </row>
    <row r="34840" spans="27:27" hidden="1">
      <c r="AA34840" s="33"/>
    </row>
    <row r="34841" spans="27:27" hidden="1">
      <c r="AA34841" s="33"/>
    </row>
    <row r="34842" spans="27:27" hidden="1">
      <c r="AA34842" s="33"/>
    </row>
    <row r="34843" spans="27:27" hidden="1">
      <c r="AA34843" s="33"/>
    </row>
    <row r="34844" spans="27:27" hidden="1">
      <c r="AA34844" s="33"/>
    </row>
    <row r="34845" spans="27:27" hidden="1">
      <c r="AA34845" s="33"/>
    </row>
    <row r="34846" spans="27:27" hidden="1">
      <c r="AA34846" s="33"/>
    </row>
    <row r="34847" spans="27:27" hidden="1">
      <c r="AA34847" s="33"/>
    </row>
    <row r="34848" spans="27:27" hidden="1">
      <c r="AA34848" s="33"/>
    </row>
    <row r="34849" spans="27:27" hidden="1">
      <c r="AA34849" s="33"/>
    </row>
    <row r="34850" spans="27:27" hidden="1">
      <c r="AA34850" s="33"/>
    </row>
    <row r="34851" spans="27:27" hidden="1">
      <c r="AA34851" s="33"/>
    </row>
    <row r="34852" spans="27:27" hidden="1">
      <c r="AA34852" s="33"/>
    </row>
    <row r="34853" spans="27:27" hidden="1">
      <c r="AA34853" s="33"/>
    </row>
    <row r="34854" spans="27:27" hidden="1">
      <c r="AA34854" s="33"/>
    </row>
    <row r="34855" spans="27:27" hidden="1">
      <c r="AA34855" s="33"/>
    </row>
    <row r="34856" spans="27:27" hidden="1">
      <c r="AA34856" s="33"/>
    </row>
    <row r="34857" spans="27:27" hidden="1">
      <c r="AA34857" s="33"/>
    </row>
    <row r="34858" spans="27:27" hidden="1">
      <c r="AA34858" s="33"/>
    </row>
    <row r="34859" spans="27:27" hidden="1">
      <c r="AA34859" s="33"/>
    </row>
    <row r="34860" spans="27:27" hidden="1">
      <c r="AA34860" s="33"/>
    </row>
    <row r="34861" spans="27:27" hidden="1">
      <c r="AA34861" s="33"/>
    </row>
    <row r="34862" spans="27:27" hidden="1">
      <c r="AA34862" s="33"/>
    </row>
    <row r="34863" spans="27:27" hidden="1">
      <c r="AA34863" s="33"/>
    </row>
    <row r="34864" spans="27:27" hidden="1">
      <c r="AA34864" s="33"/>
    </row>
    <row r="34865" spans="27:27" hidden="1">
      <c r="AA34865" s="33"/>
    </row>
    <row r="34866" spans="27:27" hidden="1">
      <c r="AA34866" s="33"/>
    </row>
    <row r="34867" spans="27:27" hidden="1">
      <c r="AA34867" s="33"/>
    </row>
    <row r="34868" spans="27:27" hidden="1">
      <c r="AA34868" s="33"/>
    </row>
    <row r="34869" spans="27:27" hidden="1">
      <c r="AA34869" s="33"/>
    </row>
    <row r="34870" spans="27:27" hidden="1">
      <c r="AA34870" s="33"/>
    </row>
    <row r="34871" spans="27:27" hidden="1">
      <c r="AA34871" s="33"/>
    </row>
    <row r="34872" spans="27:27" hidden="1">
      <c r="AA34872" s="33"/>
    </row>
    <row r="34873" spans="27:27" hidden="1">
      <c r="AA34873" s="33"/>
    </row>
    <row r="34874" spans="27:27" hidden="1">
      <c r="AA34874" s="33"/>
    </row>
    <row r="34875" spans="27:27" hidden="1">
      <c r="AA34875" s="33"/>
    </row>
    <row r="34876" spans="27:27" hidden="1">
      <c r="AA34876" s="33"/>
    </row>
    <row r="34877" spans="27:27" hidden="1">
      <c r="AA34877" s="33"/>
    </row>
    <row r="34878" spans="27:27" hidden="1">
      <c r="AA34878" s="33"/>
    </row>
    <row r="34879" spans="27:27" hidden="1">
      <c r="AA34879" s="33"/>
    </row>
    <row r="34880" spans="27:27" hidden="1">
      <c r="AA34880" s="33"/>
    </row>
    <row r="34881" spans="27:27" hidden="1">
      <c r="AA34881" s="33"/>
    </row>
    <row r="34882" spans="27:27" hidden="1">
      <c r="AA34882" s="33"/>
    </row>
    <row r="34883" spans="27:27" hidden="1">
      <c r="AA34883" s="33"/>
    </row>
    <row r="34884" spans="27:27" hidden="1">
      <c r="AA34884" s="33"/>
    </row>
    <row r="34885" spans="27:27" hidden="1">
      <c r="AA34885" s="33"/>
    </row>
    <row r="34886" spans="27:27" hidden="1">
      <c r="AA34886" s="33"/>
    </row>
    <row r="34887" spans="27:27" hidden="1">
      <c r="AA34887" s="33"/>
    </row>
    <row r="34888" spans="27:27" hidden="1">
      <c r="AA34888" s="33"/>
    </row>
    <row r="34889" spans="27:27" hidden="1">
      <c r="AA34889" s="33"/>
    </row>
    <row r="34890" spans="27:27" hidden="1">
      <c r="AA34890" s="33"/>
    </row>
    <row r="34891" spans="27:27" hidden="1">
      <c r="AA34891" s="33"/>
    </row>
    <row r="34892" spans="27:27" hidden="1">
      <c r="AA34892" s="33"/>
    </row>
    <row r="34893" spans="27:27" hidden="1">
      <c r="AA34893" s="33"/>
    </row>
    <row r="34894" spans="27:27" hidden="1">
      <c r="AA34894" s="33"/>
    </row>
    <row r="34895" spans="27:27" hidden="1">
      <c r="AA34895" s="33"/>
    </row>
    <row r="34896" spans="27:27" hidden="1">
      <c r="AA34896" s="33"/>
    </row>
    <row r="34897" spans="27:27" hidden="1">
      <c r="AA34897" s="33"/>
    </row>
    <row r="34898" spans="27:27" hidden="1">
      <c r="AA34898" s="33"/>
    </row>
    <row r="34899" spans="27:27" hidden="1">
      <c r="AA34899" s="33"/>
    </row>
    <row r="34900" spans="27:27" hidden="1">
      <c r="AA34900" s="33"/>
    </row>
    <row r="34901" spans="27:27" hidden="1">
      <c r="AA34901" s="33"/>
    </row>
    <row r="34902" spans="27:27" hidden="1">
      <c r="AA34902" s="33"/>
    </row>
    <row r="34903" spans="27:27" hidden="1">
      <c r="AA34903" s="33"/>
    </row>
    <row r="34904" spans="27:27" hidden="1">
      <c r="AA34904" s="33"/>
    </row>
    <row r="34905" spans="27:27" hidden="1">
      <c r="AA34905" s="33"/>
    </row>
    <row r="34906" spans="27:27" hidden="1">
      <c r="AA34906" s="33"/>
    </row>
    <row r="34907" spans="27:27" hidden="1">
      <c r="AA34907" s="33"/>
    </row>
    <row r="34908" spans="27:27" hidden="1">
      <c r="AA34908" s="33"/>
    </row>
    <row r="34909" spans="27:27" hidden="1">
      <c r="AA34909" s="33"/>
    </row>
    <row r="34910" spans="27:27" hidden="1">
      <c r="AA34910" s="33"/>
    </row>
    <row r="34911" spans="27:27" hidden="1">
      <c r="AA34911" s="33"/>
    </row>
    <row r="34912" spans="27:27" hidden="1">
      <c r="AA34912" s="33"/>
    </row>
    <row r="34913" spans="27:27" hidden="1">
      <c r="AA34913" s="33"/>
    </row>
    <row r="34914" spans="27:27" hidden="1">
      <c r="AA34914" s="33"/>
    </row>
    <row r="34915" spans="27:27" hidden="1">
      <c r="AA34915" s="33"/>
    </row>
    <row r="34916" spans="27:27" hidden="1">
      <c r="AA34916" s="33"/>
    </row>
    <row r="34917" spans="27:27" hidden="1">
      <c r="AA34917" s="33"/>
    </row>
    <row r="34918" spans="27:27" hidden="1">
      <c r="AA34918" s="33"/>
    </row>
    <row r="34919" spans="27:27" hidden="1">
      <c r="AA34919" s="33"/>
    </row>
    <row r="34920" spans="27:27" hidden="1">
      <c r="AA34920" s="33"/>
    </row>
    <row r="34921" spans="27:27" hidden="1">
      <c r="AA34921" s="33"/>
    </row>
    <row r="34922" spans="27:27" hidden="1">
      <c r="AA34922" s="33"/>
    </row>
    <row r="34923" spans="27:27" hidden="1">
      <c r="AA34923" s="33"/>
    </row>
    <row r="34924" spans="27:27" hidden="1">
      <c r="AA34924" s="33"/>
    </row>
    <row r="34925" spans="27:27" hidden="1">
      <c r="AA34925" s="33"/>
    </row>
    <row r="34926" spans="27:27" hidden="1">
      <c r="AA34926" s="33"/>
    </row>
    <row r="34927" spans="27:27" hidden="1">
      <c r="AA34927" s="33"/>
    </row>
    <row r="34928" spans="27:27" hidden="1">
      <c r="AA34928" s="33"/>
    </row>
    <row r="34929" spans="27:27" hidden="1">
      <c r="AA34929" s="33"/>
    </row>
    <row r="34930" spans="27:27" hidden="1">
      <c r="AA34930" s="33"/>
    </row>
    <row r="34931" spans="27:27" hidden="1">
      <c r="AA34931" s="33"/>
    </row>
    <row r="34932" spans="27:27" hidden="1">
      <c r="AA34932" s="33"/>
    </row>
    <row r="34933" spans="27:27" hidden="1">
      <c r="AA34933" s="33"/>
    </row>
    <row r="34934" spans="27:27" hidden="1">
      <c r="AA34934" s="33"/>
    </row>
    <row r="34935" spans="27:27" hidden="1">
      <c r="AA34935" s="33"/>
    </row>
    <row r="34936" spans="27:27" hidden="1">
      <c r="AA34936" s="33"/>
    </row>
    <row r="34937" spans="27:27" hidden="1">
      <c r="AA34937" s="33"/>
    </row>
    <row r="34938" spans="27:27" hidden="1">
      <c r="AA34938" s="33"/>
    </row>
    <row r="34939" spans="27:27" hidden="1">
      <c r="AA34939" s="33"/>
    </row>
    <row r="34940" spans="27:27" hidden="1">
      <c r="AA34940" s="33"/>
    </row>
    <row r="34941" spans="27:27" hidden="1">
      <c r="AA34941" s="33"/>
    </row>
    <row r="34942" spans="27:27" hidden="1">
      <c r="AA34942" s="33"/>
    </row>
    <row r="34943" spans="27:27" hidden="1">
      <c r="AA34943" s="33"/>
    </row>
    <row r="34944" spans="27:27" hidden="1">
      <c r="AA34944" s="33"/>
    </row>
    <row r="34945" spans="27:27" hidden="1">
      <c r="AA34945" s="33"/>
    </row>
    <row r="34946" spans="27:27" hidden="1">
      <c r="AA34946" s="33"/>
    </row>
    <row r="34947" spans="27:27" hidden="1">
      <c r="AA34947" s="33"/>
    </row>
    <row r="34948" spans="27:27" hidden="1">
      <c r="AA34948" s="33"/>
    </row>
    <row r="34949" spans="27:27" hidden="1">
      <c r="AA34949" s="33"/>
    </row>
    <row r="34950" spans="27:27" hidden="1">
      <c r="AA34950" s="33"/>
    </row>
    <row r="34951" spans="27:27" hidden="1">
      <c r="AA34951" s="33"/>
    </row>
    <row r="34952" spans="27:27" hidden="1">
      <c r="AA34952" s="33"/>
    </row>
    <row r="34953" spans="27:27" hidden="1">
      <c r="AA34953" s="33"/>
    </row>
    <row r="34954" spans="27:27" hidden="1">
      <c r="AA34954" s="33"/>
    </row>
    <row r="34955" spans="27:27" hidden="1">
      <c r="AA34955" s="33"/>
    </row>
    <row r="34956" spans="27:27" hidden="1">
      <c r="AA34956" s="33"/>
    </row>
    <row r="34957" spans="27:27" hidden="1">
      <c r="AA34957" s="33"/>
    </row>
    <row r="34958" spans="27:27" hidden="1">
      <c r="AA34958" s="33"/>
    </row>
    <row r="34959" spans="27:27" hidden="1">
      <c r="AA34959" s="33"/>
    </row>
    <row r="34960" spans="27:27" hidden="1">
      <c r="AA34960" s="33"/>
    </row>
    <row r="34961" spans="27:27" hidden="1">
      <c r="AA34961" s="33"/>
    </row>
    <row r="34962" spans="27:27" hidden="1">
      <c r="AA34962" s="33"/>
    </row>
    <row r="34963" spans="27:27" hidden="1">
      <c r="AA34963" s="33"/>
    </row>
    <row r="34964" spans="27:27" hidden="1">
      <c r="AA34964" s="33"/>
    </row>
    <row r="34965" spans="27:27" hidden="1">
      <c r="AA34965" s="33"/>
    </row>
    <row r="34966" spans="27:27" hidden="1">
      <c r="AA34966" s="33"/>
    </row>
    <row r="34967" spans="27:27" hidden="1">
      <c r="AA34967" s="33"/>
    </row>
    <row r="34968" spans="27:27" hidden="1">
      <c r="AA34968" s="33"/>
    </row>
    <row r="34969" spans="27:27" hidden="1">
      <c r="AA34969" s="33"/>
    </row>
    <row r="34970" spans="27:27" hidden="1">
      <c r="AA34970" s="33"/>
    </row>
    <row r="34971" spans="27:27" hidden="1">
      <c r="AA34971" s="33"/>
    </row>
    <row r="34972" spans="27:27" hidden="1">
      <c r="AA34972" s="33"/>
    </row>
    <row r="34973" spans="27:27" hidden="1">
      <c r="AA34973" s="33"/>
    </row>
    <row r="34974" spans="27:27" hidden="1">
      <c r="AA34974" s="33"/>
    </row>
    <row r="34975" spans="27:27" hidden="1">
      <c r="AA34975" s="33"/>
    </row>
    <row r="34976" spans="27:27" hidden="1">
      <c r="AA34976" s="33"/>
    </row>
    <row r="34977" spans="27:27" hidden="1">
      <c r="AA34977" s="33"/>
    </row>
    <row r="34978" spans="27:27" hidden="1">
      <c r="AA34978" s="33"/>
    </row>
    <row r="34979" spans="27:27" hidden="1">
      <c r="AA34979" s="33"/>
    </row>
    <row r="34980" spans="27:27" hidden="1">
      <c r="AA34980" s="33"/>
    </row>
    <row r="34981" spans="27:27" hidden="1">
      <c r="AA34981" s="33"/>
    </row>
    <row r="34982" spans="27:27" hidden="1">
      <c r="AA34982" s="33"/>
    </row>
    <row r="34983" spans="27:27" hidden="1">
      <c r="AA34983" s="33"/>
    </row>
    <row r="34984" spans="27:27" hidden="1">
      <c r="AA34984" s="33"/>
    </row>
    <row r="34985" spans="27:27" hidden="1">
      <c r="AA34985" s="33"/>
    </row>
    <row r="34986" spans="27:27" hidden="1">
      <c r="AA34986" s="33"/>
    </row>
    <row r="34987" spans="27:27" hidden="1">
      <c r="AA34987" s="33"/>
    </row>
    <row r="34988" spans="27:27" hidden="1">
      <c r="AA34988" s="33"/>
    </row>
    <row r="34989" spans="27:27" hidden="1">
      <c r="AA34989" s="33"/>
    </row>
    <row r="34990" spans="27:27" hidden="1">
      <c r="AA34990" s="33"/>
    </row>
    <row r="34991" spans="27:27" hidden="1">
      <c r="AA34991" s="33"/>
    </row>
    <row r="34992" spans="27:27" hidden="1">
      <c r="AA34992" s="33"/>
    </row>
    <row r="34993" spans="27:27" hidden="1">
      <c r="AA34993" s="33"/>
    </row>
    <row r="34994" spans="27:27" hidden="1">
      <c r="AA34994" s="33"/>
    </row>
    <row r="34995" spans="27:27" hidden="1">
      <c r="AA34995" s="33"/>
    </row>
    <row r="34996" spans="27:27" hidden="1">
      <c r="AA34996" s="33"/>
    </row>
    <row r="34997" spans="27:27" hidden="1">
      <c r="AA34997" s="33"/>
    </row>
    <row r="34998" spans="27:27" hidden="1">
      <c r="AA34998" s="33"/>
    </row>
    <row r="34999" spans="27:27" hidden="1">
      <c r="AA34999" s="33"/>
    </row>
    <row r="35000" spans="27:27" hidden="1">
      <c r="AA35000" s="33"/>
    </row>
    <row r="35001" spans="27:27" hidden="1">
      <c r="AA35001" s="33"/>
    </row>
    <row r="35002" spans="27:27" hidden="1">
      <c r="AA35002" s="33"/>
    </row>
    <row r="35003" spans="27:27" hidden="1">
      <c r="AA35003" s="33"/>
    </row>
    <row r="35004" spans="27:27" hidden="1">
      <c r="AA35004" s="33"/>
    </row>
    <row r="35005" spans="27:27" hidden="1">
      <c r="AA35005" s="33"/>
    </row>
    <row r="35006" spans="27:27" hidden="1">
      <c r="AA35006" s="33"/>
    </row>
    <row r="35007" spans="27:27" hidden="1">
      <c r="AA35007" s="33"/>
    </row>
    <row r="35008" spans="27:27" hidden="1">
      <c r="AA35008" s="33"/>
    </row>
    <row r="35009" spans="27:27" hidden="1">
      <c r="AA35009" s="33"/>
    </row>
    <row r="35010" spans="27:27" hidden="1">
      <c r="AA35010" s="33"/>
    </row>
    <row r="35011" spans="27:27" hidden="1">
      <c r="AA35011" s="33"/>
    </row>
    <row r="35012" spans="27:27" hidden="1">
      <c r="AA35012" s="33"/>
    </row>
    <row r="35013" spans="27:27" hidden="1">
      <c r="AA35013" s="33"/>
    </row>
    <row r="35014" spans="27:27" hidden="1">
      <c r="AA35014" s="33"/>
    </row>
    <row r="35015" spans="27:27" hidden="1">
      <c r="AA35015" s="33"/>
    </row>
    <row r="35016" spans="27:27" hidden="1">
      <c r="AA35016" s="33"/>
    </row>
    <row r="35017" spans="27:27" hidden="1">
      <c r="AA35017" s="33"/>
    </row>
    <row r="35018" spans="27:27" hidden="1">
      <c r="AA35018" s="33"/>
    </row>
    <row r="35019" spans="27:27" hidden="1">
      <c r="AA35019" s="33"/>
    </row>
    <row r="35020" spans="27:27" hidden="1">
      <c r="AA35020" s="33"/>
    </row>
    <row r="35021" spans="27:27" hidden="1">
      <c r="AA35021" s="33"/>
    </row>
    <row r="35022" spans="27:27" hidden="1">
      <c r="AA35022" s="33"/>
    </row>
    <row r="35023" spans="27:27" hidden="1">
      <c r="AA35023" s="33"/>
    </row>
    <row r="35024" spans="27:27" hidden="1">
      <c r="AA35024" s="33"/>
    </row>
    <row r="35025" spans="27:27" hidden="1">
      <c r="AA35025" s="33"/>
    </row>
    <row r="35026" spans="27:27" hidden="1">
      <c r="AA35026" s="33"/>
    </row>
    <row r="35027" spans="27:27" hidden="1">
      <c r="AA35027" s="33"/>
    </row>
    <row r="35028" spans="27:27" hidden="1">
      <c r="AA35028" s="33"/>
    </row>
    <row r="35029" spans="27:27" hidden="1">
      <c r="AA35029" s="33"/>
    </row>
    <row r="35030" spans="27:27" hidden="1">
      <c r="AA35030" s="33"/>
    </row>
    <row r="35031" spans="27:27" hidden="1">
      <c r="AA35031" s="33"/>
    </row>
    <row r="35032" spans="27:27" hidden="1">
      <c r="AA35032" s="33"/>
    </row>
    <row r="35033" spans="27:27" hidden="1">
      <c r="AA35033" s="33"/>
    </row>
    <row r="35034" spans="27:27" hidden="1">
      <c r="AA35034" s="33"/>
    </row>
    <row r="35035" spans="27:27" hidden="1">
      <c r="AA35035" s="33"/>
    </row>
    <row r="35036" spans="27:27" hidden="1">
      <c r="AA35036" s="33"/>
    </row>
    <row r="35037" spans="27:27" hidden="1">
      <c r="AA35037" s="33"/>
    </row>
    <row r="35038" spans="27:27" hidden="1">
      <c r="AA35038" s="33"/>
    </row>
    <row r="35039" spans="27:27" hidden="1">
      <c r="AA35039" s="33"/>
    </row>
    <row r="35040" spans="27:27" hidden="1">
      <c r="AA35040" s="33"/>
    </row>
    <row r="35041" spans="27:27" hidden="1">
      <c r="AA35041" s="33"/>
    </row>
    <row r="35042" spans="27:27" hidden="1">
      <c r="AA35042" s="33"/>
    </row>
    <row r="35043" spans="27:27" hidden="1">
      <c r="AA35043" s="33"/>
    </row>
    <row r="35044" spans="27:27" hidden="1">
      <c r="AA35044" s="33"/>
    </row>
    <row r="35045" spans="27:27" hidden="1">
      <c r="AA35045" s="33"/>
    </row>
    <row r="35046" spans="27:27" hidden="1">
      <c r="AA35046" s="33"/>
    </row>
    <row r="35047" spans="27:27" hidden="1">
      <c r="AA35047" s="33"/>
    </row>
    <row r="35048" spans="27:27" hidden="1">
      <c r="AA35048" s="33"/>
    </row>
    <row r="35049" spans="27:27" hidden="1">
      <c r="AA35049" s="33"/>
    </row>
    <row r="35050" spans="27:27" hidden="1">
      <c r="AA35050" s="33"/>
    </row>
    <row r="35051" spans="27:27" hidden="1">
      <c r="AA35051" s="33"/>
    </row>
    <row r="35052" spans="27:27" hidden="1">
      <c r="AA35052" s="33"/>
    </row>
    <row r="35053" spans="27:27" hidden="1">
      <c r="AA35053" s="33"/>
    </row>
    <row r="35054" spans="27:27" hidden="1">
      <c r="AA35054" s="33"/>
    </row>
    <row r="35055" spans="27:27" hidden="1">
      <c r="AA35055" s="33"/>
    </row>
    <row r="35056" spans="27:27" hidden="1">
      <c r="AA35056" s="33"/>
    </row>
    <row r="35057" spans="27:27" hidden="1">
      <c r="AA35057" s="33"/>
    </row>
    <row r="35058" spans="27:27" hidden="1">
      <c r="AA35058" s="33"/>
    </row>
    <row r="35059" spans="27:27" hidden="1">
      <c r="AA35059" s="33"/>
    </row>
    <row r="35060" spans="27:27" hidden="1">
      <c r="AA35060" s="33"/>
    </row>
    <row r="35061" spans="27:27" hidden="1">
      <c r="AA35061" s="33"/>
    </row>
    <row r="35062" spans="27:27" hidden="1">
      <c r="AA35062" s="33"/>
    </row>
    <row r="35063" spans="27:27" hidden="1">
      <c r="AA35063" s="33"/>
    </row>
    <row r="35064" spans="27:27" hidden="1">
      <c r="AA35064" s="33"/>
    </row>
    <row r="35065" spans="27:27" hidden="1">
      <c r="AA35065" s="33"/>
    </row>
    <row r="35066" spans="27:27" hidden="1">
      <c r="AA35066" s="33"/>
    </row>
    <row r="35067" spans="27:27" hidden="1">
      <c r="AA35067" s="33"/>
    </row>
    <row r="35068" spans="27:27" hidden="1">
      <c r="AA35068" s="33"/>
    </row>
    <row r="35069" spans="27:27" hidden="1">
      <c r="AA35069" s="33"/>
    </row>
    <row r="35070" spans="27:27" hidden="1">
      <c r="AA35070" s="33"/>
    </row>
    <row r="35071" spans="27:27" hidden="1">
      <c r="AA35071" s="33"/>
    </row>
    <row r="35072" spans="27:27" hidden="1">
      <c r="AA35072" s="33"/>
    </row>
    <row r="35073" spans="27:27" hidden="1">
      <c r="AA35073" s="33"/>
    </row>
    <row r="35074" spans="27:27" hidden="1">
      <c r="AA35074" s="33"/>
    </row>
    <row r="35075" spans="27:27" hidden="1">
      <c r="AA35075" s="33"/>
    </row>
    <row r="35076" spans="27:27" hidden="1">
      <c r="AA35076" s="33"/>
    </row>
    <row r="35077" spans="27:27" hidden="1">
      <c r="AA35077" s="33"/>
    </row>
    <row r="35078" spans="27:27" hidden="1">
      <c r="AA35078" s="33"/>
    </row>
    <row r="35079" spans="27:27" hidden="1">
      <c r="AA35079" s="33"/>
    </row>
    <row r="35080" spans="27:27" hidden="1">
      <c r="AA35080" s="33"/>
    </row>
    <row r="35081" spans="27:27" hidden="1">
      <c r="AA35081" s="33"/>
    </row>
    <row r="35082" spans="27:27" hidden="1">
      <c r="AA35082" s="33"/>
    </row>
    <row r="35083" spans="27:27" hidden="1">
      <c r="AA35083" s="33"/>
    </row>
    <row r="35084" spans="27:27" hidden="1">
      <c r="AA35084" s="33"/>
    </row>
    <row r="35085" spans="27:27" hidden="1">
      <c r="AA35085" s="33"/>
    </row>
    <row r="35086" spans="27:27" hidden="1">
      <c r="AA35086" s="33"/>
    </row>
    <row r="35087" spans="27:27" hidden="1">
      <c r="AA35087" s="33"/>
    </row>
    <row r="35088" spans="27:27" hidden="1">
      <c r="AA35088" s="33"/>
    </row>
    <row r="35089" spans="27:27" hidden="1">
      <c r="AA35089" s="33"/>
    </row>
    <row r="35090" spans="27:27" hidden="1">
      <c r="AA35090" s="33"/>
    </row>
    <row r="35091" spans="27:27" hidden="1">
      <c r="AA35091" s="33"/>
    </row>
    <row r="35092" spans="27:27" hidden="1">
      <c r="AA35092" s="33"/>
    </row>
    <row r="35093" spans="27:27" hidden="1">
      <c r="AA35093" s="33"/>
    </row>
    <row r="35094" spans="27:27" hidden="1">
      <c r="AA35094" s="33"/>
    </row>
    <row r="35095" spans="27:27" hidden="1">
      <c r="AA35095" s="33"/>
    </row>
    <row r="35096" spans="27:27" hidden="1">
      <c r="AA35096" s="33"/>
    </row>
    <row r="35097" spans="27:27" hidden="1">
      <c r="AA35097" s="33"/>
    </row>
    <row r="35098" spans="27:27" hidden="1">
      <c r="AA35098" s="33"/>
    </row>
    <row r="35099" spans="27:27" hidden="1">
      <c r="AA35099" s="33"/>
    </row>
    <row r="35100" spans="27:27" hidden="1">
      <c r="AA35100" s="33"/>
    </row>
    <row r="35101" spans="27:27" hidden="1">
      <c r="AA35101" s="33"/>
    </row>
    <row r="35102" spans="27:27" hidden="1">
      <c r="AA35102" s="33"/>
    </row>
    <row r="35103" spans="27:27" hidden="1">
      <c r="AA35103" s="33"/>
    </row>
    <row r="35104" spans="27:27" hidden="1">
      <c r="AA35104" s="33"/>
    </row>
    <row r="35105" spans="27:27" hidden="1">
      <c r="AA35105" s="33"/>
    </row>
    <row r="35106" spans="27:27" hidden="1">
      <c r="AA35106" s="33"/>
    </row>
    <row r="35107" spans="27:27" hidden="1">
      <c r="AA35107" s="33"/>
    </row>
    <row r="35108" spans="27:27" hidden="1">
      <c r="AA35108" s="33"/>
    </row>
    <row r="35109" spans="27:27" hidden="1">
      <c r="AA35109" s="33"/>
    </row>
    <row r="35110" spans="27:27" hidden="1">
      <c r="AA35110" s="33"/>
    </row>
    <row r="35111" spans="27:27" hidden="1">
      <c r="AA35111" s="33"/>
    </row>
    <row r="35112" spans="27:27" hidden="1">
      <c r="AA35112" s="33"/>
    </row>
    <row r="35113" spans="27:27" hidden="1">
      <c r="AA35113" s="33"/>
    </row>
    <row r="35114" spans="27:27" hidden="1">
      <c r="AA35114" s="33"/>
    </row>
    <row r="35115" spans="27:27" hidden="1">
      <c r="AA35115" s="33"/>
    </row>
    <row r="35116" spans="27:27" hidden="1">
      <c r="AA35116" s="33"/>
    </row>
    <row r="35117" spans="27:27" hidden="1">
      <c r="AA35117" s="33"/>
    </row>
    <row r="35118" spans="27:27" hidden="1">
      <c r="AA35118" s="33"/>
    </row>
    <row r="35119" spans="27:27" hidden="1">
      <c r="AA35119" s="33"/>
    </row>
    <row r="35120" spans="27:27" hidden="1">
      <c r="AA35120" s="33"/>
    </row>
    <row r="35121" spans="27:27" hidden="1">
      <c r="AA35121" s="33"/>
    </row>
    <row r="35122" spans="27:27" hidden="1">
      <c r="AA35122" s="33"/>
    </row>
    <row r="35123" spans="27:27" hidden="1">
      <c r="AA35123" s="33"/>
    </row>
    <row r="35124" spans="27:27" hidden="1">
      <c r="AA35124" s="33"/>
    </row>
    <row r="35125" spans="27:27" hidden="1">
      <c r="AA35125" s="33"/>
    </row>
    <row r="35126" spans="27:27" hidden="1">
      <c r="AA35126" s="33"/>
    </row>
    <row r="35127" spans="27:27" hidden="1">
      <c r="AA35127" s="33"/>
    </row>
    <row r="35128" spans="27:27" hidden="1">
      <c r="AA35128" s="33"/>
    </row>
    <row r="35129" spans="27:27" hidden="1">
      <c r="AA35129" s="33"/>
    </row>
    <row r="35130" spans="27:27" hidden="1">
      <c r="AA35130" s="33"/>
    </row>
    <row r="35131" spans="27:27" hidden="1">
      <c r="AA35131" s="33"/>
    </row>
    <row r="35132" spans="27:27" hidden="1">
      <c r="AA35132" s="33"/>
    </row>
    <row r="35133" spans="27:27" hidden="1">
      <c r="AA35133" s="33"/>
    </row>
    <row r="35134" spans="27:27" hidden="1">
      <c r="AA35134" s="33"/>
    </row>
    <row r="35135" spans="27:27" hidden="1">
      <c r="AA35135" s="33"/>
    </row>
    <row r="35136" spans="27:27" hidden="1">
      <c r="AA35136" s="33"/>
    </row>
    <row r="35137" spans="27:27" hidden="1">
      <c r="AA35137" s="33"/>
    </row>
    <row r="35138" spans="27:27" hidden="1">
      <c r="AA35138" s="33"/>
    </row>
    <row r="35139" spans="27:27" hidden="1">
      <c r="AA35139" s="33"/>
    </row>
    <row r="35140" spans="27:27" hidden="1">
      <c r="AA35140" s="33"/>
    </row>
    <row r="35141" spans="27:27" hidden="1">
      <c r="AA35141" s="33"/>
    </row>
    <row r="35142" spans="27:27" hidden="1">
      <c r="AA35142" s="33"/>
    </row>
    <row r="35143" spans="27:27" hidden="1">
      <c r="AA35143" s="33"/>
    </row>
    <row r="35144" spans="27:27" hidden="1">
      <c r="AA35144" s="33"/>
    </row>
    <row r="35145" spans="27:27" hidden="1">
      <c r="AA35145" s="33"/>
    </row>
    <row r="35146" spans="27:27" hidden="1">
      <c r="AA35146" s="33"/>
    </row>
    <row r="35147" spans="27:27" hidden="1">
      <c r="AA35147" s="33"/>
    </row>
    <row r="35148" spans="27:27" hidden="1">
      <c r="AA35148" s="33"/>
    </row>
    <row r="35149" spans="27:27" hidden="1">
      <c r="AA35149" s="33"/>
    </row>
    <row r="35150" spans="27:27" hidden="1">
      <c r="AA35150" s="33"/>
    </row>
    <row r="35151" spans="27:27" hidden="1">
      <c r="AA35151" s="33"/>
    </row>
    <row r="35152" spans="27:27" hidden="1">
      <c r="AA35152" s="33"/>
    </row>
    <row r="35153" spans="27:27" hidden="1">
      <c r="AA35153" s="33"/>
    </row>
    <row r="35154" spans="27:27" hidden="1">
      <c r="AA35154" s="33"/>
    </row>
    <row r="35155" spans="27:27" hidden="1">
      <c r="AA35155" s="33"/>
    </row>
    <row r="35156" spans="27:27" hidden="1">
      <c r="AA35156" s="33"/>
    </row>
    <row r="35157" spans="27:27" hidden="1">
      <c r="AA35157" s="33"/>
    </row>
    <row r="35158" spans="27:27" hidden="1">
      <c r="AA35158" s="33"/>
    </row>
    <row r="35159" spans="27:27" hidden="1">
      <c r="AA35159" s="33"/>
    </row>
    <row r="35160" spans="27:27" hidden="1">
      <c r="AA35160" s="33"/>
    </row>
    <row r="35161" spans="27:27" hidden="1">
      <c r="AA35161" s="33"/>
    </row>
    <row r="35162" spans="27:27" hidden="1">
      <c r="AA35162" s="33"/>
    </row>
    <row r="35163" spans="27:27" hidden="1">
      <c r="AA35163" s="33"/>
    </row>
    <row r="35164" spans="27:27" hidden="1">
      <c r="AA35164" s="33"/>
    </row>
    <row r="35165" spans="27:27" hidden="1">
      <c r="AA35165" s="33"/>
    </row>
    <row r="35166" spans="27:27" hidden="1">
      <c r="AA35166" s="33"/>
    </row>
    <row r="35167" spans="27:27" hidden="1">
      <c r="AA35167" s="33"/>
    </row>
    <row r="35168" spans="27:27" hidden="1">
      <c r="AA35168" s="33"/>
    </row>
    <row r="35169" spans="27:27" hidden="1">
      <c r="AA35169" s="33"/>
    </row>
    <row r="35170" spans="27:27" hidden="1">
      <c r="AA35170" s="33"/>
    </row>
    <row r="35171" spans="27:27" hidden="1">
      <c r="AA35171" s="33"/>
    </row>
    <row r="35172" spans="27:27" hidden="1">
      <c r="AA35172" s="33"/>
    </row>
    <row r="35173" spans="27:27" hidden="1">
      <c r="AA35173" s="33"/>
    </row>
    <row r="35174" spans="27:27" hidden="1">
      <c r="AA35174" s="33"/>
    </row>
    <row r="35175" spans="27:27" hidden="1">
      <c r="AA35175" s="33"/>
    </row>
    <row r="35176" spans="27:27" hidden="1">
      <c r="AA35176" s="33"/>
    </row>
    <row r="35177" spans="27:27" hidden="1">
      <c r="AA35177" s="33"/>
    </row>
    <row r="35178" spans="27:27" hidden="1">
      <c r="AA35178" s="33"/>
    </row>
    <row r="35179" spans="27:27" hidden="1">
      <c r="AA35179" s="33"/>
    </row>
    <row r="35180" spans="27:27" hidden="1">
      <c r="AA35180" s="33"/>
    </row>
    <row r="35181" spans="27:27" hidden="1">
      <c r="AA35181" s="33"/>
    </row>
    <row r="35182" spans="27:27" hidden="1">
      <c r="AA35182" s="33"/>
    </row>
    <row r="35183" spans="27:27" hidden="1">
      <c r="AA35183" s="33"/>
    </row>
    <row r="35184" spans="27:27" hidden="1">
      <c r="AA35184" s="33"/>
    </row>
    <row r="35185" spans="27:27" hidden="1">
      <c r="AA35185" s="33"/>
    </row>
    <row r="35186" spans="27:27" hidden="1">
      <c r="AA35186" s="33"/>
    </row>
    <row r="35187" spans="27:27" hidden="1">
      <c r="AA35187" s="33"/>
    </row>
    <row r="35188" spans="27:27" hidden="1">
      <c r="AA35188" s="33"/>
    </row>
    <row r="35189" spans="27:27" hidden="1">
      <c r="AA35189" s="33"/>
    </row>
    <row r="35190" spans="27:27" hidden="1">
      <c r="AA35190" s="33"/>
    </row>
    <row r="35191" spans="27:27" hidden="1">
      <c r="AA35191" s="33"/>
    </row>
    <row r="35192" spans="27:27" hidden="1">
      <c r="AA35192" s="33"/>
    </row>
    <row r="35193" spans="27:27" hidden="1">
      <c r="AA35193" s="33"/>
    </row>
    <row r="35194" spans="27:27" hidden="1">
      <c r="AA35194" s="33"/>
    </row>
    <row r="35195" spans="27:27" hidden="1">
      <c r="AA35195" s="33"/>
    </row>
    <row r="35196" spans="27:27" hidden="1">
      <c r="AA35196" s="33"/>
    </row>
    <row r="35197" spans="27:27" hidden="1">
      <c r="AA35197" s="33"/>
    </row>
    <row r="35198" spans="27:27" hidden="1">
      <c r="AA35198" s="33"/>
    </row>
    <row r="35199" spans="27:27" hidden="1">
      <c r="AA35199" s="33"/>
    </row>
    <row r="35200" spans="27:27" hidden="1">
      <c r="AA35200" s="33"/>
    </row>
    <row r="35201" spans="27:27" hidden="1">
      <c r="AA35201" s="33"/>
    </row>
    <row r="35202" spans="27:27" hidden="1">
      <c r="AA35202" s="33"/>
    </row>
    <row r="35203" spans="27:27" hidden="1">
      <c r="AA35203" s="33"/>
    </row>
    <row r="35204" spans="27:27" hidden="1">
      <c r="AA35204" s="33"/>
    </row>
    <row r="35205" spans="27:27" hidden="1">
      <c r="AA35205" s="33"/>
    </row>
    <row r="35206" spans="27:27" hidden="1">
      <c r="AA35206" s="33"/>
    </row>
    <row r="35207" spans="27:27" hidden="1">
      <c r="AA35207" s="33"/>
    </row>
    <row r="35208" spans="27:27" hidden="1">
      <c r="AA35208" s="33"/>
    </row>
    <row r="35209" spans="27:27" hidden="1">
      <c r="AA35209" s="33"/>
    </row>
    <row r="35210" spans="27:27" hidden="1">
      <c r="AA35210" s="33"/>
    </row>
    <row r="35211" spans="27:27" hidden="1">
      <c r="AA35211" s="33"/>
    </row>
    <row r="35212" spans="27:27" hidden="1">
      <c r="AA35212" s="33"/>
    </row>
    <row r="35213" spans="27:27" hidden="1">
      <c r="AA35213" s="33"/>
    </row>
    <row r="35214" spans="27:27" hidden="1">
      <c r="AA35214" s="33"/>
    </row>
    <row r="35215" spans="27:27" hidden="1">
      <c r="AA35215" s="33"/>
    </row>
    <row r="35216" spans="27:27" hidden="1">
      <c r="AA35216" s="33"/>
    </row>
    <row r="35217" spans="27:27" hidden="1">
      <c r="AA35217" s="33"/>
    </row>
    <row r="35218" spans="27:27" hidden="1">
      <c r="AA35218" s="33"/>
    </row>
    <row r="35219" spans="27:27" hidden="1">
      <c r="AA35219" s="33"/>
    </row>
    <row r="35220" spans="27:27" hidden="1">
      <c r="AA35220" s="33"/>
    </row>
    <row r="35221" spans="27:27" hidden="1">
      <c r="AA35221" s="33"/>
    </row>
    <row r="35222" spans="27:27" hidden="1">
      <c r="AA35222" s="33"/>
    </row>
    <row r="35223" spans="27:27" hidden="1">
      <c r="AA35223" s="33"/>
    </row>
    <row r="35224" spans="27:27" hidden="1">
      <c r="AA35224" s="33"/>
    </row>
    <row r="35225" spans="27:27" hidden="1">
      <c r="AA35225" s="33"/>
    </row>
    <row r="35226" spans="27:27" hidden="1">
      <c r="AA35226" s="33"/>
    </row>
    <row r="35227" spans="27:27" hidden="1">
      <c r="AA35227" s="33"/>
    </row>
    <row r="35228" spans="27:27" hidden="1">
      <c r="AA35228" s="33"/>
    </row>
    <row r="35229" spans="27:27" hidden="1">
      <c r="AA35229" s="33"/>
    </row>
    <row r="35230" spans="27:27" hidden="1">
      <c r="AA35230" s="33"/>
    </row>
    <row r="35231" spans="27:27" hidden="1">
      <c r="AA35231" s="33"/>
    </row>
    <row r="35232" spans="27:27" hidden="1">
      <c r="AA35232" s="33"/>
    </row>
    <row r="35233" spans="27:27" hidden="1">
      <c r="AA35233" s="33"/>
    </row>
    <row r="35234" spans="27:27" hidden="1">
      <c r="AA35234" s="33"/>
    </row>
    <row r="35235" spans="27:27" hidden="1">
      <c r="AA35235" s="33"/>
    </row>
    <row r="35236" spans="27:27" hidden="1">
      <c r="AA35236" s="33"/>
    </row>
    <row r="35237" spans="27:27" hidden="1">
      <c r="AA35237" s="33"/>
    </row>
    <row r="35238" spans="27:27" hidden="1">
      <c r="AA35238" s="33"/>
    </row>
    <row r="35239" spans="27:27" hidden="1">
      <c r="AA35239" s="33"/>
    </row>
    <row r="35240" spans="27:27" hidden="1">
      <c r="AA35240" s="33"/>
    </row>
    <row r="35241" spans="27:27" hidden="1">
      <c r="AA35241" s="33"/>
    </row>
    <row r="35242" spans="27:27" hidden="1">
      <c r="AA35242" s="33"/>
    </row>
    <row r="35243" spans="27:27" hidden="1">
      <c r="AA35243" s="33"/>
    </row>
    <row r="35244" spans="27:27" hidden="1">
      <c r="AA35244" s="33"/>
    </row>
    <row r="35245" spans="27:27" hidden="1">
      <c r="AA35245" s="33"/>
    </row>
    <row r="35246" spans="27:27" hidden="1">
      <c r="AA35246" s="33"/>
    </row>
    <row r="35247" spans="27:27" hidden="1">
      <c r="AA35247" s="33"/>
    </row>
    <row r="35248" spans="27:27" hidden="1">
      <c r="AA35248" s="33"/>
    </row>
    <row r="35249" spans="27:27" hidden="1">
      <c r="AA35249" s="33"/>
    </row>
    <row r="35250" spans="27:27" hidden="1">
      <c r="AA35250" s="33"/>
    </row>
    <row r="35251" spans="27:27" hidden="1">
      <c r="AA35251" s="33"/>
    </row>
    <row r="35252" spans="27:27" hidden="1">
      <c r="AA35252" s="33"/>
    </row>
    <row r="35253" spans="27:27" hidden="1">
      <c r="AA35253" s="33"/>
    </row>
    <row r="35254" spans="27:27" hidden="1">
      <c r="AA35254" s="33"/>
    </row>
    <row r="35255" spans="27:27" hidden="1">
      <c r="AA35255" s="33"/>
    </row>
    <row r="35256" spans="27:27" hidden="1">
      <c r="AA35256" s="33"/>
    </row>
    <row r="35257" spans="27:27" hidden="1">
      <c r="AA35257" s="33"/>
    </row>
    <row r="35258" spans="27:27" hidden="1">
      <c r="AA35258" s="33"/>
    </row>
    <row r="35259" spans="27:27" hidden="1">
      <c r="AA35259" s="33"/>
    </row>
    <row r="35260" spans="27:27" hidden="1">
      <c r="AA35260" s="33"/>
    </row>
    <row r="35261" spans="27:27" hidden="1">
      <c r="AA35261" s="33"/>
    </row>
    <row r="35262" spans="27:27" hidden="1">
      <c r="AA35262" s="33"/>
    </row>
    <row r="35263" spans="27:27" hidden="1">
      <c r="AA35263" s="33"/>
    </row>
    <row r="35264" spans="27:27" hidden="1">
      <c r="AA35264" s="33"/>
    </row>
    <row r="35265" spans="27:27" hidden="1">
      <c r="AA35265" s="33"/>
    </row>
    <row r="35266" spans="27:27" hidden="1">
      <c r="AA35266" s="33"/>
    </row>
    <row r="35267" spans="27:27" hidden="1">
      <c r="AA35267" s="33"/>
    </row>
    <row r="35268" spans="27:27" hidden="1">
      <c r="AA35268" s="33"/>
    </row>
    <row r="35269" spans="27:27" hidden="1">
      <c r="AA35269" s="33"/>
    </row>
    <row r="35270" spans="27:27" hidden="1">
      <c r="AA35270" s="33"/>
    </row>
    <row r="35271" spans="27:27" hidden="1">
      <c r="AA35271" s="33"/>
    </row>
    <row r="35272" spans="27:27" hidden="1">
      <c r="AA35272" s="33"/>
    </row>
    <row r="35273" spans="27:27" hidden="1">
      <c r="AA35273" s="33"/>
    </row>
    <row r="35274" spans="27:27" hidden="1">
      <c r="AA35274" s="33"/>
    </row>
    <row r="35275" spans="27:27" hidden="1">
      <c r="AA35275" s="33"/>
    </row>
    <row r="35276" spans="27:27" hidden="1">
      <c r="AA35276" s="33"/>
    </row>
    <row r="35277" spans="27:27" hidden="1">
      <c r="AA35277" s="33"/>
    </row>
    <row r="35278" spans="27:27" hidden="1">
      <c r="AA35278" s="33"/>
    </row>
    <row r="35279" spans="27:27" hidden="1">
      <c r="AA35279" s="33"/>
    </row>
    <row r="35280" spans="27:27" hidden="1">
      <c r="AA35280" s="33"/>
    </row>
    <row r="35281" spans="27:27" hidden="1">
      <c r="AA35281" s="33"/>
    </row>
    <row r="35282" spans="27:27" hidden="1">
      <c r="AA35282" s="33"/>
    </row>
    <row r="35283" spans="27:27" hidden="1">
      <c r="AA35283" s="33"/>
    </row>
    <row r="35284" spans="27:27" hidden="1">
      <c r="AA35284" s="33"/>
    </row>
    <row r="35285" spans="27:27" hidden="1">
      <c r="AA35285" s="33"/>
    </row>
    <row r="35286" spans="27:27" hidden="1">
      <c r="AA35286" s="33"/>
    </row>
    <row r="35287" spans="27:27" hidden="1">
      <c r="AA35287" s="33"/>
    </row>
    <row r="35288" spans="27:27" hidden="1">
      <c r="AA35288" s="33"/>
    </row>
    <row r="35289" spans="27:27" hidden="1">
      <c r="AA35289" s="33"/>
    </row>
    <row r="35290" spans="27:27" hidden="1">
      <c r="AA35290" s="33"/>
    </row>
    <row r="35291" spans="27:27" hidden="1">
      <c r="AA35291" s="33"/>
    </row>
    <row r="35292" spans="27:27" hidden="1">
      <c r="AA35292" s="33"/>
    </row>
    <row r="35293" spans="27:27" hidden="1">
      <c r="AA35293" s="33"/>
    </row>
    <row r="35294" spans="27:27" hidden="1">
      <c r="AA35294" s="33"/>
    </row>
    <row r="35295" spans="27:27" hidden="1">
      <c r="AA35295" s="33"/>
    </row>
    <row r="35296" spans="27:27" hidden="1">
      <c r="AA35296" s="33"/>
    </row>
    <row r="35297" spans="27:27" hidden="1">
      <c r="AA35297" s="33"/>
    </row>
    <row r="35298" spans="27:27" hidden="1">
      <c r="AA35298" s="33"/>
    </row>
    <row r="35299" spans="27:27" hidden="1">
      <c r="AA35299" s="33"/>
    </row>
    <row r="35300" spans="27:27" hidden="1">
      <c r="AA35300" s="33"/>
    </row>
    <row r="35301" spans="27:27" hidden="1">
      <c r="AA35301" s="33"/>
    </row>
    <row r="35302" spans="27:27" hidden="1">
      <c r="AA35302" s="33"/>
    </row>
    <row r="35303" spans="27:27" hidden="1">
      <c r="AA35303" s="33"/>
    </row>
    <row r="35304" spans="27:27" hidden="1">
      <c r="AA35304" s="33"/>
    </row>
    <row r="35305" spans="27:27" hidden="1">
      <c r="AA35305" s="33"/>
    </row>
    <row r="35306" spans="27:27" hidden="1">
      <c r="AA35306" s="33"/>
    </row>
    <row r="35307" spans="27:27" hidden="1">
      <c r="AA35307" s="33"/>
    </row>
    <row r="35308" spans="27:27" hidden="1">
      <c r="AA35308" s="33"/>
    </row>
    <row r="35309" spans="27:27" hidden="1">
      <c r="AA35309" s="33"/>
    </row>
    <row r="35310" spans="27:27" hidden="1">
      <c r="AA35310" s="33"/>
    </row>
    <row r="35311" spans="27:27" hidden="1">
      <c r="AA35311" s="33"/>
    </row>
    <row r="35312" spans="27:27" hidden="1">
      <c r="AA35312" s="33"/>
    </row>
    <row r="35313" spans="27:27" hidden="1">
      <c r="AA35313" s="33"/>
    </row>
    <row r="35314" spans="27:27" hidden="1">
      <c r="AA35314" s="33"/>
    </row>
    <row r="35315" spans="27:27" hidden="1">
      <c r="AA35315" s="33"/>
    </row>
    <row r="35316" spans="27:27" hidden="1">
      <c r="AA35316" s="33"/>
    </row>
    <row r="35317" spans="27:27" hidden="1">
      <c r="AA35317" s="33"/>
    </row>
    <row r="35318" spans="27:27" hidden="1">
      <c r="AA35318" s="33"/>
    </row>
    <row r="35319" spans="27:27" hidden="1">
      <c r="AA35319" s="33"/>
    </row>
    <row r="35320" spans="27:27" hidden="1">
      <c r="AA35320" s="33"/>
    </row>
    <row r="35321" spans="27:27" hidden="1">
      <c r="AA35321" s="33"/>
    </row>
    <row r="35322" spans="27:27" hidden="1">
      <c r="AA35322" s="33"/>
    </row>
    <row r="35323" spans="27:27" hidden="1">
      <c r="AA35323" s="33"/>
    </row>
    <row r="35324" spans="27:27" hidden="1">
      <c r="AA35324" s="33"/>
    </row>
    <row r="35325" spans="27:27" hidden="1">
      <c r="AA35325" s="33"/>
    </row>
    <row r="35326" spans="27:27" hidden="1">
      <c r="AA35326" s="33"/>
    </row>
    <row r="35327" spans="27:27" hidden="1">
      <c r="AA35327" s="33"/>
    </row>
    <row r="35328" spans="27:27" hidden="1">
      <c r="AA35328" s="33"/>
    </row>
    <row r="35329" spans="27:27" hidden="1">
      <c r="AA35329" s="33"/>
    </row>
    <row r="35330" spans="27:27" hidden="1">
      <c r="AA35330" s="33"/>
    </row>
    <row r="35331" spans="27:27" hidden="1">
      <c r="AA35331" s="33"/>
    </row>
    <row r="35332" spans="27:27" hidden="1">
      <c r="AA35332" s="33"/>
    </row>
    <row r="35333" spans="27:27" hidden="1">
      <c r="AA35333" s="33"/>
    </row>
    <row r="35334" spans="27:27" hidden="1">
      <c r="AA35334" s="33"/>
    </row>
    <row r="35335" spans="27:27" hidden="1">
      <c r="AA35335" s="33"/>
    </row>
    <row r="35336" spans="27:27" hidden="1">
      <c r="AA35336" s="33"/>
    </row>
    <row r="35337" spans="27:27" hidden="1">
      <c r="AA35337" s="33"/>
    </row>
    <row r="35338" spans="27:27" hidden="1">
      <c r="AA35338" s="33"/>
    </row>
    <row r="35339" spans="27:27" hidden="1">
      <c r="AA35339" s="33"/>
    </row>
    <row r="35340" spans="27:27" hidden="1">
      <c r="AA35340" s="33"/>
    </row>
    <row r="35341" spans="27:27" hidden="1">
      <c r="AA35341" s="33"/>
    </row>
    <row r="35342" spans="27:27" hidden="1">
      <c r="AA35342" s="33"/>
    </row>
    <row r="35343" spans="27:27" hidden="1">
      <c r="AA35343" s="33"/>
    </row>
    <row r="35344" spans="27:27" hidden="1">
      <c r="AA35344" s="33"/>
    </row>
    <row r="35345" spans="27:27" hidden="1">
      <c r="AA35345" s="33"/>
    </row>
    <row r="35346" spans="27:27" hidden="1">
      <c r="AA35346" s="33"/>
    </row>
    <row r="35347" spans="27:27" hidden="1">
      <c r="AA35347" s="33"/>
    </row>
    <row r="35348" spans="27:27" hidden="1">
      <c r="AA35348" s="33"/>
    </row>
    <row r="35349" spans="27:27" hidden="1">
      <c r="AA35349" s="33"/>
    </row>
    <row r="35350" spans="27:27" hidden="1">
      <c r="AA35350" s="33"/>
    </row>
    <row r="35351" spans="27:27" hidden="1">
      <c r="AA35351" s="33"/>
    </row>
    <row r="35352" spans="27:27" hidden="1">
      <c r="AA35352" s="33"/>
    </row>
    <row r="35353" spans="27:27" hidden="1">
      <c r="AA35353" s="33"/>
    </row>
    <row r="35354" spans="27:27" hidden="1">
      <c r="AA35354" s="33"/>
    </row>
    <row r="35355" spans="27:27" hidden="1">
      <c r="AA35355" s="33"/>
    </row>
    <row r="35356" spans="27:27" hidden="1">
      <c r="AA35356" s="33"/>
    </row>
    <row r="35357" spans="27:27" hidden="1">
      <c r="AA35357" s="33"/>
    </row>
    <row r="35358" spans="27:27" hidden="1">
      <c r="AA35358" s="33"/>
    </row>
    <row r="35359" spans="27:27" hidden="1">
      <c r="AA35359" s="33"/>
    </row>
    <row r="35360" spans="27:27" hidden="1">
      <c r="AA35360" s="33"/>
    </row>
    <row r="35361" spans="27:27" hidden="1">
      <c r="AA35361" s="33"/>
    </row>
    <row r="35362" spans="27:27" hidden="1">
      <c r="AA35362" s="33"/>
    </row>
    <row r="35363" spans="27:27" hidden="1">
      <c r="AA35363" s="33"/>
    </row>
    <row r="35364" spans="27:27" hidden="1">
      <c r="AA35364" s="33"/>
    </row>
    <row r="35365" spans="27:27" hidden="1">
      <c r="AA35365" s="33"/>
    </row>
    <row r="35366" spans="27:27" hidden="1">
      <c r="AA35366" s="33"/>
    </row>
    <row r="35367" spans="27:27" hidden="1">
      <c r="AA35367" s="33"/>
    </row>
    <row r="35368" spans="27:27" hidden="1">
      <c r="AA35368" s="33"/>
    </row>
    <row r="35369" spans="27:27" hidden="1">
      <c r="AA35369" s="33"/>
    </row>
    <row r="35370" spans="27:27" hidden="1">
      <c r="AA35370" s="33"/>
    </row>
    <row r="35371" spans="27:27" hidden="1">
      <c r="AA35371" s="33"/>
    </row>
    <row r="35372" spans="27:27" hidden="1">
      <c r="AA35372" s="33"/>
    </row>
    <row r="35373" spans="27:27" hidden="1">
      <c r="AA35373" s="33"/>
    </row>
    <row r="35374" spans="27:27" hidden="1">
      <c r="AA35374" s="33"/>
    </row>
    <row r="35375" spans="27:27" hidden="1">
      <c r="AA35375" s="33"/>
    </row>
    <row r="35376" spans="27:27" hidden="1">
      <c r="AA35376" s="33"/>
    </row>
    <row r="35377" spans="27:27" hidden="1">
      <c r="AA35377" s="33"/>
    </row>
    <row r="35378" spans="27:27" hidden="1">
      <c r="AA35378" s="33"/>
    </row>
    <row r="35379" spans="27:27" hidden="1">
      <c r="AA35379" s="33"/>
    </row>
    <row r="35380" spans="27:27" hidden="1">
      <c r="AA35380" s="33"/>
    </row>
    <row r="35381" spans="27:27" hidden="1">
      <c r="AA35381" s="33"/>
    </row>
    <row r="35382" spans="27:27" hidden="1">
      <c r="AA35382" s="33"/>
    </row>
    <row r="35383" spans="27:27" hidden="1">
      <c r="AA35383" s="33"/>
    </row>
    <row r="35384" spans="27:27" hidden="1">
      <c r="AA35384" s="33"/>
    </row>
    <row r="35385" spans="27:27" hidden="1">
      <c r="AA35385" s="33"/>
    </row>
    <row r="35386" spans="27:27" hidden="1">
      <c r="AA35386" s="33"/>
    </row>
    <row r="35387" spans="27:27" hidden="1">
      <c r="AA35387" s="33"/>
    </row>
    <row r="35388" spans="27:27" hidden="1">
      <c r="AA35388" s="33"/>
    </row>
    <row r="35389" spans="27:27" hidden="1">
      <c r="AA35389" s="33"/>
    </row>
    <row r="35390" spans="27:27" hidden="1">
      <c r="AA35390" s="33"/>
    </row>
    <row r="35391" spans="27:27" hidden="1">
      <c r="AA35391" s="33"/>
    </row>
    <row r="35392" spans="27:27" hidden="1">
      <c r="AA35392" s="33"/>
    </row>
    <row r="35393" spans="27:27" hidden="1">
      <c r="AA35393" s="33"/>
    </row>
    <row r="35394" spans="27:27" hidden="1">
      <c r="AA35394" s="33"/>
    </row>
    <row r="35395" spans="27:27" hidden="1">
      <c r="AA35395" s="33"/>
    </row>
    <row r="35396" spans="27:27" hidden="1">
      <c r="AA35396" s="33"/>
    </row>
    <row r="35397" spans="27:27" hidden="1">
      <c r="AA35397" s="33"/>
    </row>
    <row r="35398" spans="27:27" hidden="1">
      <c r="AA35398" s="33"/>
    </row>
    <row r="35399" spans="27:27" hidden="1">
      <c r="AA35399" s="33"/>
    </row>
    <row r="35400" spans="27:27" hidden="1">
      <c r="AA35400" s="33"/>
    </row>
    <row r="35401" spans="27:27" hidden="1">
      <c r="AA35401" s="33"/>
    </row>
    <row r="35402" spans="27:27" hidden="1">
      <c r="AA35402" s="33"/>
    </row>
    <row r="35403" spans="27:27" hidden="1">
      <c r="AA35403" s="33"/>
    </row>
    <row r="35404" spans="27:27" hidden="1">
      <c r="AA35404" s="33"/>
    </row>
    <row r="35405" spans="27:27" hidden="1">
      <c r="AA35405" s="33"/>
    </row>
    <row r="35406" spans="27:27" hidden="1">
      <c r="AA35406" s="33"/>
    </row>
    <row r="35407" spans="27:27" hidden="1">
      <c r="AA35407" s="33"/>
    </row>
    <row r="35408" spans="27:27" hidden="1">
      <c r="AA35408" s="33"/>
    </row>
    <row r="35409" spans="27:27" hidden="1">
      <c r="AA35409" s="33"/>
    </row>
    <row r="35410" spans="27:27" hidden="1">
      <c r="AA35410" s="33"/>
    </row>
    <row r="35411" spans="27:27" hidden="1">
      <c r="AA35411" s="33"/>
    </row>
    <row r="35412" spans="27:27" hidden="1">
      <c r="AA35412" s="33"/>
    </row>
    <row r="35413" spans="27:27" hidden="1">
      <c r="AA35413" s="33"/>
    </row>
    <row r="35414" spans="27:27" hidden="1">
      <c r="AA35414" s="33"/>
    </row>
    <row r="35415" spans="27:27" hidden="1">
      <c r="AA35415" s="33"/>
    </row>
    <row r="35416" spans="27:27" hidden="1">
      <c r="AA35416" s="33"/>
    </row>
    <row r="35417" spans="27:27" hidden="1">
      <c r="AA35417" s="33"/>
    </row>
    <row r="35418" spans="27:27" hidden="1">
      <c r="AA35418" s="33"/>
    </row>
    <row r="35419" spans="27:27" hidden="1">
      <c r="AA35419" s="33"/>
    </row>
    <row r="35420" spans="27:27" hidden="1">
      <c r="AA35420" s="33"/>
    </row>
    <row r="35421" spans="27:27" hidden="1">
      <c r="AA35421" s="33"/>
    </row>
    <row r="35422" spans="27:27" hidden="1">
      <c r="AA35422" s="33"/>
    </row>
    <row r="35423" spans="27:27" hidden="1">
      <c r="AA35423" s="33"/>
    </row>
    <row r="35424" spans="27:27" hidden="1">
      <c r="AA35424" s="33"/>
    </row>
    <row r="35425" spans="27:27" hidden="1">
      <c r="AA35425" s="33"/>
    </row>
    <row r="35426" spans="27:27" hidden="1">
      <c r="AA35426" s="33"/>
    </row>
    <row r="35427" spans="27:27" hidden="1">
      <c r="AA35427" s="33"/>
    </row>
    <row r="35428" spans="27:27" hidden="1">
      <c r="AA35428" s="33"/>
    </row>
    <row r="35429" spans="27:27" hidden="1">
      <c r="AA35429" s="33"/>
    </row>
    <row r="35430" spans="27:27" hidden="1">
      <c r="AA35430" s="33"/>
    </row>
    <row r="35431" spans="27:27" hidden="1">
      <c r="AA35431" s="33"/>
    </row>
    <row r="35432" spans="27:27" hidden="1">
      <c r="AA35432" s="33"/>
    </row>
    <row r="35433" spans="27:27" hidden="1">
      <c r="AA35433" s="33"/>
    </row>
    <row r="35434" spans="27:27" hidden="1">
      <c r="AA35434" s="33"/>
    </row>
    <row r="35435" spans="27:27" hidden="1">
      <c r="AA35435" s="33"/>
    </row>
    <row r="35436" spans="27:27" hidden="1">
      <c r="AA35436" s="33"/>
    </row>
    <row r="35437" spans="27:27" hidden="1">
      <c r="AA35437" s="33"/>
    </row>
    <row r="35438" spans="27:27" hidden="1">
      <c r="AA35438" s="33"/>
    </row>
    <row r="35439" spans="27:27" hidden="1">
      <c r="AA35439" s="33"/>
    </row>
    <row r="35440" spans="27:27" hidden="1">
      <c r="AA35440" s="33"/>
    </row>
    <row r="35441" spans="27:27" hidden="1">
      <c r="AA35441" s="33"/>
    </row>
    <row r="35442" spans="27:27" hidden="1">
      <c r="AA35442" s="33"/>
    </row>
    <row r="35443" spans="27:27" hidden="1">
      <c r="AA35443" s="33"/>
    </row>
    <row r="35444" spans="27:27" hidden="1">
      <c r="AA35444" s="33"/>
    </row>
    <row r="35445" spans="27:27" hidden="1">
      <c r="AA35445" s="33"/>
    </row>
    <row r="35446" spans="27:27" hidden="1">
      <c r="AA35446" s="33"/>
    </row>
    <row r="35447" spans="27:27" hidden="1">
      <c r="AA35447" s="33"/>
    </row>
    <row r="35448" spans="27:27" hidden="1">
      <c r="AA35448" s="33"/>
    </row>
    <row r="35449" spans="27:27" hidden="1">
      <c r="AA35449" s="33"/>
    </row>
    <row r="35450" spans="27:27" hidden="1">
      <c r="AA35450" s="33"/>
    </row>
    <row r="35451" spans="27:27" hidden="1">
      <c r="AA35451" s="33"/>
    </row>
    <row r="35452" spans="27:27" hidden="1">
      <c r="AA35452" s="33"/>
    </row>
    <row r="35453" spans="27:27" hidden="1">
      <c r="AA35453" s="33"/>
    </row>
    <row r="35454" spans="27:27" hidden="1">
      <c r="AA35454" s="33"/>
    </row>
    <row r="35455" spans="27:27" hidden="1">
      <c r="AA35455" s="33"/>
    </row>
    <row r="35456" spans="27:27" hidden="1">
      <c r="AA35456" s="33"/>
    </row>
    <row r="35457" spans="27:27" hidden="1">
      <c r="AA35457" s="33"/>
    </row>
    <row r="35458" spans="27:27" hidden="1">
      <c r="AA35458" s="33"/>
    </row>
    <row r="35459" spans="27:27" hidden="1">
      <c r="AA35459" s="33"/>
    </row>
    <row r="35460" spans="27:27" hidden="1">
      <c r="AA35460" s="33"/>
    </row>
    <row r="35461" spans="27:27" hidden="1">
      <c r="AA35461" s="33"/>
    </row>
    <row r="35462" spans="27:27" hidden="1">
      <c r="AA35462" s="33"/>
    </row>
    <row r="35463" spans="27:27" hidden="1">
      <c r="AA35463" s="33"/>
    </row>
    <row r="35464" spans="27:27" hidden="1">
      <c r="AA35464" s="33"/>
    </row>
    <row r="35465" spans="27:27" hidden="1">
      <c r="AA35465" s="33"/>
    </row>
    <row r="35466" spans="27:27" hidden="1">
      <c r="AA35466" s="33"/>
    </row>
    <row r="35467" spans="27:27" hidden="1">
      <c r="AA35467" s="33"/>
    </row>
    <row r="35468" spans="27:27" hidden="1">
      <c r="AA35468" s="33"/>
    </row>
    <row r="35469" spans="27:27" hidden="1">
      <c r="AA35469" s="33"/>
    </row>
    <row r="35470" spans="27:27" hidden="1">
      <c r="AA35470" s="33"/>
    </row>
    <row r="35471" spans="27:27" hidden="1">
      <c r="AA35471" s="33"/>
    </row>
    <row r="35472" spans="27:27" hidden="1">
      <c r="AA35472" s="33"/>
    </row>
    <row r="35473" spans="27:27" hidden="1">
      <c r="AA35473" s="33"/>
    </row>
    <row r="35474" spans="27:27" hidden="1">
      <c r="AA35474" s="33"/>
    </row>
    <row r="35475" spans="27:27" hidden="1">
      <c r="AA35475" s="33"/>
    </row>
    <row r="35476" spans="27:27" hidden="1">
      <c r="AA35476" s="33"/>
    </row>
    <row r="35477" spans="27:27" hidden="1">
      <c r="AA35477" s="33"/>
    </row>
    <row r="35478" spans="27:27" hidden="1">
      <c r="AA35478" s="33"/>
    </row>
    <row r="35479" spans="27:27" hidden="1">
      <c r="AA35479" s="33"/>
    </row>
    <row r="35480" spans="27:27" hidden="1">
      <c r="AA35480" s="33"/>
    </row>
    <row r="35481" spans="27:27" hidden="1">
      <c r="AA35481" s="33"/>
    </row>
    <row r="35482" spans="27:27" hidden="1">
      <c r="AA35482" s="33"/>
    </row>
    <row r="35483" spans="27:27" hidden="1">
      <c r="AA35483" s="33"/>
    </row>
    <row r="35484" spans="27:27" hidden="1">
      <c r="AA35484" s="33"/>
    </row>
    <row r="35485" spans="27:27" hidden="1">
      <c r="AA35485" s="33"/>
    </row>
    <row r="35486" spans="27:27" hidden="1">
      <c r="AA35486" s="33"/>
    </row>
    <row r="35487" spans="27:27" hidden="1">
      <c r="AA35487" s="33"/>
    </row>
    <row r="35488" spans="27:27" hidden="1">
      <c r="AA35488" s="33"/>
    </row>
    <row r="35489" spans="27:27" hidden="1">
      <c r="AA35489" s="33"/>
    </row>
    <row r="35490" spans="27:27" hidden="1">
      <c r="AA35490" s="33"/>
    </row>
    <row r="35491" spans="27:27" hidden="1">
      <c r="AA35491" s="33"/>
    </row>
    <row r="35492" spans="27:27" hidden="1">
      <c r="AA35492" s="33"/>
    </row>
    <row r="35493" spans="27:27" hidden="1">
      <c r="AA35493" s="33"/>
    </row>
    <row r="35494" spans="27:27" hidden="1">
      <c r="AA35494" s="33"/>
    </row>
    <row r="35495" spans="27:27" hidden="1">
      <c r="AA35495" s="33"/>
    </row>
    <row r="35496" spans="27:27" hidden="1">
      <c r="AA35496" s="33"/>
    </row>
    <row r="35497" spans="27:27" hidden="1">
      <c r="AA35497" s="33"/>
    </row>
    <row r="35498" spans="27:27" hidden="1">
      <c r="AA35498" s="33"/>
    </row>
    <row r="35499" spans="27:27" hidden="1">
      <c r="AA35499" s="33"/>
    </row>
    <row r="35500" spans="27:27" hidden="1">
      <c r="AA35500" s="33"/>
    </row>
    <row r="35501" spans="27:27" hidden="1">
      <c r="AA35501" s="33"/>
    </row>
    <row r="35502" spans="27:27" hidden="1">
      <c r="AA35502" s="33"/>
    </row>
    <row r="35503" spans="27:27" hidden="1">
      <c r="AA35503" s="33"/>
    </row>
    <row r="35504" spans="27:27" hidden="1">
      <c r="AA35504" s="33"/>
    </row>
    <row r="35505" spans="27:27" hidden="1">
      <c r="AA35505" s="33"/>
    </row>
    <row r="35506" spans="27:27" hidden="1">
      <c r="AA35506" s="33"/>
    </row>
    <row r="35507" spans="27:27" hidden="1">
      <c r="AA35507" s="33"/>
    </row>
    <row r="35508" spans="27:27" hidden="1">
      <c r="AA35508" s="33"/>
    </row>
    <row r="35509" spans="27:27" hidden="1">
      <c r="AA35509" s="33"/>
    </row>
    <row r="35510" spans="27:27" hidden="1">
      <c r="AA35510" s="33"/>
    </row>
    <row r="35511" spans="27:27" hidden="1">
      <c r="AA35511" s="33"/>
    </row>
    <row r="35512" spans="27:27" hidden="1">
      <c r="AA35512" s="33"/>
    </row>
    <row r="35513" spans="27:27" hidden="1">
      <c r="AA35513" s="33"/>
    </row>
    <row r="35514" spans="27:27" hidden="1">
      <c r="AA35514" s="33"/>
    </row>
    <row r="35515" spans="27:27" hidden="1">
      <c r="AA35515" s="33"/>
    </row>
    <row r="35516" spans="27:27" hidden="1">
      <c r="AA35516" s="33"/>
    </row>
    <row r="35517" spans="27:27" hidden="1">
      <c r="AA35517" s="33"/>
    </row>
    <row r="35518" spans="27:27" hidden="1">
      <c r="AA35518" s="33"/>
    </row>
    <row r="35519" spans="27:27" hidden="1">
      <c r="AA35519" s="33"/>
    </row>
    <row r="35520" spans="27:27" hidden="1">
      <c r="AA35520" s="33"/>
    </row>
    <row r="35521" spans="27:27" hidden="1">
      <c r="AA35521" s="33"/>
    </row>
    <row r="35522" spans="27:27" hidden="1">
      <c r="AA35522" s="33"/>
    </row>
    <row r="35523" spans="27:27" hidden="1">
      <c r="AA35523" s="33"/>
    </row>
    <row r="35524" spans="27:27" hidden="1">
      <c r="AA35524" s="33"/>
    </row>
    <row r="35525" spans="27:27" hidden="1">
      <c r="AA35525" s="33"/>
    </row>
    <row r="35526" spans="27:27" hidden="1">
      <c r="AA35526" s="33"/>
    </row>
    <row r="35527" spans="27:27" hidden="1">
      <c r="AA35527" s="33"/>
    </row>
    <row r="35528" spans="27:27" hidden="1">
      <c r="AA35528" s="33"/>
    </row>
    <row r="35529" spans="27:27" hidden="1">
      <c r="AA35529" s="33"/>
    </row>
    <row r="35530" spans="27:27" hidden="1">
      <c r="AA35530" s="33"/>
    </row>
    <row r="35531" spans="27:27" hidden="1">
      <c r="AA35531" s="33"/>
    </row>
    <row r="35532" spans="27:27" hidden="1">
      <c r="AA35532" s="33"/>
    </row>
    <row r="35533" spans="27:27" hidden="1">
      <c r="AA35533" s="33"/>
    </row>
    <row r="35534" spans="27:27" hidden="1">
      <c r="AA35534" s="33"/>
    </row>
    <row r="35535" spans="27:27" hidden="1">
      <c r="AA35535" s="33"/>
    </row>
    <row r="35536" spans="27:27" hidden="1">
      <c r="AA35536" s="33"/>
    </row>
    <row r="35537" spans="27:27" hidden="1">
      <c r="AA35537" s="33"/>
    </row>
    <row r="35538" spans="27:27" hidden="1">
      <c r="AA35538" s="33"/>
    </row>
    <row r="35539" spans="27:27" hidden="1">
      <c r="AA35539" s="33"/>
    </row>
    <row r="35540" spans="27:27" hidden="1">
      <c r="AA35540" s="33"/>
    </row>
    <row r="35541" spans="27:27" hidden="1">
      <c r="AA35541" s="33"/>
    </row>
    <row r="35542" spans="27:27" hidden="1">
      <c r="AA35542" s="33"/>
    </row>
    <row r="35543" spans="27:27" hidden="1">
      <c r="AA35543" s="33"/>
    </row>
    <row r="35544" spans="27:27" hidden="1">
      <c r="AA35544" s="33"/>
    </row>
    <row r="35545" spans="27:27" hidden="1">
      <c r="AA35545" s="33"/>
    </row>
    <row r="35546" spans="27:27" hidden="1">
      <c r="AA35546" s="33"/>
    </row>
    <row r="35547" spans="27:27" hidden="1">
      <c r="AA35547" s="33"/>
    </row>
    <row r="35548" spans="27:27" hidden="1">
      <c r="AA35548" s="33"/>
    </row>
    <row r="35549" spans="27:27" hidden="1">
      <c r="AA35549" s="33"/>
    </row>
    <row r="35550" spans="27:27" hidden="1">
      <c r="AA35550" s="33"/>
    </row>
    <row r="35551" spans="27:27" hidden="1">
      <c r="AA35551" s="33"/>
    </row>
    <row r="35552" spans="27:27" hidden="1">
      <c r="AA35552" s="33"/>
    </row>
    <row r="35553" spans="27:27" hidden="1">
      <c r="AA35553" s="33"/>
    </row>
    <row r="35554" spans="27:27" hidden="1">
      <c r="AA35554" s="33"/>
    </row>
    <row r="35555" spans="27:27" hidden="1">
      <c r="AA35555" s="33"/>
    </row>
    <row r="35556" spans="27:27" hidden="1">
      <c r="AA35556" s="33"/>
    </row>
    <row r="35557" spans="27:27" hidden="1">
      <c r="AA35557" s="33"/>
    </row>
    <row r="35558" spans="27:27" hidden="1">
      <c r="AA35558" s="33"/>
    </row>
    <row r="35559" spans="27:27" hidden="1">
      <c r="AA35559" s="33"/>
    </row>
    <row r="35560" spans="27:27" hidden="1">
      <c r="AA35560" s="33"/>
    </row>
    <row r="35561" spans="27:27" hidden="1">
      <c r="AA35561" s="33"/>
    </row>
    <row r="35562" spans="27:27" hidden="1">
      <c r="AA35562" s="33"/>
    </row>
    <row r="35563" spans="27:27" hidden="1">
      <c r="AA35563" s="33"/>
    </row>
    <row r="35564" spans="27:27" hidden="1">
      <c r="AA35564" s="33"/>
    </row>
    <row r="35565" spans="27:27" hidden="1">
      <c r="AA35565" s="33"/>
    </row>
    <row r="35566" spans="27:27" hidden="1">
      <c r="AA35566" s="33"/>
    </row>
    <row r="35567" spans="27:27" hidden="1">
      <c r="AA35567" s="33"/>
    </row>
    <row r="35568" spans="27:27" hidden="1">
      <c r="AA35568" s="33"/>
    </row>
    <row r="35569" spans="27:27" hidden="1">
      <c r="AA35569" s="33"/>
    </row>
    <row r="35570" spans="27:27" hidden="1">
      <c r="AA35570" s="33"/>
    </row>
    <row r="35571" spans="27:27" hidden="1">
      <c r="AA35571" s="33"/>
    </row>
    <row r="35572" spans="27:27" hidden="1">
      <c r="AA35572" s="33"/>
    </row>
    <row r="35573" spans="27:27" hidden="1">
      <c r="AA35573" s="33"/>
    </row>
    <row r="35574" spans="27:27" hidden="1">
      <c r="AA35574" s="33"/>
    </row>
    <row r="35575" spans="27:27" hidden="1">
      <c r="AA35575" s="33"/>
    </row>
    <row r="35576" spans="27:27" hidden="1">
      <c r="AA35576" s="33"/>
    </row>
    <row r="35577" spans="27:27" hidden="1">
      <c r="AA35577" s="33"/>
    </row>
    <row r="35578" spans="27:27" hidden="1">
      <c r="AA35578" s="33"/>
    </row>
    <row r="35579" spans="27:27" hidden="1">
      <c r="AA35579" s="33"/>
    </row>
    <row r="35580" spans="27:27" hidden="1">
      <c r="AA35580" s="33"/>
    </row>
    <row r="35581" spans="27:27" hidden="1">
      <c r="AA35581" s="33"/>
    </row>
    <row r="35582" spans="27:27" hidden="1">
      <c r="AA35582" s="33"/>
    </row>
    <row r="35583" spans="27:27" hidden="1">
      <c r="AA35583" s="33"/>
    </row>
    <row r="35584" spans="27:27" hidden="1">
      <c r="AA35584" s="33"/>
    </row>
    <row r="35585" spans="27:27" hidden="1">
      <c r="AA35585" s="33"/>
    </row>
    <row r="35586" spans="27:27" hidden="1">
      <c r="AA35586" s="33"/>
    </row>
    <row r="35587" spans="27:27" hidden="1">
      <c r="AA35587" s="33"/>
    </row>
    <row r="35588" spans="27:27" hidden="1">
      <c r="AA35588" s="33"/>
    </row>
    <row r="35589" spans="27:27" hidden="1">
      <c r="AA35589" s="33"/>
    </row>
    <row r="35590" spans="27:27" hidden="1">
      <c r="AA35590" s="33"/>
    </row>
    <row r="35591" spans="27:27" hidden="1">
      <c r="AA35591" s="33"/>
    </row>
    <row r="35592" spans="27:27" hidden="1">
      <c r="AA35592" s="33"/>
    </row>
    <row r="35593" spans="27:27" hidden="1">
      <c r="AA35593" s="33"/>
    </row>
    <row r="35594" spans="27:27" hidden="1">
      <c r="AA35594" s="33"/>
    </row>
    <row r="35595" spans="27:27" hidden="1">
      <c r="AA35595" s="33"/>
    </row>
    <row r="35596" spans="27:27" hidden="1">
      <c r="AA35596" s="33"/>
    </row>
    <row r="35597" spans="27:27" hidden="1">
      <c r="AA35597" s="33"/>
    </row>
    <row r="35598" spans="27:27" hidden="1">
      <c r="AA35598" s="33"/>
    </row>
    <row r="35599" spans="27:27" hidden="1">
      <c r="AA35599" s="33"/>
    </row>
    <row r="35600" spans="27:27" hidden="1">
      <c r="AA35600" s="33"/>
    </row>
    <row r="35601" spans="27:27" hidden="1">
      <c r="AA35601" s="33"/>
    </row>
    <row r="35602" spans="27:27" hidden="1">
      <c r="AA35602" s="33"/>
    </row>
    <row r="35603" spans="27:27" hidden="1">
      <c r="AA35603" s="33"/>
    </row>
    <row r="35604" spans="27:27" hidden="1">
      <c r="AA35604" s="33"/>
    </row>
    <row r="35605" spans="27:27" hidden="1">
      <c r="AA35605" s="33"/>
    </row>
    <row r="35606" spans="27:27" hidden="1">
      <c r="AA35606" s="33"/>
    </row>
    <row r="35607" spans="27:27" hidden="1">
      <c r="AA35607" s="33"/>
    </row>
    <row r="35608" spans="27:27" hidden="1">
      <c r="AA35608" s="33"/>
    </row>
    <row r="35609" spans="27:27" hidden="1">
      <c r="AA35609" s="33"/>
    </row>
    <row r="35610" spans="27:27" hidden="1">
      <c r="AA35610" s="33"/>
    </row>
    <row r="35611" spans="27:27" hidden="1">
      <c r="AA35611" s="33"/>
    </row>
    <row r="35612" spans="27:27" hidden="1">
      <c r="AA35612" s="33"/>
    </row>
    <row r="35613" spans="27:27" hidden="1">
      <c r="AA35613" s="33"/>
    </row>
    <row r="35614" spans="27:27" hidden="1">
      <c r="AA35614" s="33"/>
    </row>
    <row r="35615" spans="27:27" hidden="1">
      <c r="AA35615" s="33"/>
    </row>
    <row r="35616" spans="27:27" hidden="1">
      <c r="AA35616" s="33"/>
    </row>
    <row r="35617" spans="27:27" hidden="1">
      <c r="AA35617" s="33"/>
    </row>
    <row r="35618" spans="27:27" hidden="1">
      <c r="AA35618" s="33"/>
    </row>
    <row r="35619" spans="27:27" hidden="1">
      <c r="AA35619" s="33"/>
    </row>
    <row r="35620" spans="27:27" hidden="1">
      <c r="AA35620" s="33"/>
    </row>
    <row r="35621" spans="27:27" hidden="1">
      <c r="AA35621" s="33"/>
    </row>
    <row r="35622" spans="27:27" hidden="1">
      <c r="AA35622" s="33"/>
    </row>
    <row r="35623" spans="27:27" hidden="1">
      <c r="AA35623" s="33"/>
    </row>
    <row r="35624" spans="27:27" hidden="1">
      <c r="AA35624" s="33"/>
    </row>
    <row r="35625" spans="27:27" hidden="1">
      <c r="AA35625" s="33"/>
    </row>
    <row r="35626" spans="27:27" hidden="1">
      <c r="AA35626" s="33"/>
    </row>
    <row r="35627" spans="27:27" hidden="1">
      <c r="AA35627" s="33"/>
    </row>
    <row r="35628" spans="27:27" hidden="1">
      <c r="AA35628" s="33"/>
    </row>
    <row r="35629" spans="27:27" hidden="1">
      <c r="AA35629" s="33"/>
    </row>
    <row r="35630" spans="27:27" hidden="1">
      <c r="AA35630" s="33"/>
    </row>
    <row r="35631" spans="27:27" hidden="1">
      <c r="AA35631" s="33"/>
    </row>
    <row r="35632" spans="27:27" hidden="1">
      <c r="AA35632" s="33"/>
    </row>
    <row r="35633" spans="27:27" hidden="1">
      <c r="AA35633" s="33"/>
    </row>
    <row r="35634" spans="27:27" hidden="1">
      <c r="AA35634" s="33"/>
    </row>
    <row r="35635" spans="27:27" hidden="1">
      <c r="AA35635" s="33"/>
    </row>
    <row r="35636" spans="27:27" hidden="1">
      <c r="AA35636" s="33"/>
    </row>
    <row r="35637" spans="27:27" hidden="1">
      <c r="AA35637" s="33"/>
    </row>
    <row r="35638" spans="27:27" hidden="1">
      <c r="AA35638" s="33"/>
    </row>
    <row r="35639" spans="27:27" hidden="1">
      <c r="AA35639" s="33"/>
    </row>
    <row r="35640" spans="27:27" hidden="1">
      <c r="AA35640" s="33"/>
    </row>
    <row r="35641" spans="27:27" hidden="1">
      <c r="AA35641" s="33"/>
    </row>
    <row r="35642" spans="27:27" hidden="1">
      <c r="AA35642" s="33"/>
    </row>
    <row r="35643" spans="27:27" hidden="1">
      <c r="AA35643" s="33"/>
    </row>
    <row r="35644" spans="27:27" hidden="1">
      <c r="AA35644" s="33"/>
    </row>
    <row r="35645" spans="27:27" hidden="1">
      <c r="AA35645" s="33"/>
    </row>
    <row r="35646" spans="27:27" hidden="1">
      <c r="AA35646" s="33"/>
    </row>
    <row r="35647" spans="27:27" hidden="1">
      <c r="AA35647" s="33"/>
    </row>
    <row r="35648" spans="27:27" hidden="1">
      <c r="AA35648" s="33"/>
    </row>
    <row r="35649" spans="27:27" hidden="1">
      <c r="AA35649" s="33"/>
    </row>
    <row r="35650" spans="27:27" hidden="1">
      <c r="AA35650" s="33"/>
    </row>
    <row r="35651" spans="27:27" hidden="1">
      <c r="AA35651" s="33"/>
    </row>
    <row r="35652" spans="27:27" hidden="1">
      <c r="AA35652" s="33"/>
    </row>
    <row r="35653" spans="27:27" hidden="1">
      <c r="AA35653" s="33"/>
    </row>
    <row r="35654" spans="27:27" hidden="1">
      <c r="AA35654" s="33"/>
    </row>
    <row r="35655" spans="27:27" hidden="1">
      <c r="AA35655" s="33"/>
    </row>
    <row r="35656" spans="27:27" hidden="1">
      <c r="AA35656" s="33"/>
    </row>
    <row r="35657" spans="27:27" hidden="1">
      <c r="AA35657" s="33"/>
    </row>
    <row r="35658" spans="27:27" hidden="1">
      <c r="AA35658" s="33"/>
    </row>
    <row r="35659" spans="27:27" hidden="1">
      <c r="AA35659" s="33"/>
    </row>
    <row r="35660" spans="27:27" hidden="1">
      <c r="AA35660" s="33"/>
    </row>
    <row r="35661" spans="27:27" hidden="1">
      <c r="AA35661" s="33"/>
    </row>
    <row r="35662" spans="27:27" hidden="1">
      <c r="AA35662" s="33"/>
    </row>
    <row r="35663" spans="27:27" hidden="1">
      <c r="AA35663" s="33"/>
    </row>
    <row r="35664" spans="27:27" hidden="1">
      <c r="AA35664" s="33"/>
    </row>
    <row r="35665" spans="27:27" hidden="1">
      <c r="AA35665" s="33"/>
    </row>
    <row r="35666" spans="27:27" hidden="1">
      <c r="AA35666" s="33"/>
    </row>
    <row r="35667" spans="27:27" hidden="1">
      <c r="AA35667" s="33"/>
    </row>
    <row r="35668" spans="27:27" hidden="1">
      <c r="AA35668" s="33"/>
    </row>
    <row r="35669" spans="27:27" hidden="1">
      <c r="AA35669" s="33"/>
    </row>
    <row r="35670" spans="27:27" hidden="1">
      <c r="AA35670" s="33"/>
    </row>
    <row r="35671" spans="27:27" hidden="1">
      <c r="AA35671" s="33"/>
    </row>
    <row r="35672" spans="27:27" hidden="1">
      <c r="AA35672" s="33"/>
    </row>
    <row r="35673" spans="27:27" hidden="1">
      <c r="AA35673" s="33"/>
    </row>
    <row r="35674" spans="27:27" hidden="1">
      <c r="AA35674" s="33"/>
    </row>
    <row r="35675" spans="27:27" hidden="1">
      <c r="AA35675" s="33"/>
    </row>
    <row r="35676" spans="27:27" hidden="1">
      <c r="AA35676" s="33"/>
    </row>
    <row r="35677" spans="27:27" hidden="1">
      <c r="AA35677" s="33"/>
    </row>
    <row r="35678" spans="27:27" hidden="1">
      <c r="AA35678" s="33"/>
    </row>
    <row r="35679" spans="27:27" hidden="1">
      <c r="AA35679" s="33"/>
    </row>
    <row r="35680" spans="27:27" hidden="1">
      <c r="AA35680" s="33"/>
    </row>
    <row r="35681" spans="27:27" hidden="1">
      <c r="AA35681" s="33"/>
    </row>
    <row r="35682" spans="27:27" hidden="1">
      <c r="AA35682" s="33"/>
    </row>
    <row r="35683" spans="27:27" hidden="1">
      <c r="AA35683" s="33"/>
    </row>
    <row r="35684" spans="27:27" hidden="1">
      <c r="AA35684" s="33"/>
    </row>
    <row r="35685" spans="27:27" hidden="1">
      <c r="AA35685" s="33"/>
    </row>
    <row r="35686" spans="27:27" hidden="1">
      <c r="AA35686" s="33"/>
    </row>
    <row r="35687" spans="27:27" hidden="1">
      <c r="AA35687" s="33"/>
    </row>
    <row r="35688" spans="27:27" hidden="1">
      <c r="AA35688" s="33"/>
    </row>
    <row r="35689" spans="27:27" hidden="1">
      <c r="AA35689" s="33"/>
    </row>
    <row r="35690" spans="27:27" hidden="1">
      <c r="AA35690" s="33"/>
    </row>
    <row r="35691" spans="27:27" hidden="1">
      <c r="AA35691" s="33"/>
    </row>
    <row r="35692" spans="27:27" hidden="1">
      <c r="AA35692" s="33"/>
    </row>
    <row r="35693" spans="27:27" hidden="1">
      <c r="AA35693" s="33"/>
    </row>
    <row r="35694" spans="27:27" hidden="1">
      <c r="AA35694" s="33"/>
    </row>
    <row r="35695" spans="27:27" hidden="1">
      <c r="AA35695" s="33"/>
    </row>
    <row r="35696" spans="27:27" hidden="1">
      <c r="AA35696" s="33"/>
    </row>
    <row r="35697" spans="27:27" hidden="1">
      <c r="AA35697" s="33"/>
    </row>
    <row r="35698" spans="27:27" hidden="1">
      <c r="AA35698" s="33"/>
    </row>
    <row r="35699" spans="27:27" hidden="1">
      <c r="AA35699" s="33"/>
    </row>
    <row r="35700" spans="27:27" hidden="1">
      <c r="AA35700" s="33"/>
    </row>
    <row r="35701" spans="27:27" hidden="1">
      <c r="AA35701" s="33"/>
    </row>
    <row r="35702" spans="27:27" hidden="1">
      <c r="AA35702" s="33"/>
    </row>
    <row r="35703" spans="27:27" hidden="1">
      <c r="AA35703" s="33"/>
    </row>
    <row r="35704" spans="27:27" hidden="1">
      <c r="AA35704" s="33"/>
    </row>
    <row r="35705" spans="27:27" hidden="1">
      <c r="AA35705" s="33"/>
    </row>
    <row r="35706" spans="27:27" hidden="1">
      <c r="AA35706" s="33"/>
    </row>
    <row r="35707" spans="27:27" hidden="1">
      <c r="AA35707" s="33"/>
    </row>
    <row r="35708" spans="27:27" hidden="1">
      <c r="AA35708" s="33"/>
    </row>
    <row r="35709" spans="27:27" hidden="1">
      <c r="AA35709" s="33"/>
    </row>
    <row r="35710" spans="27:27" hidden="1">
      <c r="AA35710" s="33"/>
    </row>
    <row r="35711" spans="27:27" hidden="1">
      <c r="AA35711" s="33"/>
    </row>
    <row r="35712" spans="27:27" hidden="1">
      <c r="AA35712" s="33"/>
    </row>
    <row r="35713" spans="27:27" hidden="1">
      <c r="AA35713" s="33"/>
    </row>
    <row r="35714" spans="27:27" hidden="1">
      <c r="AA35714" s="33"/>
    </row>
    <row r="35715" spans="27:27" hidden="1">
      <c r="AA35715" s="33"/>
    </row>
    <row r="35716" spans="27:27" hidden="1">
      <c r="AA35716" s="33"/>
    </row>
    <row r="35717" spans="27:27" hidden="1">
      <c r="AA35717" s="33"/>
    </row>
    <row r="35718" spans="27:27" hidden="1">
      <c r="AA35718" s="33"/>
    </row>
    <row r="35719" spans="27:27" hidden="1">
      <c r="AA35719" s="33"/>
    </row>
    <row r="35720" spans="27:27" hidden="1">
      <c r="AA35720" s="33"/>
    </row>
    <row r="35721" spans="27:27" hidden="1">
      <c r="AA35721" s="33"/>
    </row>
    <row r="35722" spans="27:27" hidden="1">
      <c r="AA35722" s="33"/>
    </row>
    <row r="35723" spans="27:27" hidden="1">
      <c r="AA35723" s="33"/>
    </row>
    <row r="35724" spans="27:27" hidden="1">
      <c r="AA35724" s="33"/>
    </row>
    <row r="35725" spans="27:27" hidden="1">
      <c r="AA35725" s="33"/>
    </row>
    <row r="35726" spans="27:27" hidden="1">
      <c r="AA35726" s="33"/>
    </row>
    <row r="35727" spans="27:27" hidden="1">
      <c r="AA35727" s="33"/>
    </row>
    <row r="35728" spans="27:27" hidden="1">
      <c r="AA35728" s="33"/>
    </row>
    <row r="35729" spans="27:27" hidden="1">
      <c r="AA35729" s="33"/>
    </row>
    <row r="35730" spans="27:27" hidden="1">
      <c r="AA35730" s="33"/>
    </row>
    <row r="35731" spans="27:27" hidden="1">
      <c r="AA35731" s="33"/>
    </row>
    <row r="35732" spans="27:27" hidden="1">
      <c r="AA35732" s="33"/>
    </row>
    <row r="35733" spans="27:27" hidden="1">
      <c r="AA35733" s="33"/>
    </row>
    <row r="35734" spans="27:27" hidden="1">
      <c r="AA35734" s="33"/>
    </row>
    <row r="35735" spans="27:27" hidden="1">
      <c r="AA35735" s="33"/>
    </row>
    <row r="35736" spans="27:27" hidden="1">
      <c r="AA35736" s="33"/>
    </row>
    <row r="35737" spans="27:27" hidden="1">
      <c r="AA35737" s="33"/>
    </row>
    <row r="35738" spans="27:27" hidden="1">
      <c r="AA35738" s="33"/>
    </row>
    <row r="35739" spans="27:27" hidden="1">
      <c r="AA35739" s="33"/>
    </row>
    <row r="35740" spans="27:27" hidden="1">
      <c r="AA35740" s="33"/>
    </row>
    <row r="35741" spans="27:27" hidden="1">
      <c r="AA35741" s="33"/>
    </row>
    <row r="35742" spans="27:27" hidden="1">
      <c r="AA35742" s="33"/>
    </row>
    <row r="35743" spans="27:27" hidden="1">
      <c r="AA35743" s="33"/>
    </row>
    <row r="35744" spans="27:27" hidden="1">
      <c r="AA35744" s="33"/>
    </row>
    <row r="35745" spans="27:27" hidden="1">
      <c r="AA35745" s="33"/>
    </row>
    <row r="35746" spans="27:27" hidden="1">
      <c r="AA35746" s="33"/>
    </row>
    <row r="35747" spans="27:27" hidden="1">
      <c r="AA35747" s="33"/>
    </row>
    <row r="35748" spans="27:27" hidden="1">
      <c r="AA35748" s="33"/>
    </row>
    <row r="35749" spans="27:27" hidden="1">
      <c r="AA35749" s="33"/>
    </row>
    <row r="35750" spans="27:27" hidden="1">
      <c r="AA35750" s="33"/>
    </row>
    <row r="35751" spans="27:27" hidden="1">
      <c r="AA35751" s="33"/>
    </row>
    <row r="35752" spans="27:27" hidden="1">
      <c r="AA35752" s="33"/>
    </row>
    <row r="35753" spans="27:27" hidden="1">
      <c r="AA35753" s="33"/>
    </row>
    <row r="35754" spans="27:27" hidden="1">
      <c r="AA35754" s="33"/>
    </row>
    <row r="35755" spans="27:27" hidden="1">
      <c r="AA35755" s="33"/>
    </row>
    <row r="35756" spans="27:27" hidden="1">
      <c r="AA35756" s="33"/>
    </row>
    <row r="35757" spans="27:27" hidden="1">
      <c r="AA35757" s="33"/>
    </row>
    <row r="35758" spans="27:27" hidden="1">
      <c r="AA35758" s="33"/>
    </row>
    <row r="35759" spans="27:27" hidden="1">
      <c r="AA35759" s="33"/>
    </row>
    <row r="35760" spans="27:27" hidden="1">
      <c r="AA35760" s="33"/>
    </row>
    <row r="35761" spans="27:27" hidden="1">
      <c r="AA35761" s="33"/>
    </row>
    <row r="35762" spans="27:27" hidden="1">
      <c r="AA35762" s="33"/>
    </row>
    <row r="35763" spans="27:27" hidden="1">
      <c r="AA35763" s="33"/>
    </row>
    <row r="35764" spans="27:27" hidden="1">
      <c r="AA35764" s="33"/>
    </row>
    <row r="35765" spans="27:27" hidden="1">
      <c r="AA35765" s="33"/>
    </row>
    <row r="35766" spans="27:27" hidden="1">
      <c r="AA35766" s="33"/>
    </row>
    <row r="35767" spans="27:27" hidden="1">
      <c r="AA35767" s="33"/>
    </row>
    <row r="35768" spans="27:27" hidden="1">
      <c r="AA35768" s="33"/>
    </row>
    <row r="35769" spans="27:27" hidden="1">
      <c r="AA35769" s="33"/>
    </row>
    <row r="35770" spans="27:27" hidden="1">
      <c r="AA35770" s="33"/>
    </row>
    <row r="35771" spans="27:27" hidden="1">
      <c r="AA35771" s="33"/>
    </row>
    <row r="35772" spans="27:27" hidden="1">
      <c r="AA35772" s="33"/>
    </row>
    <row r="35773" spans="27:27" hidden="1">
      <c r="AA35773" s="33"/>
    </row>
    <row r="35774" spans="27:27" hidden="1">
      <c r="AA35774" s="33"/>
    </row>
    <row r="35775" spans="27:27" hidden="1">
      <c r="AA35775" s="33"/>
    </row>
    <row r="35776" spans="27:27" hidden="1">
      <c r="AA35776" s="33"/>
    </row>
    <row r="35777" spans="27:27" hidden="1">
      <c r="AA35777" s="33"/>
    </row>
    <row r="35778" spans="27:27" hidden="1">
      <c r="AA35778" s="33"/>
    </row>
    <row r="35779" spans="27:27" hidden="1">
      <c r="AA35779" s="33"/>
    </row>
    <row r="35780" spans="27:27" hidden="1">
      <c r="AA35780" s="33"/>
    </row>
    <row r="35781" spans="27:27" hidden="1">
      <c r="AA35781" s="33"/>
    </row>
    <row r="35782" spans="27:27" hidden="1">
      <c r="AA35782" s="33"/>
    </row>
    <row r="35783" spans="27:27" hidden="1">
      <c r="AA35783" s="33"/>
    </row>
    <row r="35784" spans="27:27" hidden="1">
      <c r="AA35784" s="33"/>
    </row>
    <row r="35785" spans="27:27" hidden="1">
      <c r="AA35785" s="33"/>
    </row>
    <row r="35786" spans="27:27" hidden="1">
      <c r="AA35786" s="33"/>
    </row>
    <row r="35787" spans="27:27" hidden="1">
      <c r="AA35787" s="33"/>
    </row>
    <row r="35788" spans="27:27" hidden="1">
      <c r="AA35788" s="33"/>
    </row>
    <row r="35789" spans="27:27" hidden="1">
      <c r="AA35789" s="33"/>
    </row>
    <row r="35790" spans="27:27" hidden="1">
      <c r="AA35790" s="33"/>
    </row>
    <row r="35791" spans="27:27" hidden="1">
      <c r="AA35791" s="33"/>
    </row>
    <row r="35792" spans="27:27" hidden="1">
      <c r="AA35792" s="33"/>
    </row>
    <row r="35793" spans="27:27" hidden="1">
      <c r="AA35793" s="33"/>
    </row>
    <row r="35794" spans="27:27" hidden="1">
      <c r="AA35794" s="33"/>
    </row>
    <row r="35795" spans="27:27" hidden="1">
      <c r="AA35795" s="33"/>
    </row>
    <row r="35796" spans="27:27" hidden="1">
      <c r="AA35796" s="33"/>
    </row>
    <row r="35797" spans="27:27" hidden="1">
      <c r="AA35797" s="33"/>
    </row>
    <row r="35798" spans="27:27" hidden="1">
      <c r="AA35798" s="33"/>
    </row>
    <row r="35799" spans="27:27" hidden="1">
      <c r="AA35799" s="33"/>
    </row>
    <row r="35800" spans="27:27" hidden="1">
      <c r="AA35800" s="33"/>
    </row>
    <row r="35801" spans="27:27" hidden="1">
      <c r="AA35801" s="33"/>
    </row>
    <row r="35802" spans="27:27" hidden="1">
      <c r="AA35802" s="33"/>
    </row>
    <row r="35803" spans="27:27" hidden="1">
      <c r="AA35803" s="33"/>
    </row>
    <row r="35804" spans="27:27" hidden="1">
      <c r="AA35804" s="33"/>
    </row>
    <row r="35805" spans="27:27" hidden="1">
      <c r="AA35805" s="33"/>
    </row>
    <row r="35806" spans="27:27" hidden="1">
      <c r="AA35806" s="33"/>
    </row>
    <row r="35807" spans="27:27" hidden="1">
      <c r="AA35807" s="33"/>
    </row>
    <row r="35808" spans="27:27" hidden="1">
      <c r="AA35808" s="33"/>
    </row>
    <row r="35809" spans="27:27" hidden="1">
      <c r="AA35809" s="33"/>
    </row>
    <row r="35810" spans="27:27" hidden="1">
      <c r="AA35810" s="33"/>
    </row>
    <row r="35811" spans="27:27" hidden="1">
      <c r="AA35811" s="33"/>
    </row>
    <row r="35812" spans="27:27" hidden="1">
      <c r="AA35812" s="33"/>
    </row>
    <row r="35813" spans="27:27" hidden="1">
      <c r="AA35813" s="33"/>
    </row>
    <row r="35814" spans="27:27" hidden="1">
      <c r="AA35814" s="33"/>
    </row>
    <row r="35815" spans="27:27" hidden="1">
      <c r="AA35815" s="33"/>
    </row>
    <row r="35816" spans="27:27" hidden="1">
      <c r="AA35816" s="33"/>
    </row>
    <row r="35817" spans="27:27" hidden="1">
      <c r="AA35817" s="33"/>
    </row>
    <row r="35818" spans="27:27" hidden="1">
      <c r="AA35818" s="33"/>
    </row>
    <row r="35819" spans="27:27" hidden="1">
      <c r="AA35819" s="33"/>
    </row>
    <row r="35820" spans="27:27" hidden="1">
      <c r="AA35820" s="33"/>
    </row>
    <row r="35821" spans="27:27" hidden="1">
      <c r="AA35821" s="33"/>
    </row>
    <row r="35822" spans="27:27" hidden="1">
      <c r="AA35822" s="33"/>
    </row>
    <row r="35823" spans="27:27" hidden="1">
      <c r="AA35823" s="33"/>
    </row>
    <row r="35824" spans="27:27" hidden="1">
      <c r="AA35824" s="33"/>
    </row>
    <row r="35825" spans="27:27" hidden="1">
      <c r="AA35825" s="33"/>
    </row>
    <row r="35826" spans="27:27" hidden="1">
      <c r="AA35826" s="33"/>
    </row>
    <row r="35827" spans="27:27" hidden="1">
      <c r="AA35827" s="33"/>
    </row>
    <row r="35828" spans="27:27" hidden="1">
      <c r="AA35828" s="33"/>
    </row>
    <row r="35829" spans="27:27" hidden="1">
      <c r="AA35829" s="33"/>
    </row>
    <row r="35830" spans="27:27" hidden="1">
      <c r="AA35830" s="33"/>
    </row>
    <row r="35831" spans="27:27" hidden="1">
      <c r="AA35831" s="33"/>
    </row>
    <row r="35832" spans="27:27" hidden="1">
      <c r="AA35832" s="33"/>
    </row>
    <row r="35833" spans="27:27" hidden="1">
      <c r="AA35833" s="33"/>
    </row>
    <row r="35834" spans="27:27" hidden="1">
      <c r="AA35834" s="33"/>
    </row>
    <row r="35835" spans="27:27" hidden="1">
      <c r="AA35835" s="33"/>
    </row>
    <row r="35836" spans="27:27" hidden="1">
      <c r="AA35836" s="33"/>
    </row>
    <row r="35837" spans="27:27" hidden="1">
      <c r="AA35837" s="33"/>
    </row>
    <row r="35838" spans="27:27" hidden="1">
      <c r="AA35838" s="33"/>
    </row>
    <row r="35839" spans="27:27" hidden="1">
      <c r="AA35839" s="33"/>
    </row>
    <row r="35840" spans="27:27" hidden="1">
      <c r="AA35840" s="33"/>
    </row>
    <row r="35841" spans="27:27" hidden="1">
      <c r="AA35841" s="33"/>
    </row>
    <row r="35842" spans="27:27" hidden="1">
      <c r="AA35842" s="33"/>
    </row>
    <row r="35843" spans="27:27" hidden="1">
      <c r="AA35843" s="33"/>
    </row>
    <row r="35844" spans="27:27" hidden="1">
      <c r="AA35844" s="33"/>
    </row>
    <row r="35845" spans="27:27" hidden="1">
      <c r="AA35845" s="33"/>
    </row>
    <row r="35846" spans="27:27" hidden="1">
      <c r="AA35846" s="33"/>
    </row>
    <row r="35847" spans="27:27" hidden="1">
      <c r="AA35847" s="33"/>
    </row>
    <row r="35848" spans="27:27" hidden="1">
      <c r="AA35848" s="33"/>
    </row>
    <row r="35849" spans="27:27" hidden="1">
      <c r="AA35849" s="33"/>
    </row>
    <row r="35850" spans="27:27" hidden="1">
      <c r="AA35850" s="33"/>
    </row>
    <row r="35851" spans="27:27" hidden="1">
      <c r="AA35851" s="33"/>
    </row>
    <row r="35852" spans="27:27" hidden="1">
      <c r="AA35852" s="33"/>
    </row>
    <row r="35853" spans="27:27" hidden="1">
      <c r="AA35853" s="33"/>
    </row>
    <row r="35854" spans="27:27" hidden="1">
      <c r="AA35854" s="33"/>
    </row>
    <row r="35855" spans="27:27" hidden="1">
      <c r="AA35855" s="33"/>
    </row>
    <row r="35856" spans="27:27" hidden="1">
      <c r="AA35856" s="33"/>
    </row>
    <row r="35857" spans="27:27" hidden="1">
      <c r="AA35857" s="33"/>
    </row>
    <row r="35858" spans="27:27" hidden="1">
      <c r="AA35858" s="33"/>
    </row>
    <row r="35859" spans="27:27" hidden="1">
      <c r="AA35859" s="33"/>
    </row>
    <row r="35860" spans="27:27" hidden="1">
      <c r="AA35860" s="33"/>
    </row>
    <row r="35861" spans="27:27" hidden="1">
      <c r="AA35861" s="33"/>
    </row>
    <row r="35862" spans="27:27" hidden="1">
      <c r="AA35862" s="33"/>
    </row>
    <row r="35863" spans="27:27" hidden="1">
      <c r="AA35863" s="33"/>
    </row>
    <row r="35864" spans="27:27" hidden="1">
      <c r="AA35864" s="33"/>
    </row>
    <row r="35865" spans="27:27" hidden="1">
      <c r="AA35865" s="33"/>
    </row>
    <row r="35866" spans="27:27" hidden="1">
      <c r="AA35866" s="33"/>
    </row>
    <row r="35867" spans="27:27" hidden="1">
      <c r="AA35867" s="33"/>
    </row>
    <row r="35868" spans="27:27" hidden="1">
      <c r="AA35868" s="33"/>
    </row>
    <row r="35869" spans="27:27" hidden="1">
      <c r="AA35869" s="33"/>
    </row>
    <row r="35870" spans="27:27" hidden="1">
      <c r="AA35870" s="33"/>
    </row>
    <row r="35871" spans="27:27" hidden="1">
      <c r="AA35871" s="33"/>
    </row>
    <row r="35872" spans="27:27" hidden="1">
      <c r="AA35872" s="33"/>
    </row>
    <row r="35873" spans="27:27" hidden="1">
      <c r="AA35873" s="33"/>
    </row>
    <row r="35874" spans="27:27" hidden="1">
      <c r="AA35874" s="33"/>
    </row>
    <row r="35875" spans="27:27" hidden="1">
      <c r="AA35875" s="33"/>
    </row>
    <row r="35876" spans="27:27" hidden="1">
      <c r="AA35876" s="33"/>
    </row>
    <row r="35877" spans="27:27" hidden="1">
      <c r="AA35877" s="33"/>
    </row>
    <row r="35878" spans="27:27" hidden="1">
      <c r="AA35878" s="33"/>
    </row>
    <row r="35879" spans="27:27" hidden="1">
      <c r="AA35879" s="33"/>
    </row>
    <row r="35880" spans="27:27" hidden="1">
      <c r="AA35880" s="33"/>
    </row>
    <row r="35881" spans="27:27" hidden="1">
      <c r="AA35881" s="33"/>
    </row>
    <row r="35882" spans="27:27" hidden="1">
      <c r="AA35882" s="33"/>
    </row>
    <row r="35883" spans="27:27" hidden="1">
      <c r="AA35883" s="33"/>
    </row>
    <row r="35884" spans="27:27" hidden="1">
      <c r="AA35884" s="33"/>
    </row>
    <row r="35885" spans="27:27" hidden="1">
      <c r="AA35885" s="33"/>
    </row>
    <row r="35886" spans="27:27" hidden="1">
      <c r="AA35886" s="33"/>
    </row>
    <row r="35887" spans="27:27" hidden="1">
      <c r="AA35887" s="33"/>
    </row>
    <row r="35888" spans="27:27" hidden="1">
      <c r="AA35888" s="33"/>
    </row>
    <row r="35889" spans="27:27" hidden="1">
      <c r="AA35889" s="33"/>
    </row>
    <row r="35890" spans="27:27" hidden="1">
      <c r="AA35890" s="33"/>
    </row>
    <row r="35891" spans="27:27" hidden="1">
      <c r="AA35891" s="33"/>
    </row>
    <row r="35892" spans="27:27" hidden="1">
      <c r="AA35892" s="33"/>
    </row>
    <row r="35893" spans="27:27" hidden="1">
      <c r="AA35893" s="33"/>
    </row>
    <row r="35894" spans="27:27" hidden="1">
      <c r="AA35894" s="33"/>
    </row>
    <row r="35895" spans="27:27" hidden="1">
      <c r="AA35895" s="33"/>
    </row>
    <row r="35896" spans="27:27" hidden="1">
      <c r="AA35896" s="33"/>
    </row>
    <row r="35897" spans="27:27" hidden="1">
      <c r="AA35897" s="33"/>
    </row>
    <row r="35898" spans="27:27" hidden="1">
      <c r="AA35898" s="33"/>
    </row>
    <row r="35899" spans="27:27" hidden="1">
      <c r="AA35899" s="33"/>
    </row>
    <row r="35900" spans="27:27" hidden="1">
      <c r="AA35900" s="33"/>
    </row>
    <row r="35901" spans="27:27" hidden="1">
      <c r="AA35901" s="33"/>
    </row>
    <row r="35902" spans="27:27" hidden="1">
      <c r="AA35902" s="33"/>
    </row>
    <row r="35903" spans="27:27" hidden="1">
      <c r="AA35903" s="33"/>
    </row>
    <row r="35904" spans="27:27" hidden="1">
      <c r="AA35904" s="33"/>
    </row>
    <row r="35905" spans="27:27" hidden="1">
      <c r="AA35905" s="33"/>
    </row>
    <row r="35906" spans="27:27" hidden="1">
      <c r="AA35906" s="33"/>
    </row>
    <row r="35907" spans="27:27" hidden="1">
      <c r="AA35907" s="33"/>
    </row>
    <row r="35908" spans="27:27" hidden="1">
      <c r="AA35908" s="33"/>
    </row>
    <row r="35909" spans="27:27" hidden="1">
      <c r="AA35909" s="33"/>
    </row>
    <row r="35910" spans="27:27" hidden="1">
      <c r="AA35910" s="33"/>
    </row>
    <row r="35911" spans="27:27" hidden="1">
      <c r="AA35911" s="33"/>
    </row>
    <row r="35912" spans="27:27" hidden="1">
      <c r="AA35912" s="33"/>
    </row>
    <row r="35913" spans="27:27" hidden="1">
      <c r="AA35913" s="33"/>
    </row>
    <row r="35914" spans="27:27" hidden="1">
      <c r="AA35914" s="33"/>
    </row>
    <row r="35915" spans="27:27" hidden="1">
      <c r="AA35915" s="33"/>
    </row>
    <row r="35916" spans="27:27" hidden="1">
      <c r="AA35916" s="33"/>
    </row>
    <row r="35917" spans="27:27" hidden="1">
      <c r="AA35917" s="33"/>
    </row>
    <row r="35918" spans="27:27" hidden="1">
      <c r="AA35918" s="33"/>
    </row>
    <row r="35919" spans="27:27" hidden="1">
      <c r="AA35919" s="33"/>
    </row>
    <row r="35920" spans="27:27" hidden="1">
      <c r="AA35920" s="33"/>
    </row>
    <row r="35921" spans="27:27" hidden="1">
      <c r="AA35921" s="33"/>
    </row>
    <row r="35922" spans="27:27" hidden="1">
      <c r="AA35922" s="33"/>
    </row>
    <row r="35923" spans="27:27" hidden="1">
      <c r="AA35923" s="33"/>
    </row>
    <row r="35924" spans="27:27" hidden="1">
      <c r="AA35924" s="33"/>
    </row>
    <row r="35925" spans="27:27" hidden="1">
      <c r="AA35925" s="33"/>
    </row>
    <row r="35926" spans="27:27" hidden="1">
      <c r="AA35926" s="33"/>
    </row>
    <row r="35927" spans="27:27" hidden="1">
      <c r="AA35927" s="33"/>
    </row>
    <row r="35928" spans="27:27" hidden="1">
      <c r="AA35928" s="33"/>
    </row>
    <row r="35929" spans="27:27" hidden="1">
      <c r="AA35929" s="33"/>
    </row>
    <row r="35930" spans="27:27" hidden="1">
      <c r="AA35930" s="33"/>
    </row>
    <row r="35931" spans="27:27" hidden="1">
      <c r="AA35931" s="33"/>
    </row>
    <row r="35932" spans="27:27" hidden="1">
      <c r="AA35932" s="33"/>
    </row>
    <row r="35933" spans="27:27" hidden="1">
      <c r="AA35933" s="33"/>
    </row>
    <row r="35934" spans="27:27" hidden="1">
      <c r="AA35934" s="33"/>
    </row>
    <row r="35935" spans="27:27" hidden="1">
      <c r="AA35935" s="33"/>
    </row>
    <row r="35936" spans="27:27" hidden="1">
      <c r="AA35936" s="33"/>
    </row>
    <row r="35937" spans="27:27" hidden="1">
      <c r="AA35937" s="33"/>
    </row>
    <row r="35938" spans="27:27" hidden="1">
      <c r="AA35938" s="33"/>
    </row>
    <row r="35939" spans="27:27" hidden="1">
      <c r="AA35939" s="33"/>
    </row>
    <row r="35940" spans="27:27" hidden="1">
      <c r="AA35940" s="33"/>
    </row>
    <row r="35941" spans="27:27" hidden="1">
      <c r="AA35941" s="33"/>
    </row>
    <row r="35942" spans="27:27" hidden="1">
      <c r="AA35942" s="33"/>
    </row>
    <row r="35943" spans="27:27" hidden="1">
      <c r="AA35943" s="33"/>
    </row>
    <row r="35944" spans="27:27" hidden="1">
      <c r="AA35944" s="33"/>
    </row>
    <row r="35945" spans="27:27" hidden="1">
      <c r="AA35945" s="33"/>
    </row>
    <row r="35946" spans="27:27" hidden="1">
      <c r="AA35946" s="33"/>
    </row>
    <row r="35947" spans="27:27" hidden="1">
      <c r="AA35947" s="33"/>
    </row>
    <row r="35948" spans="27:27" hidden="1">
      <c r="AA35948" s="33"/>
    </row>
    <row r="35949" spans="27:27" hidden="1">
      <c r="AA35949" s="33"/>
    </row>
    <row r="35950" spans="27:27" hidden="1">
      <c r="AA35950" s="33"/>
    </row>
    <row r="35951" spans="27:27" hidden="1">
      <c r="AA35951" s="33"/>
    </row>
    <row r="35952" spans="27:27" hidden="1">
      <c r="AA35952" s="33"/>
    </row>
    <row r="35953" spans="27:27" hidden="1">
      <c r="AA35953" s="33"/>
    </row>
    <row r="35954" spans="27:27" hidden="1">
      <c r="AA35954" s="33"/>
    </row>
    <row r="35955" spans="27:27" hidden="1">
      <c r="AA35955" s="33"/>
    </row>
    <row r="35956" spans="27:27" hidden="1">
      <c r="AA35956" s="33"/>
    </row>
    <row r="35957" spans="27:27" hidden="1">
      <c r="AA35957" s="33"/>
    </row>
    <row r="35958" spans="27:27" hidden="1">
      <c r="AA35958" s="33"/>
    </row>
    <row r="35959" spans="27:27" hidden="1">
      <c r="AA35959" s="33"/>
    </row>
    <row r="35960" spans="27:27" hidden="1">
      <c r="AA35960" s="33"/>
    </row>
    <row r="35961" spans="27:27" hidden="1">
      <c r="AA35961" s="33"/>
    </row>
    <row r="35962" spans="27:27" hidden="1">
      <c r="AA35962" s="33"/>
    </row>
    <row r="35963" spans="27:27" hidden="1">
      <c r="AA35963" s="33"/>
    </row>
    <row r="35964" spans="27:27" hidden="1">
      <c r="AA35964" s="33"/>
    </row>
    <row r="35965" spans="27:27" hidden="1">
      <c r="AA35965" s="33"/>
    </row>
    <row r="35966" spans="27:27" hidden="1">
      <c r="AA35966" s="33"/>
    </row>
    <row r="35967" spans="27:27" hidden="1">
      <c r="AA35967" s="33"/>
    </row>
    <row r="35968" spans="27:27" hidden="1">
      <c r="AA35968" s="33"/>
    </row>
    <row r="35969" spans="27:27" hidden="1">
      <c r="AA35969" s="33"/>
    </row>
    <row r="35970" spans="27:27" hidden="1">
      <c r="AA35970" s="33"/>
    </row>
    <row r="35971" spans="27:27" hidden="1">
      <c r="AA35971" s="33"/>
    </row>
    <row r="35972" spans="27:27" hidden="1">
      <c r="AA35972" s="33"/>
    </row>
    <row r="35973" spans="27:27" hidden="1">
      <c r="AA35973" s="33"/>
    </row>
    <row r="35974" spans="27:27" hidden="1">
      <c r="AA35974" s="33"/>
    </row>
    <row r="35975" spans="27:27" hidden="1">
      <c r="AA35975" s="33"/>
    </row>
    <row r="35976" spans="27:27" hidden="1">
      <c r="AA35976" s="33"/>
    </row>
    <row r="35977" spans="27:27" hidden="1">
      <c r="AA35977" s="33"/>
    </row>
    <row r="35978" spans="27:27" hidden="1">
      <c r="AA35978" s="33"/>
    </row>
    <row r="35979" spans="27:27" hidden="1">
      <c r="AA35979" s="33"/>
    </row>
    <row r="35980" spans="27:27" hidden="1">
      <c r="AA35980" s="33"/>
    </row>
    <row r="35981" spans="27:27" hidden="1">
      <c r="AA35981" s="33"/>
    </row>
    <row r="35982" spans="27:27" hidden="1">
      <c r="AA35982" s="33"/>
    </row>
    <row r="35983" spans="27:27" hidden="1">
      <c r="AA35983" s="33"/>
    </row>
    <row r="35984" spans="27:27" hidden="1">
      <c r="AA35984" s="33"/>
    </row>
    <row r="35985" spans="27:27" hidden="1">
      <c r="AA35985" s="33"/>
    </row>
    <row r="35986" spans="27:27" hidden="1">
      <c r="AA35986" s="33"/>
    </row>
    <row r="35987" spans="27:27" hidden="1">
      <c r="AA35987" s="33"/>
    </row>
    <row r="35988" spans="27:27" hidden="1">
      <c r="AA35988" s="33"/>
    </row>
    <row r="35989" spans="27:27" hidden="1">
      <c r="AA35989" s="33"/>
    </row>
    <row r="35990" spans="27:27" hidden="1">
      <c r="AA35990" s="33"/>
    </row>
    <row r="35991" spans="27:27" hidden="1">
      <c r="AA35991" s="33"/>
    </row>
    <row r="35992" spans="27:27" hidden="1">
      <c r="AA35992" s="33"/>
    </row>
    <row r="35993" spans="27:27" hidden="1">
      <c r="AA35993" s="33"/>
    </row>
    <row r="35994" spans="27:27" hidden="1">
      <c r="AA35994" s="33"/>
    </row>
    <row r="35995" spans="27:27" hidden="1">
      <c r="AA35995" s="33"/>
    </row>
    <row r="35996" spans="27:27" hidden="1">
      <c r="AA35996" s="33"/>
    </row>
    <row r="35997" spans="27:27" hidden="1">
      <c r="AA35997" s="33"/>
    </row>
    <row r="35998" spans="27:27" hidden="1">
      <c r="AA35998" s="33"/>
    </row>
    <row r="35999" spans="27:27" hidden="1">
      <c r="AA35999" s="33"/>
    </row>
    <row r="36000" spans="27:27" hidden="1">
      <c r="AA36000" s="33"/>
    </row>
    <row r="36001" spans="27:27" hidden="1">
      <c r="AA36001" s="33"/>
    </row>
    <row r="36002" spans="27:27" hidden="1">
      <c r="AA36002" s="33"/>
    </row>
    <row r="36003" spans="27:27" hidden="1">
      <c r="AA36003" s="33"/>
    </row>
    <row r="36004" spans="27:27" hidden="1">
      <c r="AA36004" s="33"/>
    </row>
    <row r="36005" spans="27:27" hidden="1">
      <c r="AA36005" s="33"/>
    </row>
    <row r="36006" spans="27:27" hidden="1">
      <c r="AA36006" s="33"/>
    </row>
    <row r="36007" spans="27:27" hidden="1">
      <c r="AA36007" s="33"/>
    </row>
    <row r="36008" spans="27:27" hidden="1">
      <c r="AA36008" s="33"/>
    </row>
    <row r="36009" spans="27:27" hidden="1">
      <c r="AA36009" s="33"/>
    </row>
    <row r="36010" spans="27:27" hidden="1">
      <c r="AA36010" s="33"/>
    </row>
    <row r="36011" spans="27:27" hidden="1">
      <c r="AA36011" s="33"/>
    </row>
    <row r="36012" spans="27:27" hidden="1">
      <c r="AA36012" s="33"/>
    </row>
    <row r="36013" spans="27:27" hidden="1">
      <c r="AA36013" s="33"/>
    </row>
    <row r="36014" spans="27:27" hidden="1">
      <c r="AA36014" s="33"/>
    </row>
    <row r="36015" spans="27:27" hidden="1">
      <c r="AA36015" s="33"/>
    </row>
    <row r="36016" spans="27:27" hidden="1">
      <c r="AA36016" s="33"/>
    </row>
    <row r="36017" spans="27:27" hidden="1">
      <c r="AA36017" s="33"/>
    </row>
    <row r="36018" spans="27:27" hidden="1">
      <c r="AA36018" s="33"/>
    </row>
    <row r="36019" spans="27:27" hidden="1">
      <c r="AA36019" s="33"/>
    </row>
    <row r="36020" spans="27:27" hidden="1">
      <c r="AA36020" s="33"/>
    </row>
    <row r="36021" spans="27:27" hidden="1">
      <c r="AA36021" s="33"/>
    </row>
    <row r="36022" spans="27:27" hidden="1">
      <c r="AA36022" s="33"/>
    </row>
    <row r="36023" spans="27:27" hidden="1">
      <c r="AA36023" s="33"/>
    </row>
    <row r="36024" spans="27:27" hidden="1">
      <c r="AA36024" s="33"/>
    </row>
    <row r="36025" spans="27:27" hidden="1">
      <c r="AA36025" s="33"/>
    </row>
    <row r="36026" spans="27:27" hidden="1">
      <c r="AA36026" s="33"/>
    </row>
    <row r="36027" spans="27:27" hidden="1">
      <c r="AA36027" s="33"/>
    </row>
    <row r="36028" spans="27:27" hidden="1">
      <c r="AA36028" s="33"/>
    </row>
    <row r="36029" spans="27:27" hidden="1">
      <c r="AA36029" s="33"/>
    </row>
    <row r="36030" spans="27:27" hidden="1">
      <c r="AA36030" s="33"/>
    </row>
    <row r="36031" spans="27:27" hidden="1">
      <c r="AA36031" s="33"/>
    </row>
    <row r="36032" spans="27:27" hidden="1">
      <c r="AA36032" s="33"/>
    </row>
    <row r="36033" spans="27:27" hidden="1">
      <c r="AA36033" s="33"/>
    </row>
    <row r="36034" spans="27:27" hidden="1">
      <c r="AA36034" s="33"/>
    </row>
    <row r="36035" spans="27:27" hidden="1">
      <c r="AA36035" s="33"/>
    </row>
    <row r="36036" spans="27:27" hidden="1">
      <c r="AA36036" s="33"/>
    </row>
    <row r="36037" spans="27:27" hidden="1">
      <c r="AA36037" s="33"/>
    </row>
    <row r="36038" spans="27:27" hidden="1">
      <c r="AA36038" s="33"/>
    </row>
    <row r="36039" spans="27:27" hidden="1">
      <c r="AA36039" s="33"/>
    </row>
    <row r="36040" spans="27:27" hidden="1">
      <c r="AA36040" s="33"/>
    </row>
    <row r="36041" spans="27:27" hidden="1">
      <c r="AA36041" s="33"/>
    </row>
    <row r="36042" spans="27:27" hidden="1">
      <c r="AA36042" s="33"/>
    </row>
    <row r="36043" spans="27:27" hidden="1">
      <c r="AA36043" s="33"/>
    </row>
    <row r="36044" spans="27:27" hidden="1">
      <c r="AA36044" s="33"/>
    </row>
    <row r="36045" spans="27:27" hidden="1">
      <c r="AA36045" s="33"/>
    </row>
    <row r="36046" spans="27:27" hidden="1">
      <c r="AA36046" s="33"/>
    </row>
    <row r="36047" spans="27:27" hidden="1">
      <c r="AA36047" s="33"/>
    </row>
    <row r="36048" spans="27:27" hidden="1">
      <c r="AA36048" s="33"/>
    </row>
    <row r="36049" spans="27:27" hidden="1">
      <c r="AA36049" s="33"/>
    </row>
    <row r="36050" spans="27:27" hidden="1">
      <c r="AA36050" s="33"/>
    </row>
    <row r="36051" spans="27:27" hidden="1">
      <c r="AA36051" s="33"/>
    </row>
    <row r="36052" spans="27:27" hidden="1">
      <c r="AA36052" s="33"/>
    </row>
    <row r="36053" spans="27:27" hidden="1">
      <c r="AA36053" s="33"/>
    </row>
    <row r="36054" spans="27:27" hidden="1">
      <c r="AA36054" s="33"/>
    </row>
    <row r="36055" spans="27:27" hidden="1">
      <c r="AA36055" s="33"/>
    </row>
    <row r="36056" spans="27:27" hidden="1">
      <c r="AA36056" s="33"/>
    </row>
    <row r="36057" spans="27:27" hidden="1">
      <c r="AA36057" s="33"/>
    </row>
    <row r="36058" spans="27:27" hidden="1">
      <c r="AA36058" s="33"/>
    </row>
    <row r="36059" spans="27:27" hidden="1">
      <c r="AA36059" s="33"/>
    </row>
    <row r="36060" spans="27:27" hidden="1">
      <c r="AA36060" s="33"/>
    </row>
    <row r="36061" spans="27:27" hidden="1">
      <c r="AA36061" s="33"/>
    </row>
    <row r="36062" spans="27:27" hidden="1">
      <c r="AA36062" s="33"/>
    </row>
    <row r="36063" spans="27:27" hidden="1">
      <c r="AA36063" s="33"/>
    </row>
    <row r="36064" spans="27:27" hidden="1">
      <c r="AA36064" s="33"/>
    </row>
    <row r="36065" spans="27:27" hidden="1">
      <c r="AA36065" s="33"/>
    </row>
    <row r="36066" spans="27:27" hidden="1">
      <c r="AA36066" s="33"/>
    </row>
    <row r="36067" spans="27:27" hidden="1">
      <c r="AA36067" s="33"/>
    </row>
    <row r="36068" spans="27:27" hidden="1">
      <c r="AA36068" s="33"/>
    </row>
    <row r="36069" spans="27:27" hidden="1">
      <c r="AA36069" s="33"/>
    </row>
    <row r="36070" spans="27:27" hidden="1">
      <c r="AA36070" s="33"/>
    </row>
    <row r="36071" spans="27:27" hidden="1">
      <c r="AA36071" s="33"/>
    </row>
    <row r="36072" spans="27:27" hidden="1">
      <c r="AA36072" s="33"/>
    </row>
    <row r="36073" spans="27:27" hidden="1">
      <c r="AA36073" s="33"/>
    </row>
    <row r="36074" spans="27:27" hidden="1">
      <c r="AA36074" s="33"/>
    </row>
    <row r="36075" spans="27:27" hidden="1">
      <c r="AA36075" s="33"/>
    </row>
    <row r="36076" spans="27:27" hidden="1">
      <c r="AA36076" s="33"/>
    </row>
    <row r="36077" spans="27:27" hidden="1">
      <c r="AA36077" s="33"/>
    </row>
    <row r="36078" spans="27:27" hidden="1">
      <c r="AA36078" s="33"/>
    </row>
    <row r="36079" spans="27:27" hidden="1">
      <c r="AA36079" s="33"/>
    </row>
    <row r="36080" spans="27:27" hidden="1">
      <c r="AA36080" s="33"/>
    </row>
    <row r="36081" spans="27:27" hidden="1">
      <c r="AA36081" s="33"/>
    </row>
    <row r="36082" spans="27:27" hidden="1">
      <c r="AA36082" s="33"/>
    </row>
    <row r="36083" spans="27:27" hidden="1">
      <c r="AA36083" s="33"/>
    </row>
    <row r="36084" spans="27:27" hidden="1">
      <c r="AA36084" s="33"/>
    </row>
    <row r="36085" spans="27:27" hidden="1">
      <c r="AA36085" s="33"/>
    </row>
    <row r="36086" spans="27:27" hidden="1">
      <c r="AA36086" s="33"/>
    </row>
    <row r="36087" spans="27:27" hidden="1">
      <c r="AA36087" s="33"/>
    </row>
    <row r="36088" spans="27:27" hidden="1">
      <c r="AA36088" s="33"/>
    </row>
    <row r="36089" spans="27:27" hidden="1">
      <c r="AA36089" s="33"/>
    </row>
    <row r="36090" spans="27:27" hidden="1">
      <c r="AA36090" s="33"/>
    </row>
    <row r="36091" spans="27:27" hidden="1">
      <c r="AA36091" s="33"/>
    </row>
    <row r="36092" spans="27:27" hidden="1">
      <c r="AA36092" s="33"/>
    </row>
    <row r="36093" spans="27:27" hidden="1">
      <c r="AA36093" s="33"/>
    </row>
    <row r="36094" spans="27:27" hidden="1">
      <c r="AA36094" s="33"/>
    </row>
    <row r="36095" spans="27:27" hidden="1">
      <c r="AA36095" s="33"/>
    </row>
    <row r="36096" spans="27:27" hidden="1">
      <c r="AA36096" s="33"/>
    </row>
    <row r="36097" spans="27:27" hidden="1">
      <c r="AA36097" s="33"/>
    </row>
    <row r="36098" spans="27:27" hidden="1">
      <c r="AA36098" s="33"/>
    </row>
    <row r="36099" spans="27:27" hidden="1">
      <c r="AA36099" s="33"/>
    </row>
    <row r="36100" spans="27:27" hidden="1">
      <c r="AA36100" s="33"/>
    </row>
    <row r="36101" spans="27:27" hidden="1">
      <c r="AA36101" s="33"/>
    </row>
    <row r="36102" spans="27:27" hidden="1">
      <c r="AA36102" s="33"/>
    </row>
    <row r="36103" spans="27:27" hidden="1">
      <c r="AA36103" s="33"/>
    </row>
    <row r="36104" spans="27:27" hidden="1">
      <c r="AA36104" s="33"/>
    </row>
    <row r="36105" spans="27:27" hidden="1">
      <c r="AA36105" s="33"/>
    </row>
    <row r="36106" spans="27:27" hidden="1">
      <c r="AA36106" s="33"/>
    </row>
    <row r="36107" spans="27:27" hidden="1">
      <c r="AA36107" s="33"/>
    </row>
    <row r="36108" spans="27:27" hidden="1">
      <c r="AA36108" s="33"/>
    </row>
    <row r="36109" spans="27:27" hidden="1">
      <c r="AA36109" s="33"/>
    </row>
    <row r="36110" spans="27:27" hidden="1">
      <c r="AA36110" s="33"/>
    </row>
    <row r="36111" spans="27:27" hidden="1">
      <c r="AA36111" s="33"/>
    </row>
    <row r="36112" spans="27:27" hidden="1">
      <c r="AA36112" s="33"/>
    </row>
    <row r="36113" spans="27:27" hidden="1">
      <c r="AA36113" s="33"/>
    </row>
    <row r="36114" spans="27:27" hidden="1">
      <c r="AA36114" s="33"/>
    </row>
    <row r="36115" spans="27:27" hidden="1">
      <c r="AA36115" s="33"/>
    </row>
    <row r="36116" spans="27:27" hidden="1">
      <c r="AA36116" s="33"/>
    </row>
    <row r="36117" spans="27:27" hidden="1">
      <c r="AA36117" s="33"/>
    </row>
    <row r="36118" spans="27:27" hidden="1">
      <c r="AA36118" s="33"/>
    </row>
    <row r="36119" spans="27:27" hidden="1">
      <c r="AA36119" s="33"/>
    </row>
    <row r="36120" spans="27:27" hidden="1">
      <c r="AA36120" s="33"/>
    </row>
    <row r="36121" spans="27:27" hidden="1">
      <c r="AA36121" s="33"/>
    </row>
    <row r="36122" spans="27:27" hidden="1">
      <c r="AA36122" s="33"/>
    </row>
    <row r="36123" spans="27:27" hidden="1">
      <c r="AA36123" s="33"/>
    </row>
    <row r="36124" spans="27:27" hidden="1">
      <c r="AA36124" s="33"/>
    </row>
    <row r="36125" spans="27:27" hidden="1">
      <c r="AA36125" s="33"/>
    </row>
    <row r="36126" spans="27:27" hidden="1">
      <c r="AA36126" s="33"/>
    </row>
    <row r="36127" spans="27:27" hidden="1">
      <c r="AA36127" s="33"/>
    </row>
    <row r="36128" spans="27:27" hidden="1">
      <c r="AA36128" s="33"/>
    </row>
    <row r="36129" spans="27:27" hidden="1">
      <c r="AA36129" s="33"/>
    </row>
    <row r="36130" spans="27:27" hidden="1">
      <c r="AA36130" s="33"/>
    </row>
    <row r="36131" spans="27:27" hidden="1">
      <c r="AA36131" s="33"/>
    </row>
    <row r="36132" spans="27:27" hidden="1">
      <c r="AA36132" s="33"/>
    </row>
    <row r="36133" spans="27:27" hidden="1">
      <c r="AA36133" s="33"/>
    </row>
    <row r="36134" spans="27:27" hidden="1">
      <c r="AA36134" s="33"/>
    </row>
    <row r="36135" spans="27:27" hidden="1">
      <c r="AA36135" s="33"/>
    </row>
    <row r="36136" spans="27:27" hidden="1">
      <c r="AA36136" s="33"/>
    </row>
    <row r="36137" spans="27:27" hidden="1">
      <c r="AA36137" s="33"/>
    </row>
    <row r="36138" spans="27:27" hidden="1">
      <c r="AA36138" s="33"/>
    </row>
    <row r="36139" spans="27:27" hidden="1">
      <c r="AA36139" s="33"/>
    </row>
    <row r="36140" spans="27:27" hidden="1">
      <c r="AA36140" s="33"/>
    </row>
    <row r="36141" spans="27:27" hidden="1">
      <c r="AA36141" s="33"/>
    </row>
    <row r="36142" spans="27:27" hidden="1">
      <c r="AA36142" s="33"/>
    </row>
    <row r="36143" spans="27:27" hidden="1">
      <c r="AA36143" s="33"/>
    </row>
    <row r="36144" spans="27:27" hidden="1">
      <c r="AA36144" s="33"/>
    </row>
    <row r="36145" spans="27:27" hidden="1">
      <c r="AA36145" s="33"/>
    </row>
    <row r="36146" spans="27:27" hidden="1">
      <c r="AA36146" s="33"/>
    </row>
    <row r="36147" spans="27:27" hidden="1">
      <c r="AA36147" s="33"/>
    </row>
    <row r="36148" spans="27:27" hidden="1">
      <c r="AA36148" s="33"/>
    </row>
    <row r="36149" spans="27:27" hidden="1">
      <c r="AA36149" s="33"/>
    </row>
    <row r="36150" spans="27:27" hidden="1">
      <c r="AA36150" s="33"/>
    </row>
    <row r="36151" spans="27:27" hidden="1">
      <c r="AA36151" s="33"/>
    </row>
    <row r="36152" spans="27:27" hidden="1">
      <c r="AA36152" s="33"/>
    </row>
    <row r="36153" spans="27:27" hidden="1">
      <c r="AA36153" s="33"/>
    </row>
    <row r="36154" spans="27:27" hidden="1">
      <c r="AA36154" s="33"/>
    </row>
    <row r="36155" spans="27:27" hidden="1">
      <c r="AA36155" s="33"/>
    </row>
    <row r="36156" spans="27:27" hidden="1">
      <c r="AA36156" s="33"/>
    </row>
    <row r="36157" spans="27:27" hidden="1">
      <c r="AA36157" s="33"/>
    </row>
    <row r="36158" spans="27:27" hidden="1">
      <c r="AA36158" s="33"/>
    </row>
    <row r="36159" spans="27:27" hidden="1">
      <c r="AA36159" s="33"/>
    </row>
    <row r="36160" spans="27:27" hidden="1">
      <c r="AA36160" s="33"/>
    </row>
    <row r="36161" spans="27:27" hidden="1">
      <c r="AA36161" s="33"/>
    </row>
    <row r="36162" spans="27:27" hidden="1">
      <c r="AA36162" s="33"/>
    </row>
    <row r="36163" spans="27:27" hidden="1">
      <c r="AA36163" s="33"/>
    </row>
    <row r="36164" spans="27:27" hidden="1">
      <c r="AA36164" s="33"/>
    </row>
    <row r="36165" spans="27:27" hidden="1">
      <c r="AA36165" s="33"/>
    </row>
    <row r="36166" spans="27:27" hidden="1">
      <c r="AA36166" s="33"/>
    </row>
    <row r="36167" spans="27:27" hidden="1">
      <c r="AA36167" s="33"/>
    </row>
    <row r="36168" spans="27:27" hidden="1">
      <c r="AA36168" s="33"/>
    </row>
    <row r="36169" spans="27:27" hidden="1">
      <c r="AA36169" s="33"/>
    </row>
    <row r="36170" spans="27:27" hidden="1">
      <c r="AA36170" s="33"/>
    </row>
    <row r="36171" spans="27:27" hidden="1">
      <c r="AA36171" s="33"/>
    </row>
    <row r="36172" spans="27:27" hidden="1">
      <c r="AA36172" s="33"/>
    </row>
    <row r="36173" spans="27:27" hidden="1">
      <c r="AA36173" s="33"/>
    </row>
    <row r="36174" spans="27:27" hidden="1">
      <c r="AA36174" s="33"/>
    </row>
    <row r="36175" spans="27:27" hidden="1">
      <c r="AA36175" s="33"/>
    </row>
    <row r="36176" spans="27:27" hidden="1">
      <c r="AA36176" s="33"/>
    </row>
    <row r="36177" spans="27:27" hidden="1">
      <c r="AA36177" s="33"/>
    </row>
    <row r="36178" spans="27:27" hidden="1">
      <c r="AA36178" s="33"/>
    </row>
    <row r="36179" spans="27:27" hidden="1">
      <c r="AA36179" s="33"/>
    </row>
    <row r="36180" spans="27:27" hidden="1">
      <c r="AA36180" s="33"/>
    </row>
    <row r="36181" spans="27:27" hidden="1">
      <c r="AA36181" s="33"/>
    </row>
    <row r="36182" spans="27:27" hidden="1">
      <c r="AA36182" s="33"/>
    </row>
    <row r="36183" spans="27:27" hidden="1">
      <c r="AA36183" s="33"/>
    </row>
    <row r="36184" spans="27:27" hidden="1">
      <c r="AA36184" s="33"/>
    </row>
    <row r="36185" spans="27:27" hidden="1">
      <c r="AA36185" s="33"/>
    </row>
    <row r="36186" spans="27:27" hidden="1">
      <c r="AA36186" s="33"/>
    </row>
    <row r="36187" spans="27:27" hidden="1">
      <c r="AA36187" s="33"/>
    </row>
    <row r="36188" spans="27:27" hidden="1">
      <c r="AA36188" s="33"/>
    </row>
    <row r="36189" spans="27:27" hidden="1">
      <c r="AA36189" s="33"/>
    </row>
    <row r="36190" spans="27:27" hidden="1">
      <c r="AA36190" s="33"/>
    </row>
    <row r="36191" spans="27:27" hidden="1">
      <c r="AA36191" s="33"/>
    </row>
    <row r="36192" spans="27:27" hidden="1">
      <c r="AA36192" s="33"/>
    </row>
    <row r="36193" spans="27:27" hidden="1">
      <c r="AA36193" s="33"/>
    </row>
    <row r="36194" spans="27:27" hidden="1">
      <c r="AA36194" s="33"/>
    </row>
    <row r="36195" spans="27:27" hidden="1">
      <c r="AA36195" s="33"/>
    </row>
    <row r="36196" spans="27:27" hidden="1">
      <c r="AA36196" s="33"/>
    </row>
    <row r="36197" spans="27:27" hidden="1">
      <c r="AA36197" s="33"/>
    </row>
    <row r="36198" spans="27:27" hidden="1">
      <c r="AA36198" s="33"/>
    </row>
    <row r="36199" spans="27:27" hidden="1">
      <c r="AA36199" s="33"/>
    </row>
    <row r="36200" spans="27:27" hidden="1">
      <c r="AA36200" s="33"/>
    </row>
    <row r="36201" spans="27:27" hidden="1">
      <c r="AA36201" s="33"/>
    </row>
    <row r="36202" spans="27:27" hidden="1">
      <c r="AA36202" s="33"/>
    </row>
    <row r="36203" spans="27:27" hidden="1">
      <c r="AA36203" s="33"/>
    </row>
    <row r="36204" spans="27:27" hidden="1">
      <c r="AA36204" s="33"/>
    </row>
    <row r="36205" spans="27:27" hidden="1">
      <c r="AA36205" s="33"/>
    </row>
    <row r="36206" spans="27:27" hidden="1">
      <c r="AA36206" s="33"/>
    </row>
    <row r="36207" spans="27:27" hidden="1">
      <c r="AA36207" s="33"/>
    </row>
    <row r="36208" spans="27:27" hidden="1">
      <c r="AA36208" s="33"/>
    </row>
    <row r="36209" spans="27:27" hidden="1">
      <c r="AA36209" s="33"/>
    </row>
    <row r="36210" spans="27:27" hidden="1">
      <c r="AA36210" s="33"/>
    </row>
    <row r="36211" spans="27:27" hidden="1">
      <c r="AA36211" s="33"/>
    </row>
    <row r="36212" spans="27:27" hidden="1">
      <c r="AA36212" s="33"/>
    </row>
    <row r="36213" spans="27:27" hidden="1">
      <c r="AA36213" s="33"/>
    </row>
    <row r="36214" spans="27:27" hidden="1">
      <c r="AA36214" s="33"/>
    </row>
    <row r="36215" spans="27:27" hidden="1">
      <c r="AA36215" s="33"/>
    </row>
    <row r="36216" spans="27:27" hidden="1">
      <c r="AA36216" s="33"/>
    </row>
    <row r="36217" spans="27:27" hidden="1">
      <c r="AA36217" s="33"/>
    </row>
    <row r="36218" spans="27:27" hidden="1">
      <c r="AA36218" s="33"/>
    </row>
    <row r="36219" spans="27:27" hidden="1">
      <c r="AA36219" s="33"/>
    </row>
    <row r="36220" spans="27:27" hidden="1">
      <c r="AA36220" s="33"/>
    </row>
    <row r="36221" spans="27:27" hidden="1">
      <c r="AA36221" s="33"/>
    </row>
    <row r="36222" spans="27:27" hidden="1">
      <c r="AA36222" s="33"/>
    </row>
    <row r="36223" spans="27:27" hidden="1">
      <c r="AA36223" s="33"/>
    </row>
    <row r="36224" spans="27:27" hidden="1">
      <c r="AA36224" s="33"/>
    </row>
    <row r="36225" spans="27:27" hidden="1">
      <c r="AA36225" s="33"/>
    </row>
    <row r="36226" spans="27:27" hidden="1">
      <c r="AA36226" s="33"/>
    </row>
    <row r="36227" spans="27:27" hidden="1">
      <c r="AA36227" s="33"/>
    </row>
    <row r="36228" spans="27:27" hidden="1">
      <c r="AA36228" s="33"/>
    </row>
    <row r="36229" spans="27:27" hidden="1">
      <c r="AA36229" s="33"/>
    </row>
    <row r="36230" spans="27:27" hidden="1">
      <c r="AA36230" s="33"/>
    </row>
    <row r="36231" spans="27:27" hidden="1">
      <c r="AA36231" s="33"/>
    </row>
    <row r="36232" spans="27:27" hidden="1">
      <c r="AA36232" s="33"/>
    </row>
    <row r="36233" spans="27:27" hidden="1">
      <c r="AA36233" s="33"/>
    </row>
    <row r="36234" spans="27:27" hidden="1">
      <c r="AA36234" s="33"/>
    </row>
    <row r="36235" spans="27:27" hidden="1">
      <c r="AA36235" s="33"/>
    </row>
    <row r="36236" spans="27:27" hidden="1">
      <c r="AA36236" s="33"/>
    </row>
    <row r="36237" spans="27:27" hidden="1">
      <c r="AA36237" s="33"/>
    </row>
    <row r="36238" spans="27:27" hidden="1">
      <c r="AA36238" s="33"/>
    </row>
    <row r="36239" spans="27:27" hidden="1">
      <c r="AA36239" s="33"/>
    </row>
    <row r="36240" spans="27:27" hidden="1">
      <c r="AA36240" s="33"/>
    </row>
    <row r="36241" spans="27:27" hidden="1">
      <c r="AA36241" s="33"/>
    </row>
    <row r="36242" spans="27:27" hidden="1">
      <c r="AA36242" s="33"/>
    </row>
    <row r="36243" spans="27:27" hidden="1">
      <c r="AA36243" s="33"/>
    </row>
    <row r="36244" spans="27:27" hidden="1">
      <c r="AA36244" s="33"/>
    </row>
    <row r="36245" spans="27:27" hidden="1">
      <c r="AA36245" s="33"/>
    </row>
    <row r="36246" spans="27:27" hidden="1">
      <c r="AA36246" s="33"/>
    </row>
    <row r="36247" spans="27:27" hidden="1">
      <c r="AA36247" s="33"/>
    </row>
    <row r="36248" spans="27:27" hidden="1">
      <c r="AA36248" s="33"/>
    </row>
    <row r="36249" spans="27:27" hidden="1">
      <c r="AA36249" s="33"/>
    </row>
    <row r="36250" spans="27:27" hidden="1">
      <c r="AA36250" s="33"/>
    </row>
    <row r="36251" spans="27:27" hidden="1">
      <c r="AA36251" s="33"/>
    </row>
    <row r="36252" spans="27:27" hidden="1">
      <c r="AA36252" s="33"/>
    </row>
    <row r="36253" spans="27:27" hidden="1">
      <c r="AA36253" s="33"/>
    </row>
    <row r="36254" spans="27:27" hidden="1">
      <c r="AA36254" s="33"/>
    </row>
    <row r="36255" spans="27:27" hidden="1">
      <c r="AA36255" s="33"/>
    </row>
    <row r="36256" spans="27:27" hidden="1">
      <c r="AA36256" s="33"/>
    </row>
    <row r="36257" spans="27:27" hidden="1">
      <c r="AA36257" s="33"/>
    </row>
    <row r="36258" spans="27:27" hidden="1">
      <c r="AA36258" s="33"/>
    </row>
    <row r="36259" spans="27:27" hidden="1">
      <c r="AA36259" s="33"/>
    </row>
    <row r="36260" spans="27:27" hidden="1">
      <c r="AA36260" s="33"/>
    </row>
    <row r="36261" spans="27:27" hidden="1">
      <c r="AA36261" s="33"/>
    </row>
    <row r="36262" spans="27:27" hidden="1">
      <c r="AA36262" s="33"/>
    </row>
    <row r="36263" spans="27:27" hidden="1">
      <c r="AA36263" s="33"/>
    </row>
    <row r="36264" spans="27:27" hidden="1">
      <c r="AA36264" s="33"/>
    </row>
    <row r="36265" spans="27:27" hidden="1">
      <c r="AA36265" s="33"/>
    </row>
    <row r="36266" spans="27:27" hidden="1">
      <c r="AA36266" s="33"/>
    </row>
    <row r="36267" spans="27:27" hidden="1">
      <c r="AA36267" s="33"/>
    </row>
    <row r="36268" spans="27:27" hidden="1">
      <c r="AA36268" s="33"/>
    </row>
    <row r="36269" spans="27:27" hidden="1">
      <c r="AA36269" s="33"/>
    </row>
    <row r="36270" spans="27:27" hidden="1">
      <c r="AA36270" s="33"/>
    </row>
    <row r="36271" spans="27:27" hidden="1">
      <c r="AA36271" s="33"/>
    </row>
    <row r="36272" spans="27:27" hidden="1">
      <c r="AA36272" s="33"/>
    </row>
    <row r="36273" spans="27:27" hidden="1">
      <c r="AA36273" s="33"/>
    </row>
    <row r="36274" spans="27:27" hidden="1">
      <c r="AA36274" s="33"/>
    </row>
    <row r="36275" spans="27:27" hidden="1">
      <c r="AA36275" s="33"/>
    </row>
    <row r="36276" spans="27:27" hidden="1">
      <c r="AA36276" s="33"/>
    </row>
    <row r="36277" spans="27:27" hidden="1">
      <c r="AA36277" s="33"/>
    </row>
    <row r="36278" spans="27:27" hidden="1">
      <c r="AA36278" s="33"/>
    </row>
    <row r="36279" spans="27:27" hidden="1">
      <c r="AA36279" s="33"/>
    </row>
    <row r="36280" spans="27:27" hidden="1">
      <c r="AA36280" s="33"/>
    </row>
    <row r="36281" spans="27:27" hidden="1">
      <c r="AA36281" s="33"/>
    </row>
    <row r="36282" spans="27:27" hidden="1">
      <c r="AA36282" s="33"/>
    </row>
    <row r="36283" spans="27:27" hidden="1">
      <c r="AA36283" s="33"/>
    </row>
    <row r="36284" spans="27:27" hidden="1">
      <c r="AA36284" s="33"/>
    </row>
    <row r="36285" spans="27:27" hidden="1">
      <c r="AA36285" s="33"/>
    </row>
    <row r="36286" spans="27:27" hidden="1">
      <c r="AA36286" s="33"/>
    </row>
    <row r="36287" spans="27:27" hidden="1">
      <c r="AA36287" s="33"/>
    </row>
    <row r="36288" spans="27:27" hidden="1">
      <c r="AA36288" s="33"/>
    </row>
    <row r="36289" spans="27:27" hidden="1">
      <c r="AA36289" s="33"/>
    </row>
    <row r="36290" spans="27:27" hidden="1">
      <c r="AA36290" s="33"/>
    </row>
    <row r="36291" spans="27:27" hidden="1">
      <c r="AA36291" s="33"/>
    </row>
    <row r="36292" spans="27:27" hidden="1">
      <c r="AA36292" s="33"/>
    </row>
    <row r="36293" spans="27:27" hidden="1">
      <c r="AA36293" s="33"/>
    </row>
    <row r="36294" spans="27:27" hidden="1">
      <c r="AA36294" s="33"/>
    </row>
    <row r="36295" spans="27:27" hidden="1">
      <c r="AA36295" s="33"/>
    </row>
    <row r="36296" spans="27:27" hidden="1">
      <c r="AA36296" s="33"/>
    </row>
    <row r="36297" spans="27:27" hidden="1">
      <c r="AA36297" s="33"/>
    </row>
    <row r="36298" spans="27:27" hidden="1">
      <c r="AA36298" s="33"/>
    </row>
    <row r="36299" spans="27:27" hidden="1">
      <c r="AA36299" s="33"/>
    </row>
    <row r="36300" spans="27:27" hidden="1">
      <c r="AA36300" s="33"/>
    </row>
    <row r="36301" spans="27:27" hidden="1">
      <c r="AA36301" s="33"/>
    </row>
    <row r="36302" spans="27:27" hidden="1">
      <c r="AA36302" s="33"/>
    </row>
    <row r="36303" spans="27:27" hidden="1">
      <c r="AA36303" s="33"/>
    </row>
    <row r="36304" spans="27:27" hidden="1">
      <c r="AA36304" s="33"/>
    </row>
    <row r="36305" spans="27:27" hidden="1">
      <c r="AA36305" s="33"/>
    </row>
    <row r="36306" spans="27:27" hidden="1">
      <c r="AA36306" s="33"/>
    </row>
    <row r="36307" spans="27:27" hidden="1">
      <c r="AA36307" s="33"/>
    </row>
    <row r="36308" spans="27:27" hidden="1">
      <c r="AA36308" s="33"/>
    </row>
    <row r="36309" spans="27:27" hidden="1">
      <c r="AA36309" s="33"/>
    </row>
    <row r="36310" spans="27:27" hidden="1">
      <c r="AA36310" s="33"/>
    </row>
    <row r="36311" spans="27:27" hidden="1">
      <c r="AA36311" s="33"/>
    </row>
    <row r="36312" spans="27:27" hidden="1">
      <c r="AA36312" s="33"/>
    </row>
    <row r="36313" spans="27:27" hidden="1">
      <c r="AA36313" s="33"/>
    </row>
    <row r="36314" spans="27:27" hidden="1">
      <c r="AA36314" s="33"/>
    </row>
    <row r="36315" spans="27:27" hidden="1">
      <c r="AA36315" s="33"/>
    </row>
    <row r="36316" spans="27:27" hidden="1">
      <c r="AA36316" s="33"/>
    </row>
    <row r="36317" spans="27:27" hidden="1">
      <c r="AA36317" s="33"/>
    </row>
    <row r="36318" spans="27:27" hidden="1">
      <c r="AA36318" s="33"/>
    </row>
    <row r="36319" spans="27:27" hidden="1">
      <c r="AA36319" s="33"/>
    </row>
    <row r="36320" spans="27:27" hidden="1">
      <c r="AA36320" s="33"/>
    </row>
    <row r="36321" spans="27:27" hidden="1">
      <c r="AA36321" s="33"/>
    </row>
    <row r="36322" spans="27:27" hidden="1">
      <c r="AA36322" s="33"/>
    </row>
    <row r="36323" spans="27:27" hidden="1">
      <c r="AA36323" s="33"/>
    </row>
    <row r="36324" spans="27:27" hidden="1">
      <c r="AA36324" s="33"/>
    </row>
    <row r="36325" spans="27:27" hidden="1">
      <c r="AA36325" s="33"/>
    </row>
    <row r="36326" spans="27:27" hidden="1">
      <c r="AA36326" s="33"/>
    </row>
    <row r="36327" spans="27:27" hidden="1">
      <c r="AA36327" s="33"/>
    </row>
    <row r="36328" spans="27:27" hidden="1">
      <c r="AA36328" s="33"/>
    </row>
    <row r="36329" spans="27:27" hidden="1">
      <c r="AA36329" s="33"/>
    </row>
    <row r="36330" spans="27:27" hidden="1">
      <c r="AA36330" s="33"/>
    </row>
    <row r="36331" spans="27:27" hidden="1">
      <c r="AA36331" s="33"/>
    </row>
    <row r="36332" spans="27:27" hidden="1">
      <c r="AA36332" s="33"/>
    </row>
    <row r="36333" spans="27:27" hidden="1">
      <c r="AA36333" s="33"/>
    </row>
    <row r="36334" spans="27:27" hidden="1">
      <c r="AA36334" s="33"/>
    </row>
    <row r="36335" spans="27:27" hidden="1">
      <c r="AA36335" s="33"/>
    </row>
    <row r="36336" spans="27:27" hidden="1">
      <c r="AA36336" s="33"/>
    </row>
    <row r="36337" spans="27:27" hidden="1">
      <c r="AA36337" s="33"/>
    </row>
    <row r="36338" spans="27:27" hidden="1">
      <c r="AA36338" s="33"/>
    </row>
    <row r="36339" spans="27:27" hidden="1">
      <c r="AA36339" s="33"/>
    </row>
    <row r="36340" spans="27:27" hidden="1">
      <c r="AA36340" s="33"/>
    </row>
    <row r="36341" spans="27:27" hidden="1">
      <c r="AA36341" s="33"/>
    </row>
    <row r="36342" spans="27:27" hidden="1">
      <c r="AA36342" s="33"/>
    </row>
    <row r="36343" spans="27:27" hidden="1">
      <c r="AA36343" s="33"/>
    </row>
    <row r="36344" spans="27:27" hidden="1">
      <c r="AA36344" s="33"/>
    </row>
    <row r="36345" spans="27:27" hidden="1">
      <c r="AA36345" s="33"/>
    </row>
    <row r="36346" spans="27:27" hidden="1">
      <c r="AA36346" s="33"/>
    </row>
    <row r="36347" spans="27:27" hidden="1">
      <c r="AA36347" s="33"/>
    </row>
    <row r="36348" spans="27:27" hidden="1">
      <c r="AA36348" s="33"/>
    </row>
    <row r="36349" spans="27:27" hidden="1">
      <c r="AA36349" s="33"/>
    </row>
    <row r="36350" spans="27:27" hidden="1">
      <c r="AA36350" s="33"/>
    </row>
    <row r="36351" spans="27:27" hidden="1">
      <c r="AA36351" s="33"/>
    </row>
    <row r="36352" spans="27:27" hidden="1">
      <c r="AA36352" s="33"/>
    </row>
    <row r="36353" spans="27:27" hidden="1">
      <c r="AA36353" s="33"/>
    </row>
    <row r="36354" spans="27:27" hidden="1">
      <c r="AA36354" s="33"/>
    </row>
    <row r="36355" spans="27:27" hidden="1">
      <c r="AA36355" s="33"/>
    </row>
    <row r="36356" spans="27:27" hidden="1">
      <c r="AA36356" s="33"/>
    </row>
    <row r="36357" spans="27:27" hidden="1">
      <c r="AA36357" s="33"/>
    </row>
    <row r="36358" spans="27:27" hidden="1">
      <c r="AA36358" s="33"/>
    </row>
    <row r="36359" spans="27:27" hidden="1">
      <c r="AA36359" s="33"/>
    </row>
    <row r="36360" spans="27:27" hidden="1">
      <c r="AA36360" s="33"/>
    </row>
    <row r="36361" spans="27:27" hidden="1">
      <c r="AA36361" s="33"/>
    </row>
    <row r="36362" spans="27:27" hidden="1">
      <c r="AA36362" s="33"/>
    </row>
    <row r="36363" spans="27:27" hidden="1">
      <c r="AA36363" s="33"/>
    </row>
    <row r="36364" spans="27:27" hidden="1">
      <c r="AA36364" s="33"/>
    </row>
    <row r="36365" spans="27:27" hidden="1">
      <c r="AA36365" s="33"/>
    </row>
    <row r="36366" spans="27:27" hidden="1">
      <c r="AA36366" s="33"/>
    </row>
    <row r="36367" spans="27:27" hidden="1">
      <c r="AA36367" s="33"/>
    </row>
    <row r="36368" spans="27:27" hidden="1">
      <c r="AA36368" s="33"/>
    </row>
    <row r="36369" spans="27:27" hidden="1">
      <c r="AA36369" s="33"/>
    </row>
    <row r="36370" spans="27:27" hidden="1">
      <c r="AA36370" s="33"/>
    </row>
    <row r="36371" spans="27:27" hidden="1">
      <c r="AA36371" s="33"/>
    </row>
    <row r="36372" spans="27:27" hidden="1">
      <c r="AA36372" s="33"/>
    </row>
    <row r="36373" spans="27:27" hidden="1">
      <c r="AA36373" s="33"/>
    </row>
    <row r="36374" spans="27:27" hidden="1">
      <c r="AA36374" s="33"/>
    </row>
    <row r="36375" spans="27:27" hidden="1">
      <c r="AA36375" s="33"/>
    </row>
    <row r="36376" spans="27:27" hidden="1">
      <c r="AA36376" s="33"/>
    </row>
    <row r="36377" spans="27:27" hidden="1">
      <c r="AA36377" s="33"/>
    </row>
    <row r="36378" spans="27:27" hidden="1">
      <c r="AA36378" s="33"/>
    </row>
    <row r="36379" spans="27:27" hidden="1">
      <c r="AA36379" s="33"/>
    </row>
    <row r="36380" spans="27:27" hidden="1">
      <c r="AA36380" s="33"/>
    </row>
    <row r="36381" spans="27:27" hidden="1">
      <c r="AA36381" s="33"/>
    </row>
    <row r="36382" spans="27:27" hidden="1">
      <c r="AA36382" s="33"/>
    </row>
    <row r="36383" spans="27:27" hidden="1">
      <c r="AA36383" s="33"/>
    </row>
    <row r="36384" spans="27:27" hidden="1">
      <c r="AA36384" s="33"/>
    </row>
    <row r="36385" spans="27:27" hidden="1">
      <c r="AA36385" s="33"/>
    </row>
    <row r="36386" spans="27:27" hidden="1">
      <c r="AA36386" s="33"/>
    </row>
    <row r="36387" spans="27:27" hidden="1">
      <c r="AA36387" s="33"/>
    </row>
    <row r="36388" spans="27:27" hidden="1">
      <c r="AA36388" s="33"/>
    </row>
    <row r="36389" spans="27:27" hidden="1">
      <c r="AA36389" s="33"/>
    </row>
    <row r="36390" spans="27:27" hidden="1">
      <c r="AA36390" s="33"/>
    </row>
    <row r="36391" spans="27:27" hidden="1">
      <c r="AA36391" s="33"/>
    </row>
    <row r="36392" spans="27:27" hidden="1">
      <c r="AA36392" s="33"/>
    </row>
    <row r="36393" spans="27:27" hidden="1">
      <c r="AA36393" s="33"/>
    </row>
    <row r="36394" spans="27:27" hidden="1">
      <c r="AA36394" s="33"/>
    </row>
    <row r="36395" spans="27:27" hidden="1">
      <c r="AA36395" s="33"/>
    </row>
    <row r="36396" spans="27:27" hidden="1">
      <c r="AA36396" s="33"/>
    </row>
    <row r="36397" spans="27:27" hidden="1">
      <c r="AA36397" s="33"/>
    </row>
    <row r="36398" spans="27:27" hidden="1">
      <c r="AA36398" s="33"/>
    </row>
    <row r="36399" spans="27:27" hidden="1">
      <c r="AA36399" s="33"/>
    </row>
    <row r="36400" spans="27:27" hidden="1">
      <c r="AA36400" s="33"/>
    </row>
    <row r="36401" spans="27:27" hidden="1">
      <c r="AA36401" s="33"/>
    </row>
    <row r="36402" spans="27:27" hidden="1">
      <c r="AA36402" s="33"/>
    </row>
    <row r="36403" spans="27:27" hidden="1">
      <c r="AA36403" s="33"/>
    </row>
    <row r="36404" spans="27:27" hidden="1">
      <c r="AA36404" s="33"/>
    </row>
    <row r="36405" spans="27:27" hidden="1">
      <c r="AA36405" s="33"/>
    </row>
    <row r="36406" spans="27:27" hidden="1">
      <c r="AA36406" s="33"/>
    </row>
    <row r="36407" spans="27:27" hidden="1">
      <c r="AA36407" s="33"/>
    </row>
    <row r="36408" spans="27:27" hidden="1">
      <c r="AA36408" s="33"/>
    </row>
    <row r="36409" spans="27:27" hidden="1">
      <c r="AA36409" s="33"/>
    </row>
    <row r="36410" spans="27:27" hidden="1">
      <c r="AA36410" s="33"/>
    </row>
    <row r="36411" spans="27:27" hidden="1">
      <c r="AA36411" s="33"/>
    </row>
    <row r="36412" spans="27:27" hidden="1">
      <c r="AA36412" s="33"/>
    </row>
    <row r="36413" spans="27:27" hidden="1">
      <c r="AA36413" s="33"/>
    </row>
    <row r="36414" spans="27:27" hidden="1">
      <c r="AA36414" s="33"/>
    </row>
    <row r="36415" spans="27:27" hidden="1">
      <c r="AA36415" s="33"/>
    </row>
    <row r="36416" spans="27:27" hidden="1">
      <c r="AA36416" s="33"/>
    </row>
    <row r="36417" spans="27:27" hidden="1">
      <c r="AA36417" s="33"/>
    </row>
    <row r="36418" spans="27:27" hidden="1">
      <c r="AA36418" s="33"/>
    </row>
    <row r="36419" spans="27:27" hidden="1">
      <c r="AA36419" s="33"/>
    </row>
    <row r="36420" spans="27:27" hidden="1">
      <c r="AA36420" s="33"/>
    </row>
    <row r="36421" spans="27:27" hidden="1">
      <c r="AA36421" s="33"/>
    </row>
    <row r="36422" spans="27:27" hidden="1">
      <c r="AA36422" s="33"/>
    </row>
    <row r="36423" spans="27:27" hidden="1">
      <c r="AA36423" s="33"/>
    </row>
    <row r="36424" spans="27:27" hidden="1">
      <c r="AA36424" s="33"/>
    </row>
    <row r="36425" spans="27:27" hidden="1">
      <c r="AA36425" s="33"/>
    </row>
    <row r="36426" spans="27:27" hidden="1">
      <c r="AA36426" s="33"/>
    </row>
    <row r="36427" spans="27:27" hidden="1">
      <c r="AA36427" s="33"/>
    </row>
    <row r="36428" spans="27:27" hidden="1">
      <c r="AA36428" s="33"/>
    </row>
    <row r="36429" spans="27:27" hidden="1">
      <c r="AA36429" s="33"/>
    </row>
    <row r="36430" spans="27:27" hidden="1">
      <c r="AA36430" s="33"/>
    </row>
    <row r="36431" spans="27:27" hidden="1">
      <c r="AA36431" s="33"/>
    </row>
    <row r="36432" spans="27:27" hidden="1">
      <c r="AA36432" s="33"/>
    </row>
    <row r="36433" spans="27:27" hidden="1">
      <c r="AA36433" s="33"/>
    </row>
    <row r="36434" spans="27:27" hidden="1">
      <c r="AA36434" s="33"/>
    </row>
    <row r="36435" spans="27:27" hidden="1">
      <c r="AA36435" s="33"/>
    </row>
    <row r="36436" spans="27:27" hidden="1">
      <c r="AA36436" s="33"/>
    </row>
    <row r="36437" spans="27:27" hidden="1">
      <c r="AA36437" s="33"/>
    </row>
    <row r="36438" spans="27:27" hidden="1">
      <c r="AA36438" s="33"/>
    </row>
    <row r="36439" spans="27:27" hidden="1">
      <c r="AA36439" s="33"/>
    </row>
    <row r="36440" spans="27:27" hidden="1">
      <c r="AA36440" s="33"/>
    </row>
    <row r="36441" spans="27:27" hidden="1">
      <c r="AA36441" s="33"/>
    </row>
    <row r="36442" spans="27:27" hidden="1">
      <c r="AA36442" s="33"/>
    </row>
    <row r="36443" spans="27:27" hidden="1">
      <c r="AA36443" s="33"/>
    </row>
    <row r="36444" spans="27:27" hidden="1">
      <c r="AA36444" s="33"/>
    </row>
    <row r="36445" spans="27:27" hidden="1">
      <c r="AA36445" s="33"/>
    </row>
    <row r="36446" spans="27:27" hidden="1">
      <c r="AA36446" s="33"/>
    </row>
    <row r="36447" spans="27:27" hidden="1">
      <c r="AA36447" s="33"/>
    </row>
    <row r="36448" spans="27:27" hidden="1">
      <c r="AA36448" s="33"/>
    </row>
    <row r="36449" spans="27:27" hidden="1">
      <c r="AA36449" s="33"/>
    </row>
    <row r="36450" spans="27:27" hidden="1">
      <c r="AA36450" s="33"/>
    </row>
    <row r="36451" spans="27:27" hidden="1">
      <c r="AA36451" s="33"/>
    </row>
    <row r="36452" spans="27:27" hidden="1">
      <c r="AA36452" s="33"/>
    </row>
    <row r="36453" spans="27:27" hidden="1">
      <c r="AA36453" s="33"/>
    </row>
    <row r="36454" spans="27:27" hidden="1">
      <c r="AA36454" s="33"/>
    </row>
    <row r="36455" spans="27:27" hidden="1">
      <c r="AA36455" s="33"/>
    </row>
    <row r="36456" spans="27:27" hidden="1">
      <c r="AA36456" s="33"/>
    </row>
    <row r="36457" spans="27:27" hidden="1">
      <c r="AA36457" s="33"/>
    </row>
    <row r="36458" spans="27:27" hidden="1">
      <c r="AA36458" s="33"/>
    </row>
    <row r="36459" spans="27:27" hidden="1">
      <c r="AA36459" s="33"/>
    </row>
    <row r="36460" spans="27:27" hidden="1">
      <c r="AA36460" s="33"/>
    </row>
    <row r="36461" spans="27:27" hidden="1">
      <c r="AA36461" s="33"/>
    </row>
    <row r="36462" spans="27:27" hidden="1">
      <c r="AA36462" s="33"/>
    </row>
    <row r="36463" spans="27:27" hidden="1">
      <c r="AA36463" s="33"/>
    </row>
    <row r="36464" spans="27:27" hidden="1">
      <c r="AA36464" s="33"/>
    </row>
    <row r="36465" spans="27:27" hidden="1">
      <c r="AA36465" s="33"/>
    </row>
    <row r="36466" spans="27:27" hidden="1">
      <c r="AA36466" s="33"/>
    </row>
    <row r="36467" spans="27:27" hidden="1">
      <c r="AA36467" s="33"/>
    </row>
    <row r="36468" spans="27:27" hidden="1">
      <c r="AA36468" s="33"/>
    </row>
    <row r="36469" spans="27:27" hidden="1">
      <c r="AA36469" s="33"/>
    </row>
    <row r="36470" spans="27:27" hidden="1">
      <c r="AA36470" s="33"/>
    </row>
    <row r="36471" spans="27:27" hidden="1">
      <c r="AA36471" s="33"/>
    </row>
    <row r="36472" spans="27:27" hidden="1">
      <c r="AA36472" s="33"/>
    </row>
    <row r="36473" spans="27:27" hidden="1">
      <c r="AA36473" s="33"/>
    </row>
    <row r="36474" spans="27:27" hidden="1">
      <c r="AA36474" s="33"/>
    </row>
    <row r="36475" spans="27:27" hidden="1">
      <c r="AA36475" s="33"/>
    </row>
    <row r="36476" spans="27:27" hidden="1">
      <c r="AA36476" s="33"/>
    </row>
    <row r="36477" spans="27:27" hidden="1">
      <c r="AA36477" s="33"/>
    </row>
    <row r="36478" spans="27:27" hidden="1">
      <c r="AA36478" s="33"/>
    </row>
    <row r="36479" spans="27:27" hidden="1">
      <c r="AA36479" s="33"/>
    </row>
    <row r="36480" spans="27:27" hidden="1">
      <c r="AA36480" s="33"/>
    </row>
    <row r="36481" spans="27:27" hidden="1">
      <c r="AA36481" s="33"/>
    </row>
    <row r="36482" spans="27:27" hidden="1">
      <c r="AA36482" s="33"/>
    </row>
    <row r="36483" spans="27:27" hidden="1">
      <c r="AA36483" s="33"/>
    </row>
    <row r="36484" spans="27:27" hidden="1">
      <c r="AA36484" s="33"/>
    </row>
    <row r="36485" spans="27:27" hidden="1">
      <c r="AA36485" s="33"/>
    </row>
    <row r="36486" spans="27:27" hidden="1">
      <c r="AA36486" s="33"/>
    </row>
    <row r="36487" spans="27:27" hidden="1">
      <c r="AA36487" s="33"/>
    </row>
    <row r="36488" spans="27:27" hidden="1">
      <c r="AA36488" s="33"/>
    </row>
    <row r="36489" spans="27:27" hidden="1">
      <c r="AA36489" s="33"/>
    </row>
    <row r="36490" spans="27:27" hidden="1">
      <c r="AA36490" s="33"/>
    </row>
    <row r="36491" spans="27:27" hidden="1">
      <c r="AA36491" s="33"/>
    </row>
    <row r="36492" spans="27:27" hidden="1">
      <c r="AA36492" s="33"/>
    </row>
    <row r="36493" spans="27:27" hidden="1">
      <c r="AA36493" s="33"/>
    </row>
    <row r="36494" spans="27:27" hidden="1">
      <c r="AA36494" s="33"/>
    </row>
    <row r="36495" spans="27:27" hidden="1">
      <c r="AA36495" s="33"/>
    </row>
    <row r="36496" spans="27:27" hidden="1">
      <c r="AA36496" s="33"/>
    </row>
    <row r="36497" spans="27:27" hidden="1">
      <c r="AA36497" s="33"/>
    </row>
    <row r="36498" spans="27:27" hidden="1">
      <c r="AA36498" s="33"/>
    </row>
    <row r="36499" spans="27:27" hidden="1">
      <c r="AA36499" s="33"/>
    </row>
    <row r="36500" spans="27:27" hidden="1">
      <c r="AA36500" s="33"/>
    </row>
    <row r="36501" spans="27:27" hidden="1">
      <c r="AA36501" s="33"/>
    </row>
    <row r="36502" spans="27:27" hidden="1">
      <c r="AA36502" s="33"/>
    </row>
    <row r="36503" spans="27:27" hidden="1">
      <c r="AA36503" s="33"/>
    </row>
    <row r="36504" spans="27:27" hidden="1">
      <c r="AA36504" s="33"/>
    </row>
    <row r="36505" spans="27:27" hidden="1">
      <c r="AA36505" s="33"/>
    </row>
    <row r="36506" spans="27:27" hidden="1">
      <c r="AA36506" s="33"/>
    </row>
    <row r="36507" spans="27:27" hidden="1">
      <c r="AA36507" s="33"/>
    </row>
    <row r="36508" spans="27:27" hidden="1">
      <c r="AA36508" s="33"/>
    </row>
    <row r="36509" spans="27:27" hidden="1">
      <c r="AA36509" s="33"/>
    </row>
    <row r="36510" spans="27:27" hidden="1">
      <c r="AA36510" s="33"/>
    </row>
    <row r="36511" spans="27:27" hidden="1">
      <c r="AA36511" s="33"/>
    </row>
    <row r="36512" spans="27:27" hidden="1">
      <c r="AA36512" s="33"/>
    </row>
    <row r="36513" spans="27:27" hidden="1">
      <c r="AA36513" s="33"/>
    </row>
    <row r="36514" spans="27:27" hidden="1">
      <c r="AA36514" s="33"/>
    </row>
    <row r="36515" spans="27:27" hidden="1">
      <c r="AA36515" s="33"/>
    </row>
    <row r="36516" spans="27:27" hidden="1">
      <c r="AA36516" s="33"/>
    </row>
    <row r="36517" spans="27:27" hidden="1">
      <c r="AA36517" s="33"/>
    </row>
    <row r="36518" spans="27:27" hidden="1">
      <c r="AA36518" s="33"/>
    </row>
    <row r="36519" spans="27:27" hidden="1">
      <c r="AA36519" s="33"/>
    </row>
    <row r="36520" spans="27:27" hidden="1">
      <c r="AA36520" s="33"/>
    </row>
    <row r="36521" spans="27:27" hidden="1">
      <c r="AA36521" s="33"/>
    </row>
    <row r="36522" spans="27:27" hidden="1">
      <c r="AA36522" s="33"/>
    </row>
    <row r="36523" spans="27:27" hidden="1">
      <c r="AA36523" s="33"/>
    </row>
    <row r="36524" spans="27:27" hidden="1">
      <c r="AA36524" s="33"/>
    </row>
    <row r="36525" spans="27:27" hidden="1">
      <c r="AA36525" s="33"/>
    </row>
    <row r="36526" spans="27:27" hidden="1">
      <c r="AA36526" s="33"/>
    </row>
    <row r="36527" spans="27:27" hidden="1">
      <c r="AA36527" s="33"/>
    </row>
    <row r="36528" spans="27:27" hidden="1">
      <c r="AA36528" s="33"/>
    </row>
    <row r="36529" spans="27:27" hidden="1">
      <c r="AA36529" s="33"/>
    </row>
    <row r="36530" spans="27:27" hidden="1">
      <c r="AA36530" s="33"/>
    </row>
    <row r="36531" spans="27:27" hidden="1">
      <c r="AA36531" s="33"/>
    </row>
    <row r="36532" spans="27:27" hidden="1">
      <c r="AA36532" s="33"/>
    </row>
    <row r="36533" spans="27:27" hidden="1">
      <c r="AA36533" s="33"/>
    </row>
    <row r="36534" spans="27:27" hidden="1">
      <c r="AA36534" s="33"/>
    </row>
    <row r="36535" spans="27:27" hidden="1">
      <c r="AA36535" s="33"/>
    </row>
    <row r="36536" spans="27:27" hidden="1">
      <c r="AA36536" s="33"/>
    </row>
    <row r="36537" spans="27:27" hidden="1">
      <c r="AA36537" s="33"/>
    </row>
    <row r="36538" spans="27:27" hidden="1">
      <c r="AA36538" s="33"/>
    </row>
    <row r="36539" spans="27:27" hidden="1">
      <c r="AA36539" s="33"/>
    </row>
    <row r="36540" spans="27:27" hidden="1">
      <c r="AA36540" s="33"/>
    </row>
    <row r="36541" spans="27:27" hidden="1">
      <c r="AA36541" s="33"/>
    </row>
    <row r="36542" spans="27:27" hidden="1">
      <c r="AA36542" s="33"/>
    </row>
    <row r="36543" spans="27:27" hidden="1">
      <c r="AA36543" s="33"/>
    </row>
    <row r="36544" spans="27:27" hidden="1">
      <c r="AA36544" s="33"/>
    </row>
    <row r="36545" spans="27:27" hidden="1">
      <c r="AA36545" s="33"/>
    </row>
    <row r="36546" spans="27:27" hidden="1">
      <c r="AA36546" s="33"/>
    </row>
    <row r="36547" spans="27:27" hidden="1">
      <c r="AA36547" s="33"/>
    </row>
    <row r="36548" spans="27:27" hidden="1">
      <c r="AA36548" s="33"/>
    </row>
    <row r="36549" spans="27:27" hidden="1">
      <c r="AA36549" s="33"/>
    </row>
    <row r="36550" spans="27:27" hidden="1">
      <c r="AA36550" s="33"/>
    </row>
    <row r="36551" spans="27:27" hidden="1">
      <c r="AA36551" s="33"/>
    </row>
    <row r="36552" spans="27:27" hidden="1">
      <c r="AA36552" s="33"/>
    </row>
    <row r="36553" spans="27:27" hidden="1">
      <c r="AA36553" s="33"/>
    </row>
    <row r="36554" spans="27:27" hidden="1">
      <c r="AA36554" s="33"/>
    </row>
    <row r="36555" spans="27:27" hidden="1">
      <c r="AA36555" s="33"/>
    </row>
    <row r="36556" spans="27:27" hidden="1">
      <c r="AA36556" s="33"/>
    </row>
    <row r="36557" spans="27:27" hidden="1">
      <c r="AA36557" s="33"/>
    </row>
    <row r="36558" spans="27:27" hidden="1">
      <c r="AA36558" s="33"/>
    </row>
    <row r="36559" spans="27:27" hidden="1">
      <c r="AA36559" s="33"/>
    </row>
    <row r="36560" spans="27:27" hidden="1">
      <c r="AA36560" s="33"/>
    </row>
    <row r="36561" spans="27:27" hidden="1">
      <c r="AA36561" s="33"/>
    </row>
    <row r="36562" spans="27:27" hidden="1">
      <c r="AA36562" s="33"/>
    </row>
    <row r="36563" spans="27:27" hidden="1">
      <c r="AA36563" s="33"/>
    </row>
    <row r="36564" spans="27:27" hidden="1">
      <c r="AA36564" s="33"/>
    </row>
    <row r="36565" spans="27:27" hidden="1">
      <c r="AA36565" s="33"/>
    </row>
    <row r="36566" spans="27:27" hidden="1">
      <c r="AA36566" s="33"/>
    </row>
    <row r="36567" spans="27:27" hidden="1">
      <c r="AA36567" s="33"/>
    </row>
    <row r="36568" spans="27:27" hidden="1">
      <c r="AA36568" s="33"/>
    </row>
    <row r="36569" spans="27:27" hidden="1">
      <c r="AA36569" s="33"/>
    </row>
    <row r="36570" spans="27:27" hidden="1">
      <c r="AA36570" s="33"/>
    </row>
    <row r="36571" spans="27:27" hidden="1">
      <c r="AA36571" s="33"/>
    </row>
    <row r="36572" spans="27:27" hidden="1">
      <c r="AA36572" s="33"/>
    </row>
    <row r="36573" spans="27:27" hidden="1">
      <c r="AA36573" s="33"/>
    </row>
    <row r="36574" spans="27:27" hidden="1">
      <c r="AA36574" s="33"/>
    </row>
    <row r="36575" spans="27:27" hidden="1">
      <c r="AA36575" s="33"/>
    </row>
    <row r="36576" spans="27:27" hidden="1">
      <c r="AA36576" s="33"/>
    </row>
    <row r="36577" spans="27:27" hidden="1">
      <c r="AA36577" s="33"/>
    </row>
    <row r="36578" spans="27:27" hidden="1">
      <c r="AA36578" s="33"/>
    </row>
    <row r="36579" spans="27:27" hidden="1">
      <c r="AA36579" s="33"/>
    </row>
    <row r="36580" spans="27:27" hidden="1">
      <c r="AA36580" s="33"/>
    </row>
    <row r="36581" spans="27:27" hidden="1">
      <c r="AA36581" s="33"/>
    </row>
    <row r="36582" spans="27:27" hidden="1">
      <c r="AA36582" s="33"/>
    </row>
    <row r="36583" spans="27:27" hidden="1">
      <c r="AA36583" s="33"/>
    </row>
    <row r="36584" spans="27:27" hidden="1">
      <c r="AA36584" s="33"/>
    </row>
    <row r="36585" spans="27:27" hidden="1">
      <c r="AA36585" s="33"/>
    </row>
    <row r="36586" spans="27:27" hidden="1">
      <c r="AA36586" s="33"/>
    </row>
    <row r="36587" spans="27:27" hidden="1">
      <c r="AA36587" s="33"/>
    </row>
    <row r="36588" spans="27:27" hidden="1">
      <c r="AA36588" s="33"/>
    </row>
    <row r="36589" spans="27:27" hidden="1">
      <c r="AA36589" s="33"/>
    </row>
    <row r="36590" spans="27:27" hidden="1">
      <c r="AA36590" s="33"/>
    </row>
    <row r="36591" spans="27:27" hidden="1">
      <c r="AA36591" s="33"/>
    </row>
    <row r="36592" spans="27:27" hidden="1">
      <c r="AA36592" s="33"/>
    </row>
    <row r="36593" spans="27:27" hidden="1">
      <c r="AA36593" s="33"/>
    </row>
    <row r="36594" spans="27:27" hidden="1">
      <c r="AA36594" s="33"/>
    </row>
    <row r="36595" spans="27:27" hidden="1">
      <c r="AA36595" s="33"/>
    </row>
    <row r="36596" spans="27:27" hidden="1">
      <c r="AA36596" s="33"/>
    </row>
    <row r="36597" spans="27:27" hidden="1">
      <c r="AA36597" s="33"/>
    </row>
    <row r="36598" spans="27:27" hidden="1">
      <c r="AA36598" s="33"/>
    </row>
    <row r="36599" spans="27:27" hidden="1">
      <c r="AA36599" s="33"/>
    </row>
    <row r="36600" spans="27:27" hidden="1">
      <c r="AA36600" s="33"/>
    </row>
    <row r="36601" spans="27:27" hidden="1">
      <c r="AA36601" s="33"/>
    </row>
    <row r="36602" spans="27:27" hidden="1">
      <c r="AA36602" s="33"/>
    </row>
    <row r="36603" spans="27:27" hidden="1">
      <c r="AA36603" s="33"/>
    </row>
    <row r="36604" spans="27:27" hidden="1">
      <c r="AA36604" s="33"/>
    </row>
    <row r="36605" spans="27:27" hidden="1">
      <c r="AA36605" s="33"/>
    </row>
    <row r="36606" spans="27:27" hidden="1">
      <c r="AA36606" s="33"/>
    </row>
    <row r="36607" spans="27:27" hidden="1">
      <c r="AA36607" s="33"/>
    </row>
    <row r="36608" spans="27:27" hidden="1">
      <c r="AA36608" s="33"/>
    </row>
    <row r="36609" spans="27:27" hidden="1">
      <c r="AA36609" s="33"/>
    </row>
    <row r="36610" spans="27:27" hidden="1">
      <c r="AA36610" s="33"/>
    </row>
    <row r="36611" spans="27:27" hidden="1">
      <c r="AA36611" s="33"/>
    </row>
    <row r="36612" spans="27:27" hidden="1">
      <c r="AA36612" s="33"/>
    </row>
    <row r="36613" spans="27:27" hidden="1">
      <c r="AA36613" s="33"/>
    </row>
    <row r="36614" spans="27:27" hidden="1">
      <c r="AA36614" s="33"/>
    </row>
    <row r="36615" spans="27:27" hidden="1">
      <c r="AA36615" s="33"/>
    </row>
    <row r="36616" spans="27:27" hidden="1">
      <c r="AA36616" s="33"/>
    </row>
    <row r="36617" spans="27:27" hidden="1">
      <c r="AA36617" s="33"/>
    </row>
    <row r="36618" spans="27:27" hidden="1">
      <c r="AA36618" s="33"/>
    </row>
    <row r="36619" spans="27:27" hidden="1">
      <c r="AA36619" s="33"/>
    </row>
    <row r="36620" spans="27:27" hidden="1">
      <c r="AA36620" s="33"/>
    </row>
    <row r="36621" spans="27:27" hidden="1">
      <c r="AA36621" s="33"/>
    </row>
    <row r="36622" spans="27:27" hidden="1">
      <c r="AA36622" s="33"/>
    </row>
    <row r="36623" spans="27:27" hidden="1">
      <c r="AA36623" s="33"/>
    </row>
    <row r="36624" spans="27:27" hidden="1">
      <c r="AA36624" s="33"/>
    </row>
    <row r="36625" spans="27:27" hidden="1">
      <c r="AA36625" s="33"/>
    </row>
    <row r="36626" spans="27:27" hidden="1">
      <c r="AA36626" s="33"/>
    </row>
    <row r="36627" spans="27:27" hidden="1">
      <c r="AA36627" s="33"/>
    </row>
    <row r="36628" spans="27:27" hidden="1">
      <c r="AA36628" s="33"/>
    </row>
    <row r="36629" spans="27:27" hidden="1">
      <c r="AA36629" s="33"/>
    </row>
    <row r="36630" spans="27:27" hidden="1">
      <c r="AA36630" s="33"/>
    </row>
    <row r="36631" spans="27:27" hidden="1">
      <c r="AA36631" s="33"/>
    </row>
    <row r="36632" spans="27:27" hidden="1">
      <c r="AA36632" s="33"/>
    </row>
    <row r="36633" spans="27:27" hidden="1">
      <c r="AA36633" s="33"/>
    </row>
    <row r="36634" spans="27:27" hidden="1">
      <c r="AA36634" s="33"/>
    </row>
    <row r="36635" spans="27:27" hidden="1">
      <c r="AA36635" s="33"/>
    </row>
    <row r="36636" spans="27:27" hidden="1">
      <c r="AA36636" s="33"/>
    </row>
    <row r="36637" spans="27:27" hidden="1">
      <c r="AA36637" s="33"/>
    </row>
    <row r="36638" spans="27:27" hidden="1">
      <c r="AA36638" s="33"/>
    </row>
    <row r="36639" spans="27:27" hidden="1">
      <c r="AA36639" s="33"/>
    </row>
    <row r="36640" spans="27:27" hidden="1">
      <c r="AA36640" s="33"/>
    </row>
    <row r="36641" spans="27:27" hidden="1">
      <c r="AA36641" s="33"/>
    </row>
    <row r="36642" spans="27:27" hidden="1">
      <c r="AA36642" s="33"/>
    </row>
    <row r="36643" spans="27:27" hidden="1">
      <c r="AA36643" s="33"/>
    </row>
    <row r="36644" spans="27:27" hidden="1">
      <c r="AA36644" s="33"/>
    </row>
    <row r="36645" spans="27:27" hidden="1">
      <c r="AA36645" s="33"/>
    </row>
    <row r="36646" spans="27:27" hidden="1">
      <c r="AA36646" s="33"/>
    </row>
    <row r="36647" spans="27:27" hidden="1">
      <c r="AA36647" s="33"/>
    </row>
    <row r="36648" spans="27:27" hidden="1">
      <c r="AA36648" s="33"/>
    </row>
    <row r="36649" spans="27:27" hidden="1">
      <c r="AA36649" s="33"/>
    </row>
    <row r="36650" spans="27:27" hidden="1">
      <c r="AA36650" s="33"/>
    </row>
    <row r="36651" spans="27:27" hidden="1">
      <c r="AA36651" s="33"/>
    </row>
    <row r="36652" spans="27:27" hidden="1">
      <c r="AA36652" s="33"/>
    </row>
    <row r="36653" spans="27:27" hidden="1">
      <c r="AA36653" s="33"/>
    </row>
    <row r="36654" spans="27:27" hidden="1">
      <c r="AA36654" s="33"/>
    </row>
    <row r="36655" spans="27:27" hidden="1">
      <c r="AA36655" s="33"/>
    </row>
    <row r="36656" spans="27:27" hidden="1">
      <c r="AA36656" s="33"/>
    </row>
    <row r="36657" spans="27:27" hidden="1">
      <c r="AA36657" s="33"/>
    </row>
    <row r="36658" spans="27:27" hidden="1">
      <c r="AA36658" s="33"/>
    </row>
    <row r="36659" spans="27:27" hidden="1">
      <c r="AA36659" s="33"/>
    </row>
    <row r="36660" spans="27:27" hidden="1">
      <c r="AA36660" s="33"/>
    </row>
    <row r="36661" spans="27:27" hidden="1">
      <c r="AA36661" s="33"/>
    </row>
    <row r="36662" spans="27:27" hidden="1">
      <c r="AA36662" s="33"/>
    </row>
    <row r="36663" spans="27:27" hidden="1">
      <c r="AA36663" s="33"/>
    </row>
    <row r="36664" spans="27:27" hidden="1">
      <c r="AA36664" s="33"/>
    </row>
    <row r="36665" spans="27:27" hidden="1">
      <c r="AA36665" s="33"/>
    </row>
    <row r="36666" spans="27:27" hidden="1">
      <c r="AA36666" s="33"/>
    </row>
    <row r="36667" spans="27:27" hidden="1">
      <c r="AA36667" s="33"/>
    </row>
    <row r="36668" spans="27:27" hidden="1">
      <c r="AA36668" s="33"/>
    </row>
    <row r="36669" spans="27:27" hidden="1">
      <c r="AA36669" s="33"/>
    </row>
    <row r="36670" spans="27:27" hidden="1">
      <c r="AA36670" s="33"/>
    </row>
    <row r="36671" spans="27:27" hidden="1">
      <c r="AA36671" s="33"/>
    </row>
    <row r="36672" spans="27:27" hidden="1">
      <c r="AA36672" s="33"/>
    </row>
    <row r="36673" spans="27:27" hidden="1">
      <c r="AA36673" s="33"/>
    </row>
    <row r="36674" spans="27:27" hidden="1">
      <c r="AA36674" s="33"/>
    </row>
    <row r="36675" spans="27:27" hidden="1">
      <c r="AA36675" s="33"/>
    </row>
    <row r="36676" spans="27:27" hidden="1">
      <c r="AA36676" s="33"/>
    </row>
    <row r="36677" spans="27:27" hidden="1">
      <c r="AA36677" s="33"/>
    </row>
    <row r="36678" spans="27:27" hidden="1">
      <c r="AA36678" s="33"/>
    </row>
    <row r="36679" spans="27:27" hidden="1">
      <c r="AA36679" s="33"/>
    </row>
    <row r="36680" spans="27:27" hidden="1">
      <c r="AA36680" s="33"/>
    </row>
    <row r="36681" spans="27:27" hidden="1">
      <c r="AA36681" s="33"/>
    </row>
    <row r="36682" spans="27:27" hidden="1">
      <c r="AA36682" s="33"/>
    </row>
    <row r="36683" spans="27:27" hidden="1">
      <c r="AA36683" s="33"/>
    </row>
    <row r="36684" spans="27:27" hidden="1">
      <c r="AA36684" s="33"/>
    </row>
    <row r="36685" spans="27:27" hidden="1">
      <c r="AA36685" s="33"/>
    </row>
    <row r="36686" spans="27:27" hidden="1">
      <c r="AA36686" s="33"/>
    </row>
    <row r="36687" spans="27:27" hidden="1">
      <c r="AA36687" s="33"/>
    </row>
    <row r="36688" spans="27:27" hidden="1">
      <c r="AA36688" s="33"/>
    </row>
    <row r="36689" spans="27:27" hidden="1">
      <c r="AA36689" s="33"/>
    </row>
    <row r="36690" spans="27:27" hidden="1">
      <c r="AA36690" s="33"/>
    </row>
    <row r="36691" spans="27:27" hidden="1">
      <c r="AA36691" s="33"/>
    </row>
    <row r="36692" spans="27:27" hidden="1">
      <c r="AA36692" s="33"/>
    </row>
    <row r="36693" spans="27:27" hidden="1">
      <c r="AA36693" s="33"/>
    </row>
    <row r="36694" spans="27:27" hidden="1">
      <c r="AA36694" s="33"/>
    </row>
    <row r="36695" spans="27:27" hidden="1">
      <c r="AA36695" s="33"/>
    </row>
    <row r="36696" spans="27:27" hidden="1">
      <c r="AA36696" s="33"/>
    </row>
    <row r="36697" spans="27:27" hidden="1">
      <c r="AA36697" s="33"/>
    </row>
    <row r="36698" spans="27:27" hidden="1">
      <c r="AA36698" s="33"/>
    </row>
    <row r="36699" spans="27:27" hidden="1">
      <c r="AA36699" s="33"/>
    </row>
    <row r="36700" spans="27:27" hidden="1">
      <c r="AA36700" s="33"/>
    </row>
    <row r="36701" spans="27:27" hidden="1">
      <c r="AA36701" s="33"/>
    </row>
    <row r="36702" spans="27:27" hidden="1">
      <c r="AA36702" s="33"/>
    </row>
    <row r="36703" spans="27:27" hidden="1">
      <c r="AA36703" s="33"/>
    </row>
    <row r="36704" spans="27:27" hidden="1">
      <c r="AA36704" s="33"/>
    </row>
    <row r="36705" spans="27:27" hidden="1">
      <c r="AA36705" s="33"/>
    </row>
    <row r="36706" spans="27:27" hidden="1">
      <c r="AA36706" s="33"/>
    </row>
    <row r="36707" spans="27:27" hidden="1">
      <c r="AA36707" s="33"/>
    </row>
    <row r="36708" spans="27:27" hidden="1">
      <c r="AA36708" s="33"/>
    </row>
    <row r="36709" spans="27:27" hidden="1">
      <c r="AA36709" s="33"/>
    </row>
    <row r="36710" spans="27:27" hidden="1">
      <c r="AA36710" s="33"/>
    </row>
    <row r="36711" spans="27:27" hidden="1">
      <c r="AA36711" s="33"/>
    </row>
    <row r="36712" spans="27:27" hidden="1">
      <c r="AA36712" s="33"/>
    </row>
    <row r="36713" spans="27:27" hidden="1">
      <c r="AA36713" s="33"/>
    </row>
    <row r="36714" spans="27:27" hidden="1">
      <c r="AA36714" s="33"/>
    </row>
    <row r="36715" spans="27:27" hidden="1">
      <c r="AA36715" s="33"/>
    </row>
    <row r="36716" spans="27:27" hidden="1">
      <c r="AA36716" s="33"/>
    </row>
    <row r="36717" spans="27:27" hidden="1">
      <c r="AA36717" s="33"/>
    </row>
    <row r="36718" spans="27:27" hidden="1">
      <c r="AA36718" s="33"/>
    </row>
    <row r="36719" spans="27:27" hidden="1">
      <c r="AA36719" s="33"/>
    </row>
    <row r="36720" spans="27:27" hidden="1">
      <c r="AA36720" s="33"/>
    </row>
    <row r="36721" spans="27:27" hidden="1">
      <c r="AA36721" s="33"/>
    </row>
    <row r="36722" spans="27:27" hidden="1">
      <c r="AA36722" s="33"/>
    </row>
    <row r="36723" spans="27:27" hidden="1">
      <c r="AA36723" s="33"/>
    </row>
    <row r="36724" spans="27:27" hidden="1">
      <c r="AA36724" s="33"/>
    </row>
    <row r="36725" spans="27:27" hidden="1">
      <c r="AA36725" s="33"/>
    </row>
    <row r="36726" spans="27:27" hidden="1">
      <c r="AA36726" s="33"/>
    </row>
    <row r="36727" spans="27:27" hidden="1">
      <c r="AA36727" s="33"/>
    </row>
    <row r="36728" spans="27:27" hidden="1">
      <c r="AA36728" s="33"/>
    </row>
    <row r="36729" spans="27:27" hidden="1">
      <c r="AA36729" s="33"/>
    </row>
    <row r="36730" spans="27:27" hidden="1">
      <c r="AA36730" s="33"/>
    </row>
    <row r="36731" spans="27:27" hidden="1">
      <c r="AA36731" s="33"/>
    </row>
    <row r="36732" spans="27:27" hidden="1">
      <c r="AA36732" s="33"/>
    </row>
    <row r="36733" spans="27:27" hidden="1">
      <c r="AA36733" s="33"/>
    </row>
    <row r="36734" spans="27:27" hidden="1">
      <c r="AA36734" s="33"/>
    </row>
    <row r="36735" spans="27:27" hidden="1">
      <c r="AA36735" s="33"/>
    </row>
    <row r="36736" spans="27:27" hidden="1">
      <c r="AA36736" s="33"/>
    </row>
    <row r="36737" spans="27:27" hidden="1">
      <c r="AA36737" s="33"/>
    </row>
    <row r="36738" spans="27:27" hidden="1">
      <c r="AA36738" s="33"/>
    </row>
    <row r="36739" spans="27:27" hidden="1">
      <c r="AA36739" s="33"/>
    </row>
    <row r="36740" spans="27:27" hidden="1">
      <c r="AA36740" s="33"/>
    </row>
    <row r="36741" spans="27:27" hidden="1">
      <c r="AA36741" s="33"/>
    </row>
    <row r="36742" spans="27:27" hidden="1">
      <c r="AA36742" s="33"/>
    </row>
    <row r="36743" spans="27:27" hidden="1">
      <c r="AA36743" s="33"/>
    </row>
    <row r="36744" spans="27:27" hidden="1">
      <c r="AA36744" s="33"/>
    </row>
    <row r="36745" spans="27:27" hidden="1">
      <c r="AA36745" s="33"/>
    </row>
    <row r="36746" spans="27:27" hidden="1">
      <c r="AA36746" s="33"/>
    </row>
    <row r="36747" spans="27:27" hidden="1">
      <c r="AA36747" s="33"/>
    </row>
    <row r="36748" spans="27:27" hidden="1">
      <c r="AA36748" s="33"/>
    </row>
    <row r="36749" spans="27:27" hidden="1">
      <c r="AA36749" s="33"/>
    </row>
    <row r="36750" spans="27:27" hidden="1">
      <c r="AA36750" s="33"/>
    </row>
    <row r="36751" spans="27:27" hidden="1">
      <c r="AA36751" s="33"/>
    </row>
    <row r="36752" spans="27:27" hidden="1">
      <c r="AA36752" s="33"/>
    </row>
    <row r="36753" spans="27:27" hidden="1">
      <c r="AA36753" s="33"/>
    </row>
    <row r="36754" spans="27:27" hidden="1">
      <c r="AA36754" s="33"/>
    </row>
    <row r="36755" spans="27:27" hidden="1">
      <c r="AA36755" s="33"/>
    </row>
    <row r="36756" spans="27:27" hidden="1">
      <c r="AA36756" s="33"/>
    </row>
    <row r="36757" spans="27:27" hidden="1">
      <c r="AA36757" s="33"/>
    </row>
    <row r="36758" spans="27:27" hidden="1">
      <c r="AA36758" s="33"/>
    </row>
    <row r="36759" spans="27:27" hidden="1">
      <c r="AA36759" s="33"/>
    </row>
    <row r="36760" spans="27:27" hidden="1">
      <c r="AA36760" s="33"/>
    </row>
    <row r="36761" spans="27:27" hidden="1">
      <c r="AA36761" s="33"/>
    </row>
    <row r="36762" spans="27:27" hidden="1">
      <c r="AA36762" s="33"/>
    </row>
    <row r="36763" spans="27:27" hidden="1">
      <c r="AA36763" s="33"/>
    </row>
    <row r="36764" spans="27:27" hidden="1">
      <c r="AA36764" s="33"/>
    </row>
    <row r="36765" spans="27:27" hidden="1">
      <c r="AA36765" s="33"/>
    </row>
    <row r="36766" spans="27:27" hidden="1">
      <c r="AA36766" s="33"/>
    </row>
    <row r="36767" spans="27:27" hidden="1">
      <c r="AA36767" s="33"/>
    </row>
    <row r="36768" spans="27:27" hidden="1">
      <c r="AA36768" s="33"/>
    </row>
    <row r="36769" spans="27:27" hidden="1">
      <c r="AA36769" s="33"/>
    </row>
    <row r="36770" spans="27:27" hidden="1">
      <c r="AA36770" s="33"/>
    </row>
    <row r="36771" spans="27:27" hidden="1">
      <c r="AA36771" s="33"/>
    </row>
    <row r="36772" spans="27:27" hidden="1">
      <c r="AA36772" s="33"/>
    </row>
    <row r="36773" spans="27:27" hidden="1">
      <c r="AA36773" s="33"/>
    </row>
    <row r="36774" spans="27:27" hidden="1">
      <c r="AA36774" s="33"/>
    </row>
    <row r="36775" spans="27:27" hidden="1">
      <c r="AA36775" s="33"/>
    </row>
    <row r="36776" spans="27:27" hidden="1">
      <c r="AA36776" s="33"/>
    </row>
    <row r="36777" spans="27:27" hidden="1">
      <c r="AA36777" s="33"/>
    </row>
    <row r="36778" spans="27:27" hidden="1">
      <c r="AA36778" s="33"/>
    </row>
    <row r="36779" spans="27:27" hidden="1">
      <c r="AA36779" s="33"/>
    </row>
    <row r="36780" spans="27:27" hidden="1">
      <c r="AA36780" s="33"/>
    </row>
    <row r="36781" spans="27:27" hidden="1">
      <c r="AA36781" s="33"/>
    </row>
    <row r="36782" spans="27:27" hidden="1">
      <c r="AA36782" s="33"/>
    </row>
    <row r="36783" spans="27:27" hidden="1">
      <c r="AA36783" s="33"/>
    </row>
    <row r="36784" spans="27:27" hidden="1">
      <c r="AA36784" s="33"/>
    </row>
    <row r="36785" spans="27:27" hidden="1">
      <c r="AA36785" s="33"/>
    </row>
    <row r="36786" spans="27:27" hidden="1">
      <c r="AA36786" s="33"/>
    </row>
    <row r="36787" spans="27:27" hidden="1">
      <c r="AA36787" s="33"/>
    </row>
    <row r="36788" spans="27:27" hidden="1">
      <c r="AA36788" s="33"/>
    </row>
    <row r="36789" spans="27:27" hidden="1">
      <c r="AA36789" s="33"/>
    </row>
    <row r="36790" spans="27:27" hidden="1">
      <c r="AA36790" s="33"/>
    </row>
    <row r="36791" spans="27:27" hidden="1">
      <c r="AA36791" s="33"/>
    </row>
    <row r="36792" spans="27:27" hidden="1">
      <c r="AA36792" s="33"/>
    </row>
    <row r="36793" spans="27:27" hidden="1">
      <c r="AA36793" s="33"/>
    </row>
    <row r="36794" spans="27:27" hidden="1">
      <c r="AA36794" s="33"/>
    </row>
    <row r="36795" spans="27:27" hidden="1">
      <c r="AA36795" s="33"/>
    </row>
    <row r="36796" spans="27:27" hidden="1">
      <c r="AA36796" s="33"/>
    </row>
    <row r="36797" spans="27:27" hidden="1">
      <c r="AA36797" s="33"/>
    </row>
    <row r="36798" spans="27:27" hidden="1">
      <c r="AA36798" s="33"/>
    </row>
    <row r="36799" spans="27:27" hidden="1">
      <c r="AA36799" s="33"/>
    </row>
    <row r="36800" spans="27:27" hidden="1">
      <c r="AA36800" s="33"/>
    </row>
    <row r="36801" spans="27:27" hidden="1">
      <c r="AA36801" s="33"/>
    </row>
    <row r="36802" spans="27:27" hidden="1">
      <c r="AA36802" s="33"/>
    </row>
    <row r="36803" spans="27:27" hidden="1">
      <c r="AA36803" s="33"/>
    </row>
    <row r="36804" spans="27:27" hidden="1">
      <c r="AA36804" s="33"/>
    </row>
    <row r="36805" spans="27:27" hidden="1">
      <c r="AA36805" s="33"/>
    </row>
    <row r="36806" spans="27:27" hidden="1">
      <c r="AA36806" s="33"/>
    </row>
    <row r="36807" spans="27:27" hidden="1">
      <c r="AA36807" s="33"/>
    </row>
    <row r="36808" spans="27:27" hidden="1">
      <c r="AA36808" s="33"/>
    </row>
    <row r="36809" spans="27:27" hidden="1">
      <c r="AA36809" s="33"/>
    </row>
    <row r="36810" spans="27:27" hidden="1">
      <c r="AA36810" s="33"/>
    </row>
    <row r="36811" spans="27:27" hidden="1">
      <c r="AA36811" s="33"/>
    </row>
    <row r="36812" spans="27:27" hidden="1">
      <c r="AA36812" s="33"/>
    </row>
    <row r="36813" spans="27:27" hidden="1">
      <c r="AA36813" s="33"/>
    </row>
    <row r="36814" spans="27:27" hidden="1">
      <c r="AA36814" s="33"/>
    </row>
    <row r="36815" spans="27:27" hidden="1">
      <c r="AA36815" s="33"/>
    </row>
    <row r="36816" spans="27:27" hidden="1">
      <c r="AA36816" s="33"/>
    </row>
    <row r="36817" spans="27:27" hidden="1">
      <c r="AA36817" s="33"/>
    </row>
    <row r="36818" spans="27:27" hidden="1">
      <c r="AA36818" s="33"/>
    </row>
    <row r="36819" spans="27:27" hidden="1">
      <c r="AA36819" s="33"/>
    </row>
    <row r="36820" spans="27:27" hidden="1">
      <c r="AA36820" s="33"/>
    </row>
    <row r="36821" spans="27:27" hidden="1">
      <c r="AA36821" s="33"/>
    </row>
    <row r="36822" spans="27:27" hidden="1">
      <c r="AA36822" s="33"/>
    </row>
    <row r="36823" spans="27:27" hidden="1">
      <c r="AA36823" s="33"/>
    </row>
    <row r="36824" spans="27:27" hidden="1">
      <c r="AA36824" s="33"/>
    </row>
    <row r="36825" spans="27:27" hidden="1">
      <c r="AA36825" s="33"/>
    </row>
    <row r="36826" spans="27:27" hidden="1">
      <c r="AA36826" s="33"/>
    </row>
    <row r="36827" spans="27:27" hidden="1">
      <c r="AA36827" s="33"/>
    </row>
    <row r="36828" spans="27:27" hidden="1">
      <c r="AA36828" s="33"/>
    </row>
    <row r="36829" spans="27:27" hidden="1">
      <c r="AA36829" s="33"/>
    </row>
    <row r="36830" spans="27:27" hidden="1">
      <c r="AA36830" s="33"/>
    </row>
    <row r="36831" spans="27:27" hidden="1">
      <c r="AA36831" s="33"/>
    </row>
    <row r="36832" spans="27:27" hidden="1">
      <c r="AA36832" s="33"/>
    </row>
    <row r="36833" spans="27:27" hidden="1">
      <c r="AA36833" s="33"/>
    </row>
    <row r="36834" spans="27:27" hidden="1">
      <c r="AA36834" s="33"/>
    </row>
    <row r="36835" spans="27:27" hidden="1">
      <c r="AA36835" s="33"/>
    </row>
    <row r="36836" spans="27:27" hidden="1">
      <c r="AA36836" s="33"/>
    </row>
    <row r="36837" spans="27:27" hidden="1">
      <c r="AA36837" s="33"/>
    </row>
    <row r="36838" spans="27:27" hidden="1">
      <c r="AA36838" s="33"/>
    </row>
    <row r="36839" spans="27:27" hidden="1">
      <c r="AA36839" s="33"/>
    </row>
    <row r="36840" spans="27:27" hidden="1">
      <c r="AA36840" s="33"/>
    </row>
    <row r="36841" spans="27:27" hidden="1">
      <c r="AA36841" s="33"/>
    </row>
    <row r="36842" spans="27:27" hidden="1">
      <c r="AA36842" s="33"/>
    </row>
    <row r="36843" spans="27:27" hidden="1">
      <c r="AA36843" s="33"/>
    </row>
    <row r="36844" spans="27:27" hidden="1">
      <c r="AA36844" s="33"/>
    </row>
    <row r="36845" spans="27:27" hidden="1">
      <c r="AA36845" s="33"/>
    </row>
    <row r="36846" spans="27:27" hidden="1">
      <c r="AA36846" s="33"/>
    </row>
    <row r="36847" spans="27:27" hidden="1">
      <c r="AA36847" s="33"/>
    </row>
    <row r="36848" spans="27:27" hidden="1">
      <c r="AA36848" s="33"/>
    </row>
    <row r="36849" spans="27:27" hidden="1">
      <c r="AA36849" s="33"/>
    </row>
    <row r="36850" spans="27:27" hidden="1">
      <c r="AA36850" s="33"/>
    </row>
    <row r="36851" spans="27:27" hidden="1">
      <c r="AA36851" s="33"/>
    </row>
    <row r="36852" spans="27:27" hidden="1">
      <c r="AA36852" s="33"/>
    </row>
    <row r="36853" spans="27:27" hidden="1">
      <c r="AA36853" s="33"/>
    </row>
    <row r="36854" spans="27:27" hidden="1">
      <c r="AA36854" s="33"/>
    </row>
    <row r="36855" spans="27:27" hidden="1">
      <c r="AA36855" s="33"/>
    </row>
    <row r="36856" spans="27:27" hidden="1">
      <c r="AA36856" s="33"/>
    </row>
    <row r="36857" spans="27:27" hidden="1">
      <c r="AA36857" s="33"/>
    </row>
    <row r="36858" spans="27:27" hidden="1">
      <c r="AA36858" s="33"/>
    </row>
    <row r="36859" spans="27:27" hidden="1">
      <c r="AA36859" s="33"/>
    </row>
    <row r="36860" spans="27:27" hidden="1">
      <c r="AA36860" s="33"/>
    </row>
    <row r="36861" spans="27:27" hidden="1">
      <c r="AA36861" s="33"/>
    </row>
    <row r="36862" spans="27:27" hidden="1">
      <c r="AA36862" s="33"/>
    </row>
    <row r="36863" spans="27:27" hidden="1">
      <c r="AA36863" s="33"/>
    </row>
    <row r="36864" spans="27:27" hidden="1">
      <c r="AA36864" s="33"/>
    </row>
    <row r="36865" spans="27:27" hidden="1">
      <c r="AA36865" s="33"/>
    </row>
    <row r="36866" spans="27:27" hidden="1">
      <c r="AA36866" s="33"/>
    </row>
    <row r="36867" spans="27:27" hidden="1">
      <c r="AA36867" s="33"/>
    </row>
    <row r="36868" spans="27:27" hidden="1">
      <c r="AA36868" s="33"/>
    </row>
    <row r="36869" spans="27:27" hidden="1">
      <c r="AA36869" s="33"/>
    </row>
    <row r="36870" spans="27:27" hidden="1">
      <c r="AA36870" s="33"/>
    </row>
    <row r="36871" spans="27:27" hidden="1">
      <c r="AA36871" s="33"/>
    </row>
    <row r="36872" spans="27:27" hidden="1">
      <c r="AA36872" s="33"/>
    </row>
    <row r="36873" spans="27:27" hidden="1">
      <c r="AA36873" s="33"/>
    </row>
    <row r="36874" spans="27:27" hidden="1">
      <c r="AA36874" s="33"/>
    </row>
    <row r="36875" spans="27:27" hidden="1">
      <c r="AA36875" s="33"/>
    </row>
    <row r="36876" spans="27:27" hidden="1">
      <c r="AA36876" s="33"/>
    </row>
    <row r="36877" spans="27:27" hidden="1">
      <c r="AA36877" s="33"/>
    </row>
    <row r="36878" spans="27:27" hidden="1">
      <c r="AA36878" s="33"/>
    </row>
    <row r="36879" spans="27:27" hidden="1">
      <c r="AA36879" s="33"/>
    </row>
    <row r="36880" spans="27:27" hidden="1">
      <c r="AA36880" s="33"/>
    </row>
    <row r="36881" spans="27:27" hidden="1">
      <c r="AA36881" s="33"/>
    </row>
    <row r="36882" spans="27:27" hidden="1">
      <c r="AA36882" s="33"/>
    </row>
    <row r="36883" spans="27:27" hidden="1">
      <c r="AA36883" s="33"/>
    </row>
    <row r="36884" spans="27:27" hidden="1">
      <c r="AA36884" s="33"/>
    </row>
    <row r="36885" spans="27:27" hidden="1">
      <c r="AA36885" s="33"/>
    </row>
    <row r="36886" spans="27:27" hidden="1">
      <c r="AA36886" s="33"/>
    </row>
    <row r="36887" spans="27:27" hidden="1">
      <c r="AA36887" s="33"/>
    </row>
    <row r="36888" spans="27:27" hidden="1">
      <c r="AA36888" s="33"/>
    </row>
    <row r="36889" spans="27:27" hidden="1">
      <c r="AA36889" s="33"/>
    </row>
    <row r="36890" spans="27:27" hidden="1">
      <c r="AA36890" s="33"/>
    </row>
    <row r="36891" spans="27:27" hidden="1">
      <c r="AA36891" s="33"/>
    </row>
    <row r="36892" spans="27:27" hidden="1">
      <c r="AA36892" s="33"/>
    </row>
    <row r="36893" spans="27:27" hidden="1">
      <c r="AA36893" s="33"/>
    </row>
    <row r="36894" spans="27:27" hidden="1">
      <c r="AA36894" s="33"/>
    </row>
    <row r="36895" spans="27:27" hidden="1">
      <c r="AA36895" s="33"/>
    </row>
    <row r="36896" spans="27:27" hidden="1">
      <c r="AA36896" s="33"/>
    </row>
    <row r="36897" spans="27:27" hidden="1">
      <c r="AA36897" s="33"/>
    </row>
    <row r="36898" spans="27:27" hidden="1">
      <c r="AA36898" s="33"/>
    </row>
    <row r="36899" spans="27:27" hidden="1">
      <c r="AA36899" s="33"/>
    </row>
    <row r="36900" spans="27:27" hidden="1">
      <c r="AA36900" s="33"/>
    </row>
    <row r="36901" spans="27:27" hidden="1">
      <c r="AA36901" s="33"/>
    </row>
    <row r="36902" spans="27:27" hidden="1">
      <c r="AA36902" s="33"/>
    </row>
    <row r="36903" spans="27:27" hidden="1">
      <c r="AA36903" s="33"/>
    </row>
    <row r="36904" spans="27:27" hidden="1">
      <c r="AA36904" s="33"/>
    </row>
    <row r="36905" spans="27:27" hidden="1">
      <c r="AA36905" s="33"/>
    </row>
    <row r="36906" spans="27:27" hidden="1">
      <c r="AA36906" s="33"/>
    </row>
    <row r="36907" spans="27:27" hidden="1">
      <c r="AA36907" s="33"/>
    </row>
    <row r="36908" spans="27:27" hidden="1">
      <c r="AA36908" s="33"/>
    </row>
    <row r="36909" spans="27:27" hidden="1">
      <c r="AA36909" s="33"/>
    </row>
    <row r="36910" spans="27:27" hidden="1">
      <c r="AA36910" s="33"/>
    </row>
    <row r="36911" spans="27:27" hidden="1">
      <c r="AA36911" s="33"/>
    </row>
    <row r="36912" spans="27:27" hidden="1">
      <c r="AA36912" s="33"/>
    </row>
    <row r="36913" spans="27:27" hidden="1">
      <c r="AA36913" s="33"/>
    </row>
    <row r="36914" spans="27:27" hidden="1">
      <c r="AA36914" s="33"/>
    </row>
    <row r="36915" spans="27:27" hidden="1">
      <c r="AA36915" s="33"/>
    </row>
    <row r="36916" spans="27:27" hidden="1">
      <c r="AA36916" s="33"/>
    </row>
    <row r="36917" spans="27:27" hidden="1">
      <c r="AA36917" s="33"/>
    </row>
    <row r="36918" spans="27:27" hidden="1">
      <c r="AA36918" s="33"/>
    </row>
    <row r="36919" spans="27:27" hidden="1">
      <c r="AA36919" s="33"/>
    </row>
    <row r="36920" spans="27:27" hidden="1">
      <c r="AA36920" s="33"/>
    </row>
    <row r="36921" spans="27:27" hidden="1">
      <c r="AA36921" s="33"/>
    </row>
    <row r="36922" spans="27:27" hidden="1">
      <c r="AA36922" s="33"/>
    </row>
    <row r="36923" spans="27:27" hidden="1">
      <c r="AA36923" s="33"/>
    </row>
    <row r="36924" spans="27:27" hidden="1">
      <c r="AA36924" s="33"/>
    </row>
    <row r="36925" spans="27:27" hidden="1">
      <c r="AA36925" s="33"/>
    </row>
    <row r="36926" spans="27:27" hidden="1">
      <c r="AA36926" s="33"/>
    </row>
    <row r="36927" spans="27:27" hidden="1">
      <c r="AA36927" s="33"/>
    </row>
    <row r="36928" spans="27:27" hidden="1">
      <c r="AA36928" s="33"/>
    </row>
    <row r="36929" spans="27:27" hidden="1">
      <c r="AA36929" s="33"/>
    </row>
    <row r="36930" spans="27:27" hidden="1">
      <c r="AA36930" s="33"/>
    </row>
    <row r="36931" spans="27:27" hidden="1">
      <c r="AA36931" s="33"/>
    </row>
    <row r="36932" spans="27:27" hidden="1">
      <c r="AA36932" s="33"/>
    </row>
    <row r="36933" spans="27:27" hidden="1">
      <c r="AA36933" s="33"/>
    </row>
    <row r="36934" spans="27:27" hidden="1">
      <c r="AA36934" s="33"/>
    </row>
    <row r="36935" spans="27:27" hidden="1">
      <c r="AA36935" s="33"/>
    </row>
    <row r="36936" spans="27:27" hidden="1">
      <c r="AA36936" s="33"/>
    </row>
    <row r="36937" spans="27:27" hidden="1">
      <c r="AA36937" s="33"/>
    </row>
    <row r="36938" spans="27:27" hidden="1">
      <c r="AA36938" s="33"/>
    </row>
    <row r="36939" spans="27:27" hidden="1">
      <c r="AA36939" s="33"/>
    </row>
    <row r="36940" spans="27:27" hidden="1">
      <c r="AA36940" s="33"/>
    </row>
    <row r="36941" spans="27:27" hidden="1">
      <c r="AA36941" s="33"/>
    </row>
    <row r="36942" spans="27:27" hidden="1">
      <c r="AA36942" s="33"/>
    </row>
    <row r="36943" spans="27:27" hidden="1">
      <c r="AA36943" s="33"/>
    </row>
    <row r="36944" spans="27:27" hidden="1">
      <c r="AA36944" s="33"/>
    </row>
    <row r="36945" spans="27:27" hidden="1">
      <c r="AA36945" s="33"/>
    </row>
    <row r="36946" spans="27:27" hidden="1">
      <c r="AA36946" s="33"/>
    </row>
    <row r="36947" spans="27:27" hidden="1">
      <c r="AA36947" s="33"/>
    </row>
    <row r="36948" spans="27:27" hidden="1">
      <c r="AA36948" s="33"/>
    </row>
    <row r="36949" spans="27:27" hidden="1">
      <c r="AA36949" s="33"/>
    </row>
    <row r="36950" spans="27:27" hidden="1">
      <c r="AA36950" s="33"/>
    </row>
    <row r="36951" spans="27:27" hidden="1">
      <c r="AA36951" s="33"/>
    </row>
    <row r="36952" spans="27:27" hidden="1">
      <c r="AA36952" s="33"/>
    </row>
    <row r="36953" spans="27:27" hidden="1">
      <c r="AA36953" s="33"/>
    </row>
    <row r="36954" spans="27:27" hidden="1">
      <c r="AA36954" s="33"/>
    </row>
    <row r="36955" spans="27:27" hidden="1">
      <c r="AA36955" s="33"/>
    </row>
    <row r="36956" spans="27:27" hidden="1">
      <c r="AA36956" s="33"/>
    </row>
    <row r="36957" spans="27:27" hidden="1">
      <c r="AA36957" s="33"/>
    </row>
    <row r="36958" spans="27:27" hidden="1">
      <c r="AA36958" s="33"/>
    </row>
    <row r="36959" spans="27:27" hidden="1">
      <c r="AA36959" s="33"/>
    </row>
    <row r="36960" spans="27:27" hidden="1">
      <c r="AA36960" s="33"/>
    </row>
    <row r="36961" spans="27:27" hidden="1">
      <c r="AA36961" s="33"/>
    </row>
    <row r="36962" spans="27:27" hidden="1">
      <c r="AA36962" s="33"/>
    </row>
    <row r="36963" spans="27:27" hidden="1">
      <c r="AA36963" s="33"/>
    </row>
    <row r="36964" spans="27:27" hidden="1">
      <c r="AA36964" s="33"/>
    </row>
    <row r="36965" spans="27:27" hidden="1">
      <c r="AA36965" s="33"/>
    </row>
    <row r="36966" spans="27:27" hidden="1">
      <c r="AA36966" s="33"/>
    </row>
    <row r="36967" spans="27:27" hidden="1">
      <c r="AA36967" s="33"/>
    </row>
    <row r="36968" spans="27:27" hidden="1">
      <c r="AA36968" s="33"/>
    </row>
    <row r="36969" spans="27:27" hidden="1">
      <c r="AA36969" s="33"/>
    </row>
    <row r="36970" spans="27:27" hidden="1">
      <c r="AA36970" s="33"/>
    </row>
    <row r="36971" spans="27:27" hidden="1">
      <c r="AA36971" s="33"/>
    </row>
    <row r="36972" spans="27:27" hidden="1">
      <c r="AA36972" s="33"/>
    </row>
    <row r="36973" spans="27:27" hidden="1">
      <c r="AA36973" s="33"/>
    </row>
    <row r="36974" spans="27:27" hidden="1">
      <c r="AA36974" s="33"/>
    </row>
    <row r="36975" spans="27:27" hidden="1">
      <c r="AA36975" s="33"/>
    </row>
    <row r="36976" spans="27:27" hidden="1">
      <c r="AA36976" s="33"/>
    </row>
    <row r="36977" spans="27:27" hidden="1">
      <c r="AA36977" s="33"/>
    </row>
    <row r="36978" spans="27:27" hidden="1">
      <c r="AA36978" s="33"/>
    </row>
    <row r="36979" spans="27:27" hidden="1">
      <c r="AA36979" s="33"/>
    </row>
    <row r="36980" spans="27:27" hidden="1">
      <c r="AA36980" s="33"/>
    </row>
    <row r="36981" spans="27:27" hidden="1">
      <c r="AA36981" s="33"/>
    </row>
    <row r="36982" spans="27:27" hidden="1">
      <c r="AA36982" s="33"/>
    </row>
    <row r="36983" spans="27:27" hidden="1">
      <c r="AA36983" s="33"/>
    </row>
    <row r="36984" spans="27:27" hidden="1">
      <c r="AA36984" s="33"/>
    </row>
    <row r="36985" spans="27:27" hidden="1">
      <c r="AA36985" s="33"/>
    </row>
    <row r="36986" spans="27:27" hidden="1">
      <c r="AA36986" s="33"/>
    </row>
    <row r="36987" spans="27:27" hidden="1">
      <c r="AA36987" s="33"/>
    </row>
    <row r="36988" spans="27:27" hidden="1">
      <c r="AA36988" s="33"/>
    </row>
    <row r="36989" spans="27:27" hidden="1">
      <c r="AA36989" s="33"/>
    </row>
    <row r="36990" spans="27:27" hidden="1">
      <c r="AA36990" s="33"/>
    </row>
    <row r="36991" spans="27:27" hidden="1">
      <c r="AA36991" s="33"/>
    </row>
    <row r="36992" spans="27:27" hidden="1">
      <c r="AA36992" s="33"/>
    </row>
    <row r="36993" spans="27:27" hidden="1">
      <c r="AA36993" s="33"/>
    </row>
    <row r="36994" spans="27:27" hidden="1">
      <c r="AA36994" s="33"/>
    </row>
    <row r="36995" spans="27:27" hidden="1">
      <c r="AA36995" s="33"/>
    </row>
    <row r="36996" spans="27:27" hidden="1">
      <c r="AA36996" s="33"/>
    </row>
    <row r="36997" spans="27:27" hidden="1">
      <c r="AA36997" s="33"/>
    </row>
    <row r="36998" spans="27:27" hidden="1">
      <c r="AA36998" s="33"/>
    </row>
    <row r="36999" spans="27:27" hidden="1">
      <c r="AA36999" s="33"/>
    </row>
    <row r="37000" spans="27:27" hidden="1">
      <c r="AA37000" s="33"/>
    </row>
    <row r="37001" spans="27:27" hidden="1">
      <c r="AA37001" s="33"/>
    </row>
    <row r="37002" spans="27:27" hidden="1">
      <c r="AA37002" s="33"/>
    </row>
    <row r="37003" spans="27:27" hidden="1">
      <c r="AA37003" s="33"/>
    </row>
    <row r="37004" spans="27:27" hidden="1">
      <c r="AA37004" s="33"/>
    </row>
    <row r="37005" spans="27:27" hidden="1">
      <c r="AA37005" s="33"/>
    </row>
    <row r="37006" spans="27:27" hidden="1">
      <c r="AA37006" s="33"/>
    </row>
    <row r="37007" spans="27:27" hidden="1">
      <c r="AA37007" s="33"/>
    </row>
    <row r="37008" spans="27:27" hidden="1">
      <c r="AA37008" s="33"/>
    </row>
    <row r="37009" spans="27:27" hidden="1">
      <c r="AA37009" s="33"/>
    </row>
    <row r="37010" spans="27:27" hidden="1">
      <c r="AA37010" s="33"/>
    </row>
    <row r="37011" spans="27:27" hidden="1">
      <c r="AA37011" s="33"/>
    </row>
    <row r="37012" spans="27:27" hidden="1">
      <c r="AA37012" s="33"/>
    </row>
    <row r="37013" spans="27:27" hidden="1">
      <c r="AA37013" s="33"/>
    </row>
    <row r="37014" spans="27:27" hidden="1">
      <c r="AA37014" s="33"/>
    </row>
    <row r="37015" spans="27:27" hidden="1">
      <c r="AA37015" s="33"/>
    </row>
    <row r="37016" spans="27:27" hidden="1">
      <c r="AA37016" s="33"/>
    </row>
    <row r="37017" spans="27:27" hidden="1">
      <c r="AA37017" s="33"/>
    </row>
    <row r="37018" spans="27:27" hidden="1">
      <c r="AA37018" s="33"/>
    </row>
    <row r="37019" spans="27:27" hidden="1">
      <c r="AA37019" s="33"/>
    </row>
    <row r="37020" spans="27:27" hidden="1">
      <c r="AA37020" s="33"/>
    </row>
    <row r="37021" spans="27:27" hidden="1">
      <c r="AA37021" s="33"/>
    </row>
    <row r="37022" spans="27:27" hidden="1">
      <c r="AA37022" s="33"/>
    </row>
    <row r="37023" spans="27:27" hidden="1">
      <c r="AA37023" s="33"/>
    </row>
    <row r="37024" spans="27:27" hidden="1">
      <c r="AA37024" s="33"/>
    </row>
    <row r="37025" spans="27:27" hidden="1">
      <c r="AA37025" s="33"/>
    </row>
    <row r="37026" spans="27:27" hidden="1">
      <c r="AA37026" s="33"/>
    </row>
    <row r="37027" spans="27:27" hidden="1">
      <c r="AA37027" s="33"/>
    </row>
    <row r="37028" spans="27:27" hidden="1">
      <c r="AA37028" s="33"/>
    </row>
    <row r="37029" spans="27:27" hidden="1">
      <c r="AA37029" s="33"/>
    </row>
    <row r="37030" spans="27:27" hidden="1">
      <c r="AA37030" s="33"/>
    </row>
    <row r="37031" spans="27:27" hidden="1">
      <c r="AA37031" s="33"/>
    </row>
    <row r="37032" spans="27:27" hidden="1">
      <c r="AA37032" s="33"/>
    </row>
    <row r="37033" spans="27:27" hidden="1">
      <c r="AA37033" s="33"/>
    </row>
    <row r="37034" spans="27:27" hidden="1">
      <c r="AA37034" s="33"/>
    </row>
    <row r="37035" spans="27:27" hidden="1">
      <c r="AA37035" s="33"/>
    </row>
    <row r="37036" spans="27:27" hidden="1">
      <c r="AA37036" s="33"/>
    </row>
    <row r="37037" spans="27:27" hidden="1">
      <c r="AA37037" s="33"/>
    </row>
    <row r="37038" spans="27:27" hidden="1">
      <c r="AA37038" s="33"/>
    </row>
    <row r="37039" spans="27:27" hidden="1">
      <c r="AA37039" s="33"/>
    </row>
    <row r="37040" spans="27:27" hidden="1">
      <c r="AA37040" s="33"/>
    </row>
    <row r="37041" spans="27:27" hidden="1">
      <c r="AA37041" s="33"/>
    </row>
    <row r="37042" spans="27:27" hidden="1">
      <c r="AA37042" s="33"/>
    </row>
    <row r="37043" spans="27:27" hidden="1">
      <c r="AA37043" s="33"/>
    </row>
    <row r="37044" spans="27:27" hidden="1">
      <c r="AA37044" s="33"/>
    </row>
    <row r="37045" spans="27:27" hidden="1">
      <c r="AA37045" s="33"/>
    </row>
    <row r="37046" spans="27:27" hidden="1">
      <c r="AA37046" s="33"/>
    </row>
    <row r="37047" spans="27:27" hidden="1">
      <c r="AA37047" s="33"/>
    </row>
    <row r="37048" spans="27:27" hidden="1">
      <c r="AA37048" s="33"/>
    </row>
    <row r="37049" spans="27:27" hidden="1">
      <c r="AA37049" s="33"/>
    </row>
    <row r="37050" spans="27:27" hidden="1">
      <c r="AA37050" s="33"/>
    </row>
    <row r="37051" spans="27:27" hidden="1">
      <c r="AA37051" s="33"/>
    </row>
    <row r="37052" spans="27:27" hidden="1">
      <c r="AA37052" s="33"/>
    </row>
    <row r="37053" spans="27:27" hidden="1">
      <c r="AA37053" s="33"/>
    </row>
    <row r="37054" spans="27:27" hidden="1">
      <c r="AA37054" s="33"/>
    </row>
    <row r="37055" spans="27:27" hidden="1">
      <c r="AA37055" s="33"/>
    </row>
    <row r="37056" spans="27:27" hidden="1">
      <c r="AA37056" s="33"/>
    </row>
    <row r="37057" spans="27:27" hidden="1">
      <c r="AA37057" s="33"/>
    </row>
    <row r="37058" spans="27:27" hidden="1">
      <c r="AA37058" s="33"/>
    </row>
    <row r="37059" spans="27:27" hidden="1">
      <c r="AA37059" s="33"/>
    </row>
    <row r="37060" spans="27:27" hidden="1">
      <c r="AA37060" s="33"/>
    </row>
    <row r="37061" spans="27:27" hidden="1">
      <c r="AA37061" s="33"/>
    </row>
    <row r="37062" spans="27:27" hidden="1">
      <c r="AA37062" s="33"/>
    </row>
    <row r="37063" spans="27:27" hidden="1">
      <c r="AA37063" s="33"/>
    </row>
    <row r="37064" spans="27:27" hidden="1">
      <c r="AA37064" s="33"/>
    </row>
    <row r="37065" spans="27:27" hidden="1">
      <c r="AA37065" s="33"/>
    </row>
    <row r="37066" spans="27:27" hidden="1">
      <c r="AA37066" s="33"/>
    </row>
    <row r="37067" spans="27:27" hidden="1">
      <c r="AA37067" s="33"/>
    </row>
    <row r="37068" spans="27:27" hidden="1">
      <c r="AA37068" s="33"/>
    </row>
    <row r="37069" spans="27:27" hidden="1">
      <c r="AA37069" s="33"/>
    </row>
    <row r="37070" spans="27:27" hidden="1">
      <c r="AA37070" s="33"/>
    </row>
    <row r="37071" spans="27:27" hidden="1">
      <c r="AA37071" s="33"/>
    </row>
    <row r="37072" spans="27:27" hidden="1">
      <c r="AA37072" s="33"/>
    </row>
    <row r="37073" spans="27:27" hidden="1">
      <c r="AA37073" s="33"/>
    </row>
    <row r="37074" spans="27:27" hidden="1">
      <c r="AA37074" s="33"/>
    </row>
    <row r="37075" spans="27:27" hidden="1">
      <c r="AA37075" s="33"/>
    </row>
    <row r="37076" spans="27:27" hidden="1">
      <c r="AA37076" s="33"/>
    </row>
    <row r="37077" spans="27:27" hidden="1">
      <c r="AA37077" s="33"/>
    </row>
    <row r="37078" spans="27:27" hidden="1">
      <c r="AA37078" s="33"/>
    </row>
    <row r="37079" spans="27:27" hidden="1">
      <c r="AA37079" s="33"/>
    </row>
    <row r="37080" spans="27:27" hidden="1">
      <c r="AA37080" s="33"/>
    </row>
    <row r="37081" spans="27:27" hidden="1">
      <c r="AA37081" s="33"/>
    </row>
    <row r="37082" spans="27:27" hidden="1">
      <c r="AA37082" s="33"/>
    </row>
    <row r="37083" spans="27:27" hidden="1">
      <c r="AA37083" s="33"/>
    </row>
    <row r="37084" spans="27:27" hidden="1">
      <c r="AA37084" s="33"/>
    </row>
    <row r="37085" spans="27:27" hidden="1">
      <c r="AA37085" s="33"/>
    </row>
    <row r="37086" spans="27:27" hidden="1">
      <c r="AA37086" s="33"/>
    </row>
    <row r="37087" spans="27:27" hidden="1">
      <c r="AA37087" s="33"/>
    </row>
    <row r="37088" spans="27:27" hidden="1">
      <c r="AA37088" s="33"/>
    </row>
    <row r="37089" spans="27:27" hidden="1">
      <c r="AA37089" s="33"/>
    </row>
    <row r="37090" spans="27:27" hidden="1">
      <c r="AA37090" s="33"/>
    </row>
    <row r="37091" spans="27:27" hidden="1">
      <c r="AA37091" s="33"/>
    </row>
    <row r="37092" spans="27:27" hidden="1">
      <c r="AA37092" s="33"/>
    </row>
    <row r="37093" spans="27:27" hidden="1">
      <c r="AA37093" s="33"/>
    </row>
    <row r="37094" spans="27:27" hidden="1">
      <c r="AA37094" s="33"/>
    </row>
    <row r="37095" spans="27:27" hidden="1">
      <c r="AA37095" s="33"/>
    </row>
    <row r="37096" spans="27:27" hidden="1">
      <c r="AA37096" s="33"/>
    </row>
    <row r="37097" spans="27:27" hidden="1">
      <c r="AA37097" s="33"/>
    </row>
    <row r="37098" spans="27:27" hidden="1">
      <c r="AA37098" s="33"/>
    </row>
    <row r="37099" spans="27:27" hidden="1">
      <c r="AA37099" s="33"/>
    </row>
    <row r="37100" spans="27:27" hidden="1">
      <c r="AA37100" s="33"/>
    </row>
    <row r="37101" spans="27:27" hidden="1">
      <c r="AA37101" s="33"/>
    </row>
    <row r="37102" spans="27:27" hidden="1">
      <c r="AA37102" s="33"/>
    </row>
    <row r="37103" spans="27:27" hidden="1">
      <c r="AA37103" s="33"/>
    </row>
    <row r="37104" spans="27:27" hidden="1">
      <c r="AA37104" s="33"/>
    </row>
    <row r="37105" spans="27:27" hidden="1">
      <c r="AA37105" s="33"/>
    </row>
    <row r="37106" spans="27:27" hidden="1">
      <c r="AA37106" s="33"/>
    </row>
    <row r="37107" spans="27:27" hidden="1">
      <c r="AA37107" s="33"/>
    </row>
    <row r="37108" spans="27:27" hidden="1">
      <c r="AA37108" s="33"/>
    </row>
    <row r="37109" spans="27:27" hidden="1">
      <c r="AA37109" s="33"/>
    </row>
    <row r="37110" spans="27:27" hidden="1">
      <c r="AA37110" s="33"/>
    </row>
    <row r="37111" spans="27:27" hidden="1">
      <c r="AA37111" s="33"/>
    </row>
    <row r="37112" spans="27:27" hidden="1">
      <c r="AA37112" s="33"/>
    </row>
    <row r="37113" spans="27:27" hidden="1">
      <c r="AA37113" s="33"/>
    </row>
    <row r="37114" spans="27:27" hidden="1">
      <c r="AA37114" s="33"/>
    </row>
    <row r="37115" spans="27:27" hidden="1">
      <c r="AA37115" s="33"/>
    </row>
    <row r="37116" spans="27:27" hidden="1">
      <c r="AA37116" s="33"/>
    </row>
    <row r="37117" spans="27:27" hidden="1">
      <c r="AA37117" s="33"/>
    </row>
    <row r="37118" spans="27:27" hidden="1">
      <c r="AA37118" s="33"/>
    </row>
    <row r="37119" spans="27:27" hidden="1">
      <c r="AA37119" s="33"/>
    </row>
    <row r="37120" spans="27:27" hidden="1">
      <c r="AA37120" s="33"/>
    </row>
    <row r="37121" spans="27:27" hidden="1">
      <c r="AA37121" s="33"/>
    </row>
    <row r="37122" spans="27:27" hidden="1">
      <c r="AA37122" s="33"/>
    </row>
    <row r="37123" spans="27:27" hidden="1">
      <c r="AA37123" s="33"/>
    </row>
    <row r="37124" spans="27:27" hidden="1">
      <c r="AA37124" s="33"/>
    </row>
    <row r="37125" spans="27:27" hidden="1">
      <c r="AA37125" s="33"/>
    </row>
    <row r="37126" spans="27:27" hidden="1">
      <c r="AA37126" s="33"/>
    </row>
    <row r="37127" spans="27:27" hidden="1">
      <c r="AA37127" s="33"/>
    </row>
    <row r="37128" spans="27:27" hidden="1">
      <c r="AA37128" s="33"/>
    </row>
    <row r="37129" spans="27:27" hidden="1">
      <c r="AA37129" s="33"/>
    </row>
    <row r="37130" spans="27:27" hidden="1">
      <c r="AA37130" s="33"/>
    </row>
    <row r="37131" spans="27:27" hidden="1">
      <c r="AA37131" s="33"/>
    </row>
    <row r="37132" spans="27:27" hidden="1">
      <c r="AA37132" s="33"/>
    </row>
    <row r="37133" spans="27:27" hidden="1">
      <c r="AA37133" s="33"/>
    </row>
    <row r="37134" spans="27:27" hidden="1">
      <c r="AA37134" s="33"/>
    </row>
    <row r="37135" spans="27:27" hidden="1">
      <c r="AA37135" s="33"/>
    </row>
    <row r="37136" spans="27:27" hidden="1">
      <c r="AA37136" s="33"/>
    </row>
    <row r="37137" spans="27:27" hidden="1">
      <c r="AA37137" s="33"/>
    </row>
    <row r="37138" spans="27:27" hidden="1">
      <c r="AA37138" s="33"/>
    </row>
    <row r="37139" spans="27:27" hidden="1">
      <c r="AA37139" s="33"/>
    </row>
    <row r="37140" spans="27:27" hidden="1">
      <c r="AA37140" s="33"/>
    </row>
    <row r="37141" spans="27:27" hidden="1">
      <c r="AA37141" s="33"/>
    </row>
    <row r="37142" spans="27:27" hidden="1">
      <c r="AA37142" s="33"/>
    </row>
    <row r="37143" spans="27:27" hidden="1">
      <c r="AA37143" s="33"/>
    </row>
    <row r="37144" spans="27:27" hidden="1">
      <c r="AA37144" s="33"/>
    </row>
    <row r="37145" spans="27:27" hidden="1">
      <c r="AA37145" s="33"/>
    </row>
    <row r="37146" spans="27:27" hidden="1">
      <c r="AA37146" s="33"/>
    </row>
    <row r="37147" spans="27:27" hidden="1">
      <c r="AA37147" s="33"/>
    </row>
    <row r="37148" spans="27:27" hidden="1">
      <c r="AA37148" s="33"/>
    </row>
    <row r="37149" spans="27:27" hidden="1">
      <c r="AA37149" s="33"/>
    </row>
    <row r="37150" spans="27:27" hidden="1">
      <c r="AA37150" s="33"/>
    </row>
    <row r="37151" spans="27:27" hidden="1">
      <c r="AA37151" s="33"/>
    </row>
    <row r="37152" spans="27:27" hidden="1">
      <c r="AA37152" s="33"/>
    </row>
    <row r="37153" spans="27:27" hidden="1">
      <c r="AA37153" s="33"/>
    </row>
    <row r="37154" spans="27:27" hidden="1">
      <c r="AA37154" s="33"/>
    </row>
    <row r="37155" spans="27:27" hidden="1">
      <c r="AA37155" s="33"/>
    </row>
    <row r="37156" spans="27:27" hidden="1">
      <c r="AA37156" s="33"/>
    </row>
    <row r="37157" spans="27:27" hidden="1">
      <c r="AA37157" s="33"/>
    </row>
    <row r="37158" spans="27:27" hidden="1">
      <c r="AA37158" s="33"/>
    </row>
    <row r="37159" spans="27:27" hidden="1">
      <c r="AA37159" s="33"/>
    </row>
    <row r="37160" spans="27:27" hidden="1">
      <c r="AA37160" s="33"/>
    </row>
    <row r="37161" spans="27:27" hidden="1">
      <c r="AA37161" s="33"/>
    </row>
    <row r="37162" spans="27:27" hidden="1">
      <c r="AA37162" s="33"/>
    </row>
    <row r="37163" spans="27:27" hidden="1">
      <c r="AA37163" s="33"/>
    </row>
    <row r="37164" spans="27:27" hidden="1">
      <c r="AA37164" s="33"/>
    </row>
    <row r="37165" spans="27:27" hidden="1">
      <c r="AA37165" s="33"/>
    </row>
    <row r="37166" spans="27:27" hidden="1">
      <c r="AA37166" s="33"/>
    </row>
    <row r="37167" spans="27:27" hidden="1">
      <c r="AA37167" s="33"/>
    </row>
    <row r="37168" spans="27:27" hidden="1">
      <c r="AA37168" s="33"/>
    </row>
    <row r="37169" spans="27:27" hidden="1">
      <c r="AA37169" s="33"/>
    </row>
    <row r="37170" spans="27:27" hidden="1">
      <c r="AA37170" s="33"/>
    </row>
    <row r="37171" spans="27:27" hidden="1">
      <c r="AA37171" s="33"/>
    </row>
    <row r="37172" spans="27:27" hidden="1">
      <c r="AA37172" s="33"/>
    </row>
    <row r="37173" spans="27:27" hidden="1">
      <c r="AA37173" s="33"/>
    </row>
    <row r="37174" spans="27:27" hidden="1">
      <c r="AA37174" s="33"/>
    </row>
    <row r="37175" spans="27:27" hidden="1">
      <c r="AA37175" s="33"/>
    </row>
    <row r="37176" spans="27:27" hidden="1">
      <c r="AA37176" s="33"/>
    </row>
    <row r="37177" spans="27:27" hidden="1">
      <c r="AA37177" s="33"/>
    </row>
    <row r="37178" spans="27:27" hidden="1">
      <c r="AA37178" s="33"/>
    </row>
    <row r="37179" spans="27:27" hidden="1">
      <c r="AA37179" s="33"/>
    </row>
    <row r="37180" spans="27:27" hidden="1">
      <c r="AA37180" s="33"/>
    </row>
    <row r="37181" spans="27:27" hidden="1">
      <c r="AA37181" s="33"/>
    </row>
    <row r="37182" spans="27:27" hidden="1">
      <c r="AA37182" s="33"/>
    </row>
    <row r="37183" spans="27:27" hidden="1">
      <c r="AA37183" s="33"/>
    </row>
    <row r="37184" spans="27:27" hidden="1">
      <c r="AA37184" s="33"/>
    </row>
    <row r="37185" spans="27:27" hidden="1">
      <c r="AA37185" s="33"/>
    </row>
    <row r="37186" spans="27:27" hidden="1">
      <c r="AA37186" s="33"/>
    </row>
    <row r="37187" spans="27:27" hidden="1">
      <c r="AA37187" s="33"/>
    </row>
    <row r="37188" spans="27:27" hidden="1">
      <c r="AA37188" s="33"/>
    </row>
    <row r="37189" spans="27:27" hidden="1">
      <c r="AA37189" s="33"/>
    </row>
    <row r="37190" spans="27:27" hidden="1">
      <c r="AA37190" s="33"/>
    </row>
    <row r="37191" spans="27:27" hidden="1">
      <c r="AA37191" s="33"/>
    </row>
    <row r="37192" spans="27:27" hidden="1">
      <c r="AA37192" s="33"/>
    </row>
    <row r="37193" spans="27:27" hidden="1">
      <c r="AA37193" s="33"/>
    </row>
    <row r="37194" spans="27:27" hidden="1">
      <c r="AA37194" s="33"/>
    </row>
    <row r="37195" spans="27:27" hidden="1">
      <c r="AA37195" s="33"/>
    </row>
    <row r="37196" spans="27:27" hidden="1">
      <c r="AA37196" s="33"/>
    </row>
    <row r="37197" spans="27:27" hidden="1">
      <c r="AA37197" s="33"/>
    </row>
    <row r="37198" spans="27:27" hidden="1">
      <c r="AA37198" s="33"/>
    </row>
    <row r="37199" spans="27:27" hidden="1">
      <c r="AA37199" s="33"/>
    </row>
    <row r="37200" spans="27:27" hidden="1">
      <c r="AA37200" s="33"/>
    </row>
    <row r="37201" spans="27:27" hidden="1">
      <c r="AA37201" s="33"/>
    </row>
    <row r="37202" spans="27:27" hidden="1">
      <c r="AA37202" s="33"/>
    </row>
    <row r="37203" spans="27:27" hidden="1">
      <c r="AA37203" s="33"/>
    </row>
    <row r="37204" spans="27:27" hidden="1">
      <c r="AA37204" s="33"/>
    </row>
    <row r="37205" spans="27:27" hidden="1">
      <c r="AA37205" s="33"/>
    </row>
    <row r="37206" spans="27:27" hidden="1">
      <c r="AA37206" s="33"/>
    </row>
    <row r="37207" spans="27:27" hidden="1">
      <c r="AA37207" s="33"/>
    </row>
    <row r="37208" spans="27:27" hidden="1">
      <c r="AA37208" s="33"/>
    </row>
    <row r="37209" spans="27:27" hidden="1">
      <c r="AA37209" s="33"/>
    </row>
    <row r="37210" spans="27:27" hidden="1">
      <c r="AA37210" s="33"/>
    </row>
    <row r="37211" spans="27:27" hidden="1">
      <c r="AA37211" s="33"/>
    </row>
    <row r="37212" spans="27:27" hidden="1">
      <c r="AA37212" s="33"/>
    </row>
    <row r="37213" spans="27:27" hidden="1">
      <c r="AA37213" s="33"/>
    </row>
    <row r="37214" spans="27:27" hidden="1">
      <c r="AA37214" s="33"/>
    </row>
    <row r="37215" spans="27:27" hidden="1">
      <c r="AA37215" s="33"/>
    </row>
    <row r="37216" spans="27:27" hidden="1">
      <c r="AA37216" s="33"/>
    </row>
    <row r="37217" spans="27:27" hidden="1">
      <c r="AA37217" s="33"/>
    </row>
    <row r="37218" spans="27:27" hidden="1">
      <c r="AA37218" s="33"/>
    </row>
    <row r="37219" spans="27:27" hidden="1">
      <c r="AA37219" s="33"/>
    </row>
    <row r="37220" spans="27:27" hidden="1">
      <c r="AA37220" s="33"/>
    </row>
    <row r="37221" spans="27:27" hidden="1">
      <c r="AA37221" s="33"/>
    </row>
    <row r="37222" spans="27:27" hidden="1">
      <c r="AA37222" s="33"/>
    </row>
    <row r="37223" spans="27:27" hidden="1">
      <c r="AA37223" s="33"/>
    </row>
    <row r="37224" spans="27:27" hidden="1">
      <c r="AA37224" s="33"/>
    </row>
    <row r="37225" spans="27:27" hidden="1">
      <c r="AA37225" s="33"/>
    </row>
    <row r="37226" spans="27:27" hidden="1">
      <c r="AA37226" s="33"/>
    </row>
    <row r="37227" spans="27:27" hidden="1">
      <c r="AA37227" s="33"/>
    </row>
    <row r="37228" spans="27:27" hidden="1">
      <c r="AA37228" s="33"/>
    </row>
    <row r="37229" spans="27:27" hidden="1">
      <c r="AA37229" s="33"/>
    </row>
    <row r="37230" spans="27:27" hidden="1">
      <c r="AA37230" s="33"/>
    </row>
    <row r="37231" spans="27:27" hidden="1">
      <c r="AA37231" s="33"/>
    </row>
    <row r="37232" spans="27:27" hidden="1">
      <c r="AA37232" s="33"/>
    </row>
    <row r="37233" spans="27:27" hidden="1">
      <c r="AA37233" s="33"/>
    </row>
    <row r="37234" spans="27:27" hidden="1">
      <c r="AA37234" s="33"/>
    </row>
    <row r="37235" spans="27:27" hidden="1">
      <c r="AA37235" s="33"/>
    </row>
    <row r="37236" spans="27:27" hidden="1">
      <c r="AA37236" s="33"/>
    </row>
    <row r="37237" spans="27:27" hidden="1">
      <c r="AA37237" s="33"/>
    </row>
    <row r="37238" spans="27:27" hidden="1">
      <c r="AA37238" s="33"/>
    </row>
    <row r="37239" spans="27:27" hidden="1">
      <c r="AA37239" s="33"/>
    </row>
    <row r="37240" spans="27:27" hidden="1">
      <c r="AA37240" s="33"/>
    </row>
    <row r="37241" spans="27:27" hidden="1">
      <c r="AA37241" s="33"/>
    </row>
    <row r="37242" spans="27:27" hidden="1">
      <c r="AA37242" s="33"/>
    </row>
    <row r="37243" spans="27:27" hidden="1">
      <c r="AA37243" s="33"/>
    </row>
    <row r="37244" spans="27:27" hidden="1">
      <c r="AA37244" s="33"/>
    </row>
    <row r="37245" spans="27:27" hidden="1">
      <c r="AA37245" s="33"/>
    </row>
    <row r="37246" spans="27:27" hidden="1">
      <c r="AA37246" s="33"/>
    </row>
    <row r="37247" spans="27:27" hidden="1">
      <c r="AA37247" s="33"/>
    </row>
    <row r="37248" spans="27:27" hidden="1">
      <c r="AA37248" s="33"/>
    </row>
    <row r="37249" spans="27:27" hidden="1">
      <c r="AA37249" s="33"/>
    </row>
    <row r="37250" spans="27:27" hidden="1">
      <c r="AA37250" s="33"/>
    </row>
    <row r="37251" spans="27:27" hidden="1">
      <c r="AA37251" s="33"/>
    </row>
    <row r="37252" spans="27:27" hidden="1">
      <c r="AA37252" s="33"/>
    </row>
    <row r="37253" spans="27:27" hidden="1">
      <c r="AA37253" s="33"/>
    </row>
    <row r="37254" spans="27:27" hidden="1">
      <c r="AA37254" s="33"/>
    </row>
    <row r="37255" spans="27:27" hidden="1">
      <c r="AA37255" s="33"/>
    </row>
    <row r="37256" spans="27:27" hidden="1">
      <c r="AA37256" s="33"/>
    </row>
    <row r="37257" spans="27:27" hidden="1">
      <c r="AA37257" s="33"/>
    </row>
    <row r="37258" spans="27:27" hidden="1">
      <c r="AA37258" s="33"/>
    </row>
    <row r="37259" spans="27:27" hidden="1">
      <c r="AA37259" s="33"/>
    </row>
    <row r="37260" spans="27:27" hidden="1">
      <c r="AA37260" s="33"/>
    </row>
    <row r="37261" spans="27:27" hidden="1">
      <c r="AA37261" s="33"/>
    </row>
    <row r="37262" spans="27:27" hidden="1">
      <c r="AA37262" s="33"/>
    </row>
    <row r="37263" spans="27:27" hidden="1">
      <c r="AA37263" s="33"/>
    </row>
    <row r="37264" spans="27:27" hidden="1">
      <c r="AA37264" s="33"/>
    </row>
    <row r="37265" spans="27:27" hidden="1">
      <c r="AA37265" s="33"/>
    </row>
    <row r="37266" spans="27:27" hidden="1">
      <c r="AA37266" s="33"/>
    </row>
    <row r="37267" spans="27:27" hidden="1">
      <c r="AA37267" s="33"/>
    </row>
    <row r="37268" spans="27:27" hidden="1">
      <c r="AA37268" s="33"/>
    </row>
    <row r="37269" spans="27:27" hidden="1">
      <c r="AA37269" s="33"/>
    </row>
    <row r="37270" spans="27:27" hidden="1">
      <c r="AA37270" s="33"/>
    </row>
    <row r="37271" spans="27:27" hidden="1">
      <c r="AA37271" s="33"/>
    </row>
    <row r="37272" spans="27:27" hidden="1">
      <c r="AA37272" s="33"/>
    </row>
    <row r="37273" spans="27:27" hidden="1">
      <c r="AA37273" s="33"/>
    </row>
    <row r="37274" spans="27:27" hidden="1">
      <c r="AA37274" s="33"/>
    </row>
    <row r="37275" spans="27:27" hidden="1">
      <c r="AA37275" s="33"/>
    </row>
    <row r="37276" spans="27:27" hidden="1">
      <c r="AA37276" s="33"/>
    </row>
    <row r="37277" spans="27:27" hidden="1">
      <c r="AA37277" s="33"/>
    </row>
    <row r="37278" spans="27:27" hidden="1">
      <c r="AA37278" s="33"/>
    </row>
    <row r="37279" spans="27:27" hidden="1">
      <c r="AA37279" s="33"/>
    </row>
    <row r="37280" spans="27:27" hidden="1">
      <c r="AA37280" s="33"/>
    </row>
    <row r="37281" spans="27:27" hidden="1">
      <c r="AA37281" s="33"/>
    </row>
    <row r="37282" spans="27:27" hidden="1">
      <c r="AA37282" s="33"/>
    </row>
    <row r="37283" spans="27:27" hidden="1">
      <c r="AA37283" s="33"/>
    </row>
    <row r="37284" spans="27:27" hidden="1">
      <c r="AA37284" s="33"/>
    </row>
    <row r="37285" spans="27:27" hidden="1">
      <c r="AA37285" s="33"/>
    </row>
    <row r="37286" spans="27:27" hidden="1">
      <c r="AA37286" s="33"/>
    </row>
    <row r="37287" spans="27:27" hidden="1">
      <c r="AA37287" s="33"/>
    </row>
    <row r="37288" spans="27:27" hidden="1">
      <c r="AA37288" s="33"/>
    </row>
    <row r="37289" spans="27:27" hidden="1">
      <c r="AA37289" s="33"/>
    </row>
    <row r="37290" spans="27:27" hidden="1">
      <c r="AA37290" s="33"/>
    </row>
    <row r="37291" spans="27:27" hidden="1">
      <c r="AA37291" s="33"/>
    </row>
    <row r="37292" spans="27:27" hidden="1">
      <c r="AA37292" s="33"/>
    </row>
    <row r="37293" spans="27:27" hidden="1">
      <c r="AA37293" s="33"/>
    </row>
    <row r="37294" spans="27:27" hidden="1">
      <c r="AA37294" s="33"/>
    </row>
    <row r="37295" spans="27:27" hidden="1">
      <c r="AA37295" s="33"/>
    </row>
    <row r="37296" spans="27:27" hidden="1">
      <c r="AA37296" s="33"/>
    </row>
    <row r="37297" spans="27:27" hidden="1">
      <c r="AA37297" s="33"/>
    </row>
    <row r="37298" spans="27:27" hidden="1">
      <c r="AA37298" s="33"/>
    </row>
    <row r="37299" spans="27:27" hidden="1">
      <c r="AA37299" s="33"/>
    </row>
    <row r="37300" spans="27:27" hidden="1">
      <c r="AA37300" s="33"/>
    </row>
    <row r="37301" spans="27:27" hidden="1">
      <c r="AA37301" s="33"/>
    </row>
    <row r="37302" spans="27:27" hidden="1">
      <c r="AA37302" s="33"/>
    </row>
    <row r="37303" spans="27:27" hidden="1">
      <c r="AA37303" s="33"/>
    </row>
    <row r="37304" spans="27:27" hidden="1">
      <c r="AA37304" s="33"/>
    </row>
    <row r="37305" spans="27:27" hidden="1">
      <c r="AA37305" s="33"/>
    </row>
    <row r="37306" spans="27:27" hidden="1">
      <c r="AA37306" s="33"/>
    </row>
    <row r="37307" spans="27:27" hidden="1">
      <c r="AA37307" s="33"/>
    </row>
    <row r="37308" spans="27:27" hidden="1">
      <c r="AA37308" s="33"/>
    </row>
    <row r="37309" spans="27:27" hidden="1">
      <c r="AA37309" s="33"/>
    </row>
    <row r="37310" spans="27:27" hidden="1">
      <c r="AA37310" s="33"/>
    </row>
    <row r="37311" spans="27:27" hidden="1">
      <c r="AA37311" s="33"/>
    </row>
    <row r="37312" spans="27:27" hidden="1">
      <c r="AA37312" s="33"/>
    </row>
    <row r="37313" spans="27:27" hidden="1">
      <c r="AA37313" s="33"/>
    </row>
    <row r="37314" spans="27:27" hidden="1">
      <c r="AA37314" s="33"/>
    </row>
    <row r="37315" spans="27:27" hidden="1">
      <c r="AA37315" s="33"/>
    </row>
    <row r="37316" spans="27:27" hidden="1">
      <c r="AA37316" s="33"/>
    </row>
    <row r="37317" spans="27:27" hidden="1">
      <c r="AA37317" s="33"/>
    </row>
    <row r="37318" spans="27:27" hidden="1">
      <c r="AA37318" s="33"/>
    </row>
    <row r="37319" spans="27:27" hidden="1">
      <c r="AA37319" s="33"/>
    </row>
    <row r="37320" spans="27:27" hidden="1">
      <c r="AA37320" s="33"/>
    </row>
    <row r="37321" spans="27:27" hidden="1">
      <c r="AA37321" s="33"/>
    </row>
    <row r="37322" spans="27:27" hidden="1">
      <c r="AA37322" s="33"/>
    </row>
    <row r="37323" spans="27:27" hidden="1">
      <c r="AA37323" s="33"/>
    </row>
    <row r="37324" spans="27:27" hidden="1">
      <c r="AA37324" s="33"/>
    </row>
    <row r="37325" spans="27:27" hidden="1">
      <c r="AA37325" s="33"/>
    </row>
    <row r="37326" spans="27:27" hidden="1">
      <c r="AA37326" s="33"/>
    </row>
    <row r="37327" spans="27:27" hidden="1">
      <c r="AA37327" s="33"/>
    </row>
    <row r="37328" spans="27:27" hidden="1">
      <c r="AA37328" s="33"/>
    </row>
    <row r="37329" spans="27:27" hidden="1">
      <c r="AA37329" s="33"/>
    </row>
    <row r="37330" spans="27:27" hidden="1">
      <c r="AA37330" s="33"/>
    </row>
    <row r="37331" spans="27:27" hidden="1">
      <c r="AA37331" s="33"/>
    </row>
    <row r="37332" spans="27:27" hidden="1">
      <c r="AA37332" s="33"/>
    </row>
    <row r="37333" spans="27:27" hidden="1">
      <c r="AA37333" s="33"/>
    </row>
    <row r="37334" spans="27:27" hidden="1">
      <c r="AA37334" s="33"/>
    </row>
    <row r="37335" spans="27:27" hidden="1">
      <c r="AA37335" s="33"/>
    </row>
    <row r="37336" spans="27:27" hidden="1">
      <c r="AA37336" s="33"/>
    </row>
    <row r="37337" spans="27:27" hidden="1">
      <c r="AA37337" s="33"/>
    </row>
    <row r="37338" spans="27:27" hidden="1">
      <c r="AA37338" s="33"/>
    </row>
    <row r="37339" spans="27:27" hidden="1">
      <c r="AA37339" s="33"/>
    </row>
    <row r="37340" spans="27:27" hidden="1">
      <c r="AA37340" s="33"/>
    </row>
    <row r="37341" spans="27:27" hidden="1">
      <c r="AA37341" s="33"/>
    </row>
    <row r="37342" spans="27:27" hidden="1">
      <c r="AA37342" s="33"/>
    </row>
    <row r="37343" spans="27:27" hidden="1">
      <c r="AA37343" s="33"/>
    </row>
    <row r="37344" spans="27:27" hidden="1">
      <c r="AA37344" s="33"/>
    </row>
    <row r="37345" spans="27:27" hidden="1">
      <c r="AA37345" s="33"/>
    </row>
    <row r="37346" spans="27:27" hidden="1">
      <c r="AA37346" s="33"/>
    </row>
    <row r="37347" spans="27:27" hidden="1">
      <c r="AA37347" s="33"/>
    </row>
    <row r="37348" spans="27:27" hidden="1">
      <c r="AA37348" s="33"/>
    </row>
    <row r="37349" spans="27:27" hidden="1">
      <c r="AA37349" s="33"/>
    </row>
    <row r="37350" spans="27:27" hidden="1">
      <c r="AA37350" s="33"/>
    </row>
    <row r="37351" spans="27:27" hidden="1">
      <c r="AA37351" s="33"/>
    </row>
    <row r="37352" spans="27:27" hidden="1">
      <c r="AA37352" s="33"/>
    </row>
    <row r="37353" spans="27:27" hidden="1">
      <c r="AA37353" s="33"/>
    </row>
    <row r="37354" spans="27:27" hidden="1">
      <c r="AA37354" s="33"/>
    </row>
    <row r="37355" spans="27:27" hidden="1">
      <c r="AA37355" s="33"/>
    </row>
    <row r="37356" spans="27:27" hidden="1">
      <c r="AA37356" s="33"/>
    </row>
    <row r="37357" spans="27:27" hidden="1">
      <c r="AA37357" s="33"/>
    </row>
    <row r="37358" spans="27:27" hidden="1">
      <c r="AA37358" s="33"/>
    </row>
    <row r="37359" spans="27:27" hidden="1">
      <c r="AA37359" s="33"/>
    </row>
    <row r="37360" spans="27:27" hidden="1">
      <c r="AA37360" s="33"/>
    </row>
    <row r="37361" spans="27:27" hidden="1">
      <c r="AA37361" s="33"/>
    </row>
    <row r="37362" spans="27:27" hidden="1">
      <c r="AA37362" s="33"/>
    </row>
    <row r="37363" spans="27:27" hidden="1">
      <c r="AA37363" s="33"/>
    </row>
    <row r="37364" spans="27:27" hidden="1">
      <c r="AA37364" s="33"/>
    </row>
    <row r="37365" spans="27:27" hidden="1">
      <c r="AA37365" s="33"/>
    </row>
    <row r="37366" spans="27:27" hidden="1">
      <c r="AA37366" s="33"/>
    </row>
    <row r="37367" spans="27:27" hidden="1">
      <c r="AA37367" s="33"/>
    </row>
    <row r="37368" spans="27:27" hidden="1">
      <c r="AA37368" s="33"/>
    </row>
    <row r="37369" spans="27:27" hidden="1">
      <c r="AA37369" s="33"/>
    </row>
    <row r="37370" spans="27:27" hidden="1">
      <c r="AA37370" s="33"/>
    </row>
    <row r="37371" spans="27:27" hidden="1">
      <c r="AA37371" s="33"/>
    </row>
    <row r="37372" spans="27:27" hidden="1">
      <c r="AA37372" s="33"/>
    </row>
    <row r="37373" spans="27:27" hidden="1">
      <c r="AA37373" s="33"/>
    </row>
    <row r="37374" spans="27:27" hidden="1">
      <c r="AA37374" s="33"/>
    </row>
    <row r="37375" spans="27:27" hidden="1">
      <c r="AA37375" s="33"/>
    </row>
    <row r="37376" spans="27:27" hidden="1">
      <c r="AA37376" s="33"/>
    </row>
    <row r="37377" spans="27:27" hidden="1">
      <c r="AA37377" s="33"/>
    </row>
    <row r="37378" spans="27:27" hidden="1">
      <c r="AA37378" s="33"/>
    </row>
    <row r="37379" spans="27:27" hidden="1">
      <c r="AA37379" s="33"/>
    </row>
    <row r="37380" spans="27:27" hidden="1">
      <c r="AA37380" s="33"/>
    </row>
    <row r="37381" spans="27:27" hidden="1">
      <c r="AA37381" s="33"/>
    </row>
    <row r="37382" spans="27:27" hidden="1">
      <c r="AA37382" s="33"/>
    </row>
    <row r="37383" spans="27:27" hidden="1">
      <c r="AA37383" s="33"/>
    </row>
    <row r="37384" spans="27:27" hidden="1">
      <c r="AA37384" s="33"/>
    </row>
    <row r="37385" spans="27:27" hidden="1">
      <c r="AA37385" s="33"/>
    </row>
    <row r="37386" spans="27:27" hidden="1">
      <c r="AA37386" s="33"/>
    </row>
    <row r="37387" spans="27:27" hidden="1">
      <c r="AA37387" s="33"/>
    </row>
    <row r="37388" spans="27:27" hidden="1">
      <c r="AA37388" s="33"/>
    </row>
    <row r="37389" spans="27:27" hidden="1">
      <c r="AA37389" s="33"/>
    </row>
    <row r="37390" spans="27:27" hidden="1">
      <c r="AA37390" s="33"/>
    </row>
    <row r="37391" spans="27:27" hidden="1">
      <c r="AA37391" s="33"/>
    </row>
    <row r="37392" spans="27:27" hidden="1">
      <c r="AA37392" s="33"/>
    </row>
    <row r="37393" spans="27:27" hidden="1">
      <c r="AA37393" s="33"/>
    </row>
    <row r="37394" spans="27:27" hidden="1">
      <c r="AA37394" s="33"/>
    </row>
    <row r="37395" spans="27:27" hidden="1">
      <c r="AA37395" s="33"/>
    </row>
    <row r="37396" spans="27:27" hidden="1">
      <c r="AA37396" s="33"/>
    </row>
    <row r="37397" spans="27:27" hidden="1">
      <c r="AA37397" s="33"/>
    </row>
    <row r="37398" spans="27:27" hidden="1">
      <c r="AA37398" s="33"/>
    </row>
    <row r="37399" spans="27:27" hidden="1">
      <c r="AA37399" s="33"/>
    </row>
    <row r="37400" spans="27:27" hidden="1">
      <c r="AA37400" s="33"/>
    </row>
    <row r="37401" spans="27:27" hidden="1">
      <c r="AA37401" s="33"/>
    </row>
    <row r="37402" spans="27:27" hidden="1">
      <c r="AA37402" s="33"/>
    </row>
    <row r="37403" spans="27:27" hidden="1">
      <c r="AA37403" s="33"/>
    </row>
    <row r="37404" spans="27:27" hidden="1">
      <c r="AA37404" s="33"/>
    </row>
    <row r="37405" spans="27:27" hidden="1">
      <c r="AA37405" s="33"/>
    </row>
    <row r="37406" spans="27:27" hidden="1">
      <c r="AA37406" s="33"/>
    </row>
    <row r="37407" spans="27:27" hidden="1">
      <c r="AA37407" s="33"/>
    </row>
    <row r="37408" spans="27:27" hidden="1">
      <c r="AA37408" s="33"/>
    </row>
    <row r="37409" spans="27:27" hidden="1">
      <c r="AA37409" s="33"/>
    </row>
    <row r="37410" spans="27:27" hidden="1">
      <c r="AA37410" s="33"/>
    </row>
    <row r="37411" spans="27:27" hidden="1">
      <c r="AA37411" s="33"/>
    </row>
    <row r="37412" spans="27:27" hidden="1">
      <c r="AA37412" s="33"/>
    </row>
    <row r="37413" spans="27:27" hidden="1">
      <c r="AA37413" s="33"/>
    </row>
    <row r="37414" spans="27:27" hidden="1">
      <c r="AA37414" s="33"/>
    </row>
    <row r="37415" spans="27:27" hidden="1">
      <c r="AA37415" s="33"/>
    </row>
    <row r="37416" spans="27:27" hidden="1">
      <c r="AA37416" s="33"/>
    </row>
    <row r="37417" spans="27:27" hidden="1">
      <c r="AA37417" s="33"/>
    </row>
    <row r="37418" spans="27:27" hidden="1">
      <c r="AA37418" s="33"/>
    </row>
    <row r="37419" spans="27:27" hidden="1">
      <c r="AA37419" s="33"/>
    </row>
    <row r="37420" spans="27:27" hidden="1">
      <c r="AA37420" s="33"/>
    </row>
    <row r="37421" spans="27:27" hidden="1">
      <c r="AA37421" s="33"/>
    </row>
    <row r="37422" spans="27:27" hidden="1">
      <c r="AA37422" s="33"/>
    </row>
    <row r="37423" spans="27:27" hidden="1">
      <c r="AA37423" s="33"/>
    </row>
    <row r="37424" spans="27:27" hidden="1">
      <c r="AA37424" s="33"/>
    </row>
    <row r="37425" spans="27:27" hidden="1">
      <c r="AA37425" s="33"/>
    </row>
    <row r="37426" spans="27:27" hidden="1">
      <c r="AA37426" s="33"/>
    </row>
    <row r="37427" spans="27:27" hidden="1">
      <c r="AA37427" s="33"/>
    </row>
    <row r="37428" spans="27:27" hidden="1">
      <c r="AA37428" s="33"/>
    </row>
    <row r="37429" spans="27:27" hidden="1">
      <c r="AA37429" s="33"/>
    </row>
    <row r="37430" spans="27:27" hidden="1">
      <c r="AA37430" s="33"/>
    </row>
    <row r="37431" spans="27:27" hidden="1">
      <c r="AA37431" s="33"/>
    </row>
    <row r="37432" spans="27:27" hidden="1">
      <c r="AA37432" s="33"/>
    </row>
    <row r="37433" spans="27:27" hidden="1">
      <c r="AA37433" s="33"/>
    </row>
    <row r="37434" spans="27:27" hidden="1">
      <c r="AA37434" s="33"/>
    </row>
    <row r="37435" spans="27:27" hidden="1">
      <c r="AA37435" s="33"/>
    </row>
    <row r="37436" spans="27:27" hidden="1">
      <c r="AA37436" s="33"/>
    </row>
    <row r="37437" spans="27:27" hidden="1">
      <c r="AA37437" s="33"/>
    </row>
    <row r="37438" spans="27:27" hidden="1">
      <c r="AA37438" s="33"/>
    </row>
    <row r="37439" spans="27:27" hidden="1">
      <c r="AA37439" s="33"/>
    </row>
    <row r="37440" spans="27:27" hidden="1">
      <c r="AA37440" s="33"/>
    </row>
    <row r="37441" spans="27:27" hidden="1">
      <c r="AA37441" s="33"/>
    </row>
    <row r="37442" spans="27:27" hidden="1">
      <c r="AA37442" s="33"/>
    </row>
    <row r="37443" spans="27:27" hidden="1">
      <c r="AA37443" s="33"/>
    </row>
    <row r="37444" spans="27:27" hidden="1">
      <c r="AA37444" s="33"/>
    </row>
    <row r="37445" spans="27:27" hidden="1">
      <c r="AA37445" s="33"/>
    </row>
    <row r="37446" spans="27:27" hidden="1">
      <c r="AA37446" s="33"/>
    </row>
    <row r="37447" spans="27:27" hidden="1">
      <c r="AA37447" s="33"/>
    </row>
    <row r="37448" spans="27:27" hidden="1">
      <c r="AA37448" s="33"/>
    </row>
    <row r="37449" spans="27:27" hidden="1">
      <c r="AA37449" s="33"/>
    </row>
    <row r="37450" spans="27:27" hidden="1">
      <c r="AA37450" s="33"/>
    </row>
    <row r="37451" spans="27:27" hidden="1">
      <c r="AA37451" s="33"/>
    </row>
    <row r="37452" spans="27:27" hidden="1">
      <c r="AA37452" s="33"/>
    </row>
    <row r="37453" spans="27:27" hidden="1">
      <c r="AA37453" s="33"/>
    </row>
    <row r="37454" spans="27:27" hidden="1">
      <c r="AA37454" s="33"/>
    </row>
    <row r="37455" spans="27:27" hidden="1">
      <c r="AA37455" s="33"/>
    </row>
    <row r="37456" spans="27:27" hidden="1">
      <c r="AA37456" s="33"/>
    </row>
    <row r="37457" spans="27:27" hidden="1">
      <c r="AA37457" s="33"/>
    </row>
    <row r="37458" spans="27:27" hidden="1">
      <c r="AA37458" s="33"/>
    </row>
    <row r="37459" spans="27:27" hidden="1">
      <c r="AA37459" s="33"/>
    </row>
    <row r="37460" spans="27:27" hidden="1">
      <c r="AA37460" s="33"/>
    </row>
    <row r="37461" spans="27:27" hidden="1">
      <c r="AA37461" s="33"/>
    </row>
    <row r="37462" spans="27:27" hidden="1">
      <c r="AA37462" s="33"/>
    </row>
    <row r="37463" spans="27:27" hidden="1">
      <c r="AA37463" s="33"/>
    </row>
    <row r="37464" spans="27:27" hidden="1">
      <c r="AA37464" s="33"/>
    </row>
    <row r="37465" spans="27:27" hidden="1">
      <c r="AA37465" s="33"/>
    </row>
    <row r="37466" spans="27:27" hidden="1">
      <c r="AA37466" s="33"/>
    </row>
    <row r="37467" spans="27:27" hidden="1">
      <c r="AA37467" s="33"/>
    </row>
    <row r="37468" spans="27:27" hidden="1">
      <c r="AA37468" s="33"/>
    </row>
    <row r="37469" spans="27:27" hidden="1">
      <c r="AA37469" s="33"/>
    </row>
    <row r="37470" spans="27:27" hidden="1">
      <c r="AA37470" s="33"/>
    </row>
    <row r="37471" spans="27:27" hidden="1">
      <c r="AA37471" s="33"/>
    </row>
    <row r="37472" spans="27:27" hidden="1">
      <c r="AA37472" s="33"/>
    </row>
    <row r="37473" spans="27:27" hidden="1">
      <c r="AA37473" s="33"/>
    </row>
    <row r="37474" spans="27:27" hidden="1">
      <c r="AA37474" s="33"/>
    </row>
    <row r="37475" spans="27:27" hidden="1">
      <c r="AA37475" s="33"/>
    </row>
    <row r="37476" spans="27:27" hidden="1">
      <c r="AA37476" s="33"/>
    </row>
    <row r="37477" spans="27:27" hidden="1">
      <c r="AA37477" s="33"/>
    </row>
    <row r="37478" spans="27:27" hidden="1">
      <c r="AA37478" s="33"/>
    </row>
    <row r="37479" spans="27:27" hidden="1">
      <c r="AA37479" s="33"/>
    </row>
    <row r="37480" spans="27:27" hidden="1">
      <c r="AA37480" s="33"/>
    </row>
    <row r="37481" spans="27:27" hidden="1">
      <c r="AA37481" s="33"/>
    </row>
    <row r="37482" spans="27:27" hidden="1">
      <c r="AA37482" s="33"/>
    </row>
    <row r="37483" spans="27:27" hidden="1">
      <c r="AA37483" s="33"/>
    </row>
    <row r="37484" spans="27:27" hidden="1">
      <c r="AA37484" s="33"/>
    </row>
    <row r="37485" spans="27:27" hidden="1">
      <c r="AA37485" s="33"/>
    </row>
    <row r="37486" spans="27:27" hidden="1">
      <c r="AA37486" s="33"/>
    </row>
    <row r="37487" spans="27:27" hidden="1">
      <c r="AA37487" s="33"/>
    </row>
    <row r="37488" spans="27:27" hidden="1">
      <c r="AA37488" s="33"/>
    </row>
    <row r="37489" spans="27:27" hidden="1">
      <c r="AA37489" s="33"/>
    </row>
    <row r="37490" spans="27:27" hidden="1">
      <c r="AA37490" s="33"/>
    </row>
    <row r="37491" spans="27:27" hidden="1">
      <c r="AA37491" s="33"/>
    </row>
    <row r="37492" spans="27:27" hidden="1">
      <c r="AA37492" s="33"/>
    </row>
    <row r="37493" spans="27:27" hidden="1">
      <c r="AA37493" s="33"/>
    </row>
    <row r="37494" spans="27:27" hidden="1">
      <c r="AA37494" s="33"/>
    </row>
    <row r="37495" spans="27:27" hidden="1">
      <c r="AA37495" s="33"/>
    </row>
    <row r="37496" spans="27:27" hidden="1">
      <c r="AA37496" s="33"/>
    </row>
    <row r="37497" spans="27:27" hidden="1">
      <c r="AA37497" s="33"/>
    </row>
    <row r="37498" spans="27:27" hidden="1">
      <c r="AA37498" s="33"/>
    </row>
    <row r="37499" spans="27:27" hidden="1">
      <c r="AA37499" s="33"/>
    </row>
    <row r="37500" spans="27:27" hidden="1">
      <c r="AA37500" s="33"/>
    </row>
    <row r="37501" spans="27:27" hidden="1">
      <c r="AA37501" s="33"/>
    </row>
    <row r="37502" spans="27:27" hidden="1">
      <c r="AA37502" s="33"/>
    </row>
    <row r="37503" spans="27:27" hidden="1">
      <c r="AA37503" s="33"/>
    </row>
    <row r="37504" spans="27:27" hidden="1">
      <c r="AA37504" s="33"/>
    </row>
    <row r="37505" spans="27:27" hidden="1">
      <c r="AA37505" s="33"/>
    </row>
    <row r="37506" spans="27:27" hidden="1">
      <c r="AA37506" s="33"/>
    </row>
    <row r="37507" spans="27:27" hidden="1">
      <c r="AA37507" s="33"/>
    </row>
    <row r="37508" spans="27:27" hidden="1">
      <c r="AA37508" s="33"/>
    </row>
    <row r="37509" spans="27:27" hidden="1">
      <c r="AA37509" s="33"/>
    </row>
    <row r="37510" spans="27:27" hidden="1">
      <c r="AA37510" s="33"/>
    </row>
    <row r="37511" spans="27:27" hidden="1">
      <c r="AA37511" s="33"/>
    </row>
    <row r="37512" spans="27:27" hidden="1">
      <c r="AA37512" s="33"/>
    </row>
    <row r="37513" spans="27:27" hidden="1">
      <c r="AA37513" s="33"/>
    </row>
    <row r="37514" spans="27:27" hidden="1">
      <c r="AA37514" s="33"/>
    </row>
    <row r="37515" spans="27:27" hidden="1">
      <c r="AA37515" s="33"/>
    </row>
    <row r="37516" spans="27:27" hidden="1">
      <c r="AA37516" s="33"/>
    </row>
    <row r="37517" spans="27:27" hidden="1">
      <c r="AA37517" s="33"/>
    </row>
    <row r="37518" spans="27:27" hidden="1">
      <c r="AA37518" s="33"/>
    </row>
    <row r="37519" spans="27:27" hidden="1">
      <c r="AA37519" s="33"/>
    </row>
    <row r="37520" spans="27:27" hidden="1">
      <c r="AA37520" s="33"/>
    </row>
    <row r="37521" spans="27:27" hidden="1">
      <c r="AA37521" s="33"/>
    </row>
    <row r="37522" spans="27:27" hidden="1">
      <c r="AA37522" s="33"/>
    </row>
    <row r="37523" spans="27:27" hidden="1">
      <c r="AA37523" s="33"/>
    </row>
    <row r="37524" spans="27:27" hidden="1">
      <c r="AA37524" s="33"/>
    </row>
    <row r="37525" spans="27:27" hidden="1">
      <c r="AA37525" s="33"/>
    </row>
    <row r="37526" spans="27:27" hidden="1">
      <c r="AA37526" s="33"/>
    </row>
    <row r="37527" spans="27:27" hidden="1">
      <c r="AA37527" s="33"/>
    </row>
    <row r="37528" spans="27:27" hidden="1">
      <c r="AA37528" s="33"/>
    </row>
    <row r="37529" spans="27:27" hidden="1">
      <c r="AA37529" s="33"/>
    </row>
    <row r="37530" spans="27:27" hidden="1">
      <c r="AA37530" s="33"/>
    </row>
    <row r="37531" spans="27:27" hidden="1">
      <c r="AA37531" s="33"/>
    </row>
    <row r="37532" spans="27:27" hidden="1">
      <c r="AA37532" s="33"/>
    </row>
    <row r="37533" spans="27:27" hidden="1">
      <c r="AA37533" s="33"/>
    </row>
    <row r="37534" spans="27:27" hidden="1">
      <c r="AA37534" s="33"/>
    </row>
    <row r="37535" spans="27:27" hidden="1">
      <c r="AA37535" s="33"/>
    </row>
    <row r="37536" spans="27:27" hidden="1">
      <c r="AA37536" s="33"/>
    </row>
    <row r="37537" spans="27:27" hidden="1">
      <c r="AA37537" s="33"/>
    </row>
    <row r="37538" spans="27:27" hidden="1">
      <c r="AA37538" s="33"/>
    </row>
    <row r="37539" spans="27:27" hidden="1">
      <c r="AA37539" s="33"/>
    </row>
    <row r="37540" spans="27:27" hidden="1">
      <c r="AA37540" s="33"/>
    </row>
    <row r="37541" spans="27:27" hidden="1">
      <c r="AA37541" s="33"/>
    </row>
    <row r="37542" spans="27:27" hidden="1">
      <c r="AA37542" s="33"/>
    </row>
    <row r="37543" spans="27:27" hidden="1">
      <c r="AA37543" s="33"/>
    </row>
    <row r="37544" spans="27:27" hidden="1">
      <c r="AA37544" s="33"/>
    </row>
    <row r="37545" spans="27:27" hidden="1">
      <c r="AA37545" s="33"/>
    </row>
    <row r="37546" spans="27:27" hidden="1">
      <c r="AA37546" s="33"/>
    </row>
    <row r="37547" spans="27:27" hidden="1">
      <c r="AA37547" s="33"/>
    </row>
    <row r="37548" spans="27:27" hidden="1">
      <c r="AA37548" s="33"/>
    </row>
    <row r="37549" spans="27:27" hidden="1">
      <c r="AA37549" s="33"/>
    </row>
    <row r="37550" spans="27:27" hidden="1">
      <c r="AA37550" s="33"/>
    </row>
    <row r="37551" spans="27:27" hidden="1">
      <c r="AA37551" s="33"/>
    </row>
    <row r="37552" spans="27:27" hidden="1">
      <c r="AA37552" s="33"/>
    </row>
    <row r="37553" spans="27:27" hidden="1">
      <c r="AA37553" s="33"/>
    </row>
    <row r="37554" spans="27:27" hidden="1">
      <c r="AA37554" s="33"/>
    </row>
    <row r="37555" spans="27:27" hidden="1">
      <c r="AA37555" s="33"/>
    </row>
    <row r="37556" spans="27:27" hidden="1">
      <c r="AA37556" s="33"/>
    </row>
    <row r="37557" spans="27:27" hidden="1">
      <c r="AA37557" s="33"/>
    </row>
    <row r="37558" spans="27:27" hidden="1">
      <c r="AA37558" s="33"/>
    </row>
    <row r="37559" spans="27:27" hidden="1">
      <c r="AA37559" s="33"/>
    </row>
    <row r="37560" spans="27:27" hidden="1">
      <c r="AA37560" s="33"/>
    </row>
    <row r="37561" spans="27:27" hidden="1">
      <c r="AA37561" s="33"/>
    </row>
    <row r="37562" spans="27:27" hidden="1">
      <c r="AA37562" s="33"/>
    </row>
    <row r="37563" spans="27:27" hidden="1">
      <c r="AA37563" s="33"/>
    </row>
    <row r="37564" spans="27:27" hidden="1">
      <c r="AA37564" s="33"/>
    </row>
    <row r="37565" spans="27:27" hidden="1">
      <c r="AA37565" s="33"/>
    </row>
    <row r="37566" spans="27:27" hidden="1">
      <c r="AA37566" s="33"/>
    </row>
    <row r="37567" spans="27:27" hidden="1">
      <c r="AA37567" s="33"/>
    </row>
    <row r="37568" spans="27:27" hidden="1">
      <c r="AA37568" s="33"/>
    </row>
    <row r="37569" spans="27:27" hidden="1">
      <c r="AA37569" s="33"/>
    </row>
    <row r="37570" spans="27:27" hidden="1">
      <c r="AA37570" s="33"/>
    </row>
    <row r="37571" spans="27:27" hidden="1">
      <c r="AA37571" s="33"/>
    </row>
    <row r="37572" spans="27:27" hidden="1">
      <c r="AA37572" s="33"/>
    </row>
    <row r="37573" spans="27:27" hidden="1">
      <c r="AA37573" s="33"/>
    </row>
    <row r="37574" spans="27:27" hidden="1">
      <c r="AA37574" s="33"/>
    </row>
    <row r="37575" spans="27:27" hidden="1">
      <c r="AA37575" s="33"/>
    </row>
    <row r="37576" spans="27:27" hidden="1">
      <c r="AA37576" s="33"/>
    </row>
    <row r="37577" spans="27:27" hidden="1">
      <c r="AA37577" s="33"/>
    </row>
    <row r="37578" spans="27:27" hidden="1">
      <c r="AA37578" s="33"/>
    </row>
    <row r="37579" spans="27:27" hidden="1">
      <c r="AA37579" s="33"/>
    </row>
    <row r="37580" spans="27:27" hidden="1">
      <c r="AA37580" s="33"/>
    </row>
    <row r="37581" spans="27:27" hidden="1">
      <c r="AA37581" s="33"/>
    </row>
    <row r="37582" spans="27:27" hidden="1">
      <c r="AA37582" s="33"/>
    </row>
    <row r="37583" spans="27:27" hidden="1">
      <c r="AA37583" s="33"/>
    </row>
    <row r="37584" spans="27:27" hidden="1">
      <c r="AA37584" s="33"/>
    </row>
    <row r="37585" spans="27:27" hidden="1">
      <c r="AA37585" s="33"/>
    </row>
    <row r="37586" spans="27:27" hidden="1">
      <c r="AA37586" s="33"/>
    </row>
    <row r="37587" spans="27:27" hidden="1">
      <c r="AA37587" s="33"/>
    </row>
    <row r="37588" spans="27:27" hidden="1">
      <c r="AA37588" s="33"/>
    </row>
    <row r="37589" spans="27:27" hidden="1">
      <c r="AA37589" s="33"/>
    </row>
    <row r="37590" spans="27:27" hidden="1">
      <c r="AA37590" s="33"/>
    </row>
    <row r="37591" spans="27:27" hidden="1">
      <c r="AA37591" s="33"/>
    </row>
    <row r="37592" spans="27:27" hidden="1">
      <c r="AA37592" s="33"/>
    </row>
    <row r="37593" spans="27:27" hidden="1">
      <c r="AA37593" s="33"/>
    </row>
    <row r="37594" spans="27:27" hidden="1">
      <c r="AA37594" s="33"/>
    </row>
    <row r="37595" spans="27:27" hidden="1">
      <c r="AA37595" s="33"/>
    </row>
    <row r="37596" spans="27:27" hidden="1">
      <c r="AA37596" s="33"/>
    </row>
    <row r="37597" spans="27:27" hidden="1">
      <c r="AA37597" s="33"/>
    </row>
    <row r="37598" spans="27:27" hidden="1">
      <c r="AA37598" s="33"/>
    </row>
    <row r="37599" spans="27:27" hidden="1">
      <c r="AA37599" s="33"/>
    </row>
    <row r="37600" spans="27:27" hidden="1">
      <c r="AA37600" s="33"/>
    </row>
    <row r="37601" spans="27:27" hidden="1">
      <c r="AA37601" s="33"/>
    </row>
    <row r="37602" spans="27:27" hidden="1">
      <c r="AA37602" s="33"/>
    </row>
    <row r="37603" spans="27:27" hidden="1">
      <c r="AA37603" s="33"/>
    </row>
    <row r="37604" spans="27:27" hidden="1">
      <c r="AA37604" s="33"/>
    </row>
    <row r="37605" spans="27:27" hidden="1">
      <c r="AA37605" s="33"/>
    </row>
    <row r="37606" spans="27:27" hidden="1">
      <c r="AA37606" s="33"/>
    </row>
    <row r="37607" spans="27:27" hidden="1">
      <c r="AA37607" s="33"/>
    </row>
    <row r="37608" spans="27:27" hidden="1">
      <c r="AA37608" s="33"/>
    </row>
    <row r="37609" spans="27:27" hidden="1">
      <c r="AA37609" s="33"/>
    </row>
    <row r="37610" spans="27:27" hidden="1">
      <c r="AA37610" s="33"/>
    </row>
    <row r="37611" spans="27:27" hidden="1">
      <c r="AA37611" s="33"/>
    </row>
    <row r="37612" spans="27:27" hidden="1">
      <c r="AA37612" s="33"/>
    </row>
    <row r="37613" spans="27:27" hidden="1">
      <c r="AA37613" s="33"/>
    </row>
    <row r="37614" spans="27:27" hidden="1">
      <c r="AA37614" s="33"/>
    </row>
    <row r="37615" spans="27:27" hidden="1">
      <c r="AA37615" s="33"/>
    </row>
    <row r="37616" spans="27:27" hidden="1">
      <c r="AA37616" s="33"/>
    </row>
    <row r="37617" spans="27:27" hidden="1">
      <c r="AA37617" s="33"/>
    </row>
    <row r="37618" spans="27:27" hidden="1">
      <c r="AA37618" s="33"/>
    </row>
    <row r="37619" spans="27:27" hidden="1">
      <c r="AA37619" s="33"/>
    </row>
    <row r="37620" spans="27:27" hidden="1">
      <c r="AA37620" s="33"/>
    </row>
    <row r="37621" spans="27:27" hidden="1">
      <c r="AA37621" s="33"/>
    </row>
    <row r="37622" spans="27:27" hidden="1">
      <c r="AA37622" s="33"/>
    </row>
    <row r="37623" spans="27:27" hidden="1">
      <c r="AA37623" s="33"/>
    </row>
    <row r="37624" spans="27:27" hidden="1">
      <c r="AA37624" s="33"/>
    </row>
    <row r="37625" spans="27:27" hidden="1">
      <c r="AA37625" s="33"/>
    </row>
    <row r="37626" spans="27:27" hidden="1">
      <c r="AA37626" s="33"/>
    </row>
    <row r="37627" spans="27:27" hidden="1">
      <c r="AA37627" s="33"/>
    </row>
    <row r="37628" spans="27:27" hidden="1">
      <c r="AA37628" s="33"/>
    </row>
    <row r="37629" spans="27:27" hidden="1">
      <c r="AA37629" s="33"/>
    </row>
    <row r="37630" spans="27:27" hidden="1">
      <c r="AA37630" s="33"/>
    </row>
    <row r="37631" spans="27:27" hidden="1">
      <c r="AA37631" s="33"/>
    </row>
    <row r="37632" spans="27:27" hidden="1">
      <c r="AA37632" s="33"/>
    </row>
    <row r="37633" spans="27:27" hidden="1">
      <c r="AA37633" s="33"/>
    </row>
    <row r="37634" spans="27:27" hidden="1">
      <c r="AA37634" s="33"/>
    </row>
    <row r="37635" spans="27:27" hidden="1">
      <c r="AA37635" s="33"/>
    </row>
    <row r="37636" spans="27:27" hidden="1">
      <c r="AA37636" s="33"/>
    </row>
    <row r="37637" spans="27:27" hidden="1">
      <c r="AA37637" s="33"/>
    </row>
    <row r="37638" spans="27:27" hidden="1">
      <c r="AA37638" s="33"/>
    </row>
    <row r="37639" spans="27:27" hidden="1">
      <c r="AA37639" s="33"/>
    </row>
    <row r="37640" spans="27:27" hidden="1">
      <c r="AA37640" s="33"/>
    </row>
    <row r="37641" spans="27:27" hidden="1">
      <c r="AA37641" s="33"/>
    </row>
    <row r="37642" spans="27:27" hidden="1">
      <c r="AA37642" s="33"/>
    </row>
    <row r="37643" spans="27:27" hidden="1">
      <c r="AA37643" s="33"/>
    </row>
    <row r="37644" spans="27:27" hidden="1">
      <c r="AA37644" s="33"/>
    </row>
    <row r="37645" spans="27:27" hidden="1">
      <c r="AA37645" s="33"/>
    </row>
    <row r="37646" spans="27:27" hidden="1">
      <c r="AA37646" s="33"/>
    </row>
    <row r="37647" spans="27:27" hidden="1">
      <c r="AA37647" s="33"/>
    </row>
    <row r="37648" spans="27:27" hidden="1">
      <c r="AA37648" s="33"/>
    </row>
    <row r="37649" spans="27:27" hidden="1">
      <c r="AA37649" s="33"/>
    </row>
    <row r="37650" spans="27:27" hidden="1">
      <c r="AA37650" s="33"/>
    </row>
    <row r="37651" spans="27:27" hidden="1">
      <c r="AA37651" s="33"/>
    </row>
    <row r="37652" spans="27:27" hidden="1">
      <c r="AA37652" s="33"/>
    </row>
    <row r="37653" spans="27:27" hidden="1">
      <c r="AA37653" s="33"/>
    </row>
    <row r="37654" spans="27:27" hidden="1">
      <c r="AA37654" s="33"/>
    </row>
    <row r="37655" spans="27:27" hidden="1">
      <c r="AA37655" s="33"/>
    </row>
    <row r="37656" spans="27:27" hidden="1">
      <c r="AA37656" s="33"/>
    </row>
    <row r="37657" spans="27:27" hidden="1">
      <c r="AA37657" s="33"/>
    </row>
    <row r="37658" spans="27:27" hidden="1">
      <c r="AA37658" s="33"/>
    </row>
    <row r="37659" spans="27:27" hidden="1">
      <c r="AA37659" s="33"/>
    </row>
    <row r="37660" spans="27:27" hidden="1">
      <c r="AA37660" s="33"/>
    </row>
    <row r="37661" spans="27:27" hidden="1">
      <c r="AA37661" s="33"/>
    </row>
    <row r="37662" spans="27:27" hidden="1">
      <c r="AA37662" s="33"/>
    </row>
    <row r="37663" spans="27:27" hidden="1">
      <c r="AA37663" s="33"/>
    </row>
    <row r="37664" spans="27:27" hidden="1">
      <c r="AA37664" s="33"/>
    </row>
    <row r="37665" spans="27:27" hidden="1">
      <c r="AA37665" s="33"/>
    </row>
    <row r="37666" spans="27:27" hidden="1">
      <c r="AA37666" s="33"/>
    </row>
    <row r="37667" spans="27:27" hidden="1">
      <c r="AA37667" s="33"/>
    </row>
    <row r="37668" spans="27:27" hidden="1">
      <c r="AA37668" s="33"/>
    </row>
    <row r="37669" spans="27:27" hidden="1">
      <c r="AA37669" s="33"/>
    </row>
    <row r="37670" spans="27:27" hidden="1">
      <c r="AA37670" s="33"/>
    </row>
    <row r="37671" spans="27:27" hidden="1">
      <c r="AA37671" s="33"/>
    </row>
    <row r="37672" spans="27:27" hidden="1">
      <c r="AA37672" s="33"/>
    </row>
    <row r="37673" spans="27:27" hidden="1">
      <c r="AA37673" s="33"/>
    </row>
    <row r="37674" spans="27:27" hidden="1">
      <c r="AA37674" s="33"/>
    </row>
    <row r="37675" spans="27:27" hidden="1">
      <c r="AA37675" s="33"/>
    </row>
    <row r="37676" spans="27:27" hidden="1">
      <c r="AA37676" s="33"/>
    </row>
    <row r="37677" spans="27:27" hidden="1">
      <c r="AA37677" s="33"/>
    </row>
    <row r="37678" spans="27:27" hidden="1">
      <c r="AA37678" s="33"/>
    </row>
    <row r="37679" spans="27:27" hidden="1">
      <c r="AA37679" s="33"/>
    </row>
    <row r="37680" spans="27:27" hidden="1">
      <c r="AA37680" s="33"/>
    </row>
    <row r="37681" spans="27:27" hidden="1">
      <c r="AA37681" s="33"/>
    </row>
    <row r="37682" spans="27:27" hidden="1">
      <c r="AA37682" s="33"/>
    </row>
    <row r="37683" spans="27:27" hidden="1">
      <c r="AA37683" s="33"/>
    </row>
    <row r="37684" spans="27:27" hidden="1">
      <c r="AA37684" s="33"/>
    </row>
    <row r="37685" spans="27:27" hidden="1">
      <c r="AA37685" s="33"/>
    </row>
    <row r="37686" spans="27:27" hidden="1">
      <c r="AA37686" s="33"/>
    </row>
    <row r="37687" spans="27:27" hidden="1">
      <c r="AA37687" s="33"/>
    </row>
    <row r="37688" spans="27:27" hidden="1">
      <c r="AA37688" s="33"/>
    </row>
    <row r="37689" spans="27:27" hidden="1">
      <c r="AA37689" s="33"/>
    </row>
    <row r="37690" spans="27:27" hidden="1">
      <c r="AA37690" s="33"/>
    </row>
    <row r="37691" spans="27:27" hidden="1">
      <c r="AA37691" s="33"/>
    </row>
    <row r="37692" spans="27:27" hidden="1">
      <c r="AA37692" s="33"/>
    </row>
    <row r="37693" spans="27:27" hidden="1">
      <c r="AA37693" s="33"/>
    </row>
    <row r="37694" spans="27:27" hidden="1">
      <c r="AA37694" s="33"/>
    </row>
    <row r="37695" spans="27:27" hidden="1">
      <c r="AA37695" s="33"/>
    </row>
    <row r="37696" spans="27:27" hidden="1">
      <c r="AA37696" s="33"/>
    </row>
    <row r="37697" spans="27:27" hidden="1">
      <c r="AA37697" s="33"/>
    </row>
    <row r="37698" spans="27:27" hidden="1">
      <c r="AA37698" s="33"/>
    </row>
    <row r="37699" spans="27:27" hidden="1">
      <c r="AA37699" s="33"/>
    </row>
    <row r="37700" spans="27:27" hidden="1">
      <c r="AA37700" s="33"/>
    </row>
    <row r="37701" spans="27:27" hidden="1">
      <c r="AA37701" s="33"/>
    </row>
    <row r="37702" spans="27:27" hidden="1">
      <c r="AA37702" s="33"/>
    </row>
    <row r="37703" spans="27:27" hidden="1">
      <c r="AA37703" s="33"/>
    </row>
    <row r="37704" spans="27:27" hidden="1">
      <c r="AA37704" s="33"/>
    </row>
    <row r="37705" spans="27:27" hidden="1">
      <c r="AA37705" s="33"/>
    </row>
    <row r="37706" spans="27:27" hidden="1">
      <c r="AA37706" s="33"/>
    </row>
    <row r="37707" spans="27:27" hidden="1">
      <c r="AA37707" s="33"/>
    </row>
    <row r="37708" spans="27:27" hidden="1">
      <c r="AA37708" s="33"/>
    </row>
    <row r="37709" spans="27:27" hidden="1">
      <c r="AA37709" s="33"/>
    </row>
    <row r="37710" spans="27:27" hidden="1">
      <c r="AA37710" s="33"/>
    </row>
    <row r="37711" spans="27:27" hidden="1">
      <c r="AA37711" s="33"/>
    </row>
    <row r="37712" spans="27:27" hidden="1">
      <c r="AA37712" s="33"/>
    </row>
    <row r="37713" spans="27:27" hidden="1">
      <c r="AA37713" s="33"/>
    </row>
    <row r="37714" spans="27:27" hidden="1">
      <c r="AA37714" s="33"/>
    </row>
    <row r="37715" spans="27:27" hidden="1">
      <c r="AA37715" s="33"/>
    </row>
    <row r="37716" spans="27:27" hidden="1">
      <c r="AA37716" s="33"/>
    </row>
    <row r="37717" spans="27:27" hidden="1">
      <c r="AA37717" s="33"/>
    </row>
    <row r="37718" spans="27:27" hidden="1">
      <c r="AA37718" s="33"/>
    </row>
    <row r="37719" spans="27:27" hidden="1">
      <c r="AA37719" s="33"/>
    </row>
    <row r="37720" spans="27:27" hidden="1">
      <c r="AA37720" s="33"/>
    </row>
    <row r="37721" spans="27:27" hidden="1">
      <c r="AA37721" s="33"/>
    </row>
    <row r="37722" spans="27:27" hidden="1">
      <c r="AA37722" s="33"/>
    </row>
    <row r="37723" spans="27:27" hidden="1">
      <c r="AA37723" s="33"/>
    </row>
    <row r="37724" spans="27:27" hidden="1">
      <c r="AA37724" s="33"/>
    </row>
    <row r="37725" spans="27:27" hidden="1">
      <c r="AA37725" s="33"/>
    </row>
    <row r="37726" spans="27:27" hidden="1">
      <c r="AA37726" s="33"/>
    </row>
    <row r="37727" spans="27:27" hidden="1">
      <c r="AA37727" s="33"/>
    </row>
    <row r="37728" spans="27:27" hidden="1">
      <c r="AA37728" s="33"/>
    </row>
    <row r="37729" spans="27:27" hidden="1">
      <c r="AA37729" s="33"/>
    </row>
    <row r="37730" spans="27:27" hidden="1">
      <c r="AA37730" s="33"/>
    </row>
    <row r="37731" spans="27:27" hidden="1">
      <c r="AA37731" s="33"/>
    </row>
    <row r="37732" spans="27:27" hidden="1">
      <c r="AA37732" s="33"/>
    </row>
    <row r="37733" spans="27:27" hidden="1">
      <c r="AA37733" s="33"/>
    </row>
    <row r="37734" spans="27:27" hidden="1">
      <c r="AA37734" s="33"/>
    </row>
    <row r="37735" spans="27:27" hidden="1">
      <c r="AA37735" s="33"/>
    </row>
    <row r="37736" spans="27:27" hidden="1">
      <c r="AA37736" s="33"/>
    </row>
    <row r="37737" spans="27:27" hidden="1">
      <c r="AA37737" s="33"/>
    </row>
    <row r="37738" spans="27:27" hidden="1">
      <c r="AA37738" s="33"/>
    </row>
    <row r="37739" spans="27:27" hidden="1">
      <c r="AA37739" s="33"/>
    </row>
    <row r="37740" spans="27:27" hidden="1">
      <c r="AA37740" s="33"/>
    </row>
    <row r="37741" spans="27:27" hidden="1">
      <c r="AA37741" s="33"/>
    </row>
    <row r="37742" spans="27:27" hidden="1">
      <c r="AA37742" s="33"/>
    </row>
    <row r="37743" spans="27:27" hidden="1">
      <c r="AA37743" s="33"/>
    </row>
    <row r="37744" spans="27:27" hidden="1">
      <c r="AA37744" s="33"/>
    </row>
    <row r="37745" spans="27:27" hidden="1">
      <c r="AA37745" s="33"/>
    </row>
    <row r="37746" spans="27:27" hidden="1">
      <c r="AA37746" s="33"/>
    </row>
    <row r="37747" spans="27:27" hidden="1">
      <c r="AA37747" s="33"/>
    </row>
    <row r="37748" spans="27:27" hidden="1">
      <c r="AA37748" s="33"/>
    </row>
    <row r="37749" spans="27:27" hidden="1">
      <c r="AA37749" s="33"/>
    </row>
    <row r="37750" spans="27:27" hidden="1">
      <c r="AA37750" s="33"/>
    </row>
    <row r="37751" spans="27:27" hidden="1">
      <c r="AA37751" s="33"/>
    </row>
    <row r="37752" spans="27:27" hidden="1">
      <c r="AA37752" s="33"/>
    </row>
    <row r="37753" spans="27:27" hidden="1">
      <c r="AA37753" s="33"/>
    </row>
    <row r="37754" spans="27:27" hidden="1">
      <c r="AA37754" s="33"/>
    </row>
    <row r="37755" spans="27:27" hidden="1">
      <c r="AA37755" s="33"/>
    </row>
    <row r="37756" spans="27:27" hidden="1">
      <c r="AA37756" s="33"/>
    </row>
    <row r="37757" spans="27:27" hidden="1">
      <c r="AA37757" s="33"/>
    </row>
    <row r="37758" spans="27:27" hidden="1">
      <c r="AA37758" s="33"/>
    </row>
    <row r="37759" spans="27:27" hidden="1">
      <c r="AA37759" s="33"/>
    </row>
    <row r="37760" spans="27:27" hidden="1">
      <c r="AA37760" s="33"/>
    </row>
    <row r="37761" spans="27:27" hidden="1">
      <c r="AA37761" s="33"/>
    </row>
    <row r="37762" spans="27:27" hidden="1">
      <c r="AA37762" s="33"/>
    </row>
    <row r="37763" spans="27:27" hidden="1">
      <c r="AA37763" s="33"/>
    </row>
    <row r="37764" spans="27:27" hidden="1">
      <c r="AA37764" s="33"/>
    </row>
    <row r="37765" spans="27:27" hidden="1">
      <c r="AA37765" s="33"/>
    </row>
    <row r="37766" spans="27:27" hidden="1">
      <c r="AA37766" s="33"/>
    </row>
    <row r="37767" spans="27:27" hidden="1">
      <c r="AA37767" s="33"/>
    </row>
    <row r="37768" spans="27:27" hidden="1">
      <c r="AA37768" s="33"/>
    </row>
    <row r="37769" spans="27:27" hidden="1">
      <c r="AA37769" s="33"/>
    </row>
    <row r="37770" spans="27:27" hidden="1">
      <c r="AA37770" s="33"/>
    </row>
    <row r="37771" spans="27:27" hidden="1">
      <c r="AA37771" s="33"/>
    </row>
    <row r="37772" spans="27:27" hidden="1">
      <c r="AA37772" s="33"/>
    </row>
    <row r="37773" spans="27:27" hidden="1">
      <c r="AA37773" s="33"/>
    </row>
    <row r="37774" spans="27:27" hidden="1">
      <c r="AA37774" s="33"/>
    </row>
    <row r="37775" spans="27:27" hidden="1">
      <c r="AA37775" s="33"/>
    </row>
    <row r="37776" spans="27:27" hidden="1">
      <c r="AA37776" s="33"/>
    </row>
    <row r="37777" spans="27:27" hidden="1">
      <c r="AA37777" s="33"/>
    </row>
    <row r="37778" spans="27:27" hidden="1">
      <c r="AA37778" s="33"/>
    </row>
    <row r="37779" spans="27:27" hidden="1">
      <c r="AA37779" s="33"/>
    </row>
    <row r="37780" spans="27:27" hidden="1">
      <c r="AA37780" s="33"/>
    </row>
    <row r="37781" spans="27:27" hidden="1">
      <c r="AA37781" s="33"/>
    </row>
    <row r="37782" spans="27:27" hidden="1">
      <c r="AA37782" s="33"/>
    </row>
    <row r="37783" spans="27:27" hidden="1">
      <c r="AA37783" s="33"/>
    </row>
    <row r="37784" spans="27:27" hidden="1">
      <c r="AA37784" s="33"/>
    </row>
    <row r="37785" spans="27:27" hidden="1">
      <c r="AA37785" s="33"/>
    </row>
    <row r="37786" spans="27:27" hidden="1">
      <c r="AA37786" s="33"/>
    </row>
    <row r="37787" spans="27:27" hidden="1">
      <c r="AA37787" s="33"/>
    </row>
    <row r="37788" spans="27:27" hidden="1">
      <c r="AA37788" s="33"/>
    </row>
    <row r="37789" spans="27:27" hidden="1">
      <c r="AA37789" s="33"/>
    </row>
    <row r="37790" spans="27:27" hidden="1">
      <c r="AA37790" s="33"/>
    </row>
    <row r="37791" spans="27:27" hidden="1">
      <c r="AA37791" s="33"/>
    </row>
    <row r="37792" spans="27:27" hidden="1">
      <c r="AA37792" s="33"/>
    </row>
    <row r="37793" spans="27:27" hidden="1">
      <c r="AA37793" s="33"/>
    </row>
    <row r="37794" spans="27:27" hidden="1">
      <c r="AA37794" s="33"/>
    </row>
    <row r="37795" spans="27:27" hidden="1">
      <c r="AA37795" s="33"/>
    </row>
    <row r="37796" spans="27:27" hidden="1">
      <c r="AA37796" s="33"/>
    </row>
    <row r="37797" spans="27:27" hidden="1">
      <c r="AA37797" s="33"/>
    </row>
    <row r="37798" spans="27:27" hidden="1">
      <c r="AA37798" s="33"/>
    </row>
    <row r="37799" spans="27:27" hidden="1">
      <c r="AA37799" s="33"/>
    </row>
    <row r="37800" spans="27:27" hidden="1">
      <c r="AA37800" s="33"/>
    </row>
    <row r="37801" spans="27:27" hidden="1">
      <c r="AA37801" s="33"/>
    </row>
    <row r="37802" spans="27:27" hidden="1">
      <c r="AA37802" s="33"/>
    </row>
    <row r="37803" spans="27:27" hidden="1">
      <c r="AA37803" s="33"/>
    </row>
    <row r="37804" spans="27:27" hidden="1">
      <c r="AA37804" s="33"/>
    </row>
    <row r="37805" spans="27:27" hidden="1">
      <c r="AA37805" s="33"/>
    </row>
    <row r="37806" spans="27:27" hidden="1">
      <c r="AA37806" s="33"/>
    </row>
    <row r="37807" spans="27:27" hidden="1">
      <c r="AA37807" s="33"/>
    </row>
    <row r="37808" spans="27:27" hidden="1">
      <c r="AA37808" s="33"/>
    </row>
    <row r="37809" spans="27:27" hidden="1">
      <c r="AA37809" s="33"/>
    </row>
    <row r="37810" spans="27:27" hidden="1">
      <c r="AA37810" s="33"/>
    </row>
    <row r="37811" spans="27:27" hidden="1">
      <c r="AA37811" s="33"/>
    </row>
    <row r="37812" spans="27:27" hidden="1">
      <c r="AA37812" s="33"/>
    </row>
    <row r="37813" spans="27:27" hidden="1">
      <c r="AA37813" s="33"/>
    </row>
    <row r="37814" spans="27:27" hidden="1">
      <c r="AA37814" s="33"/>
    </row>
    <row r="37815" spans="27:27" hidden="1">
      <c r="AA37815" s="33"/>
    </row>
    <row r="37816" spans="27:27" hidden="1">
      <c r="AA37816" s="33"/>
    </row>
    <row r="37817" spans="27:27" hidden="1">
      <c r="AA37817" s="33"/>
    </row>
    <row r="37818" spans="27:27" hidden="1">
      <c r="AA37818" s="33"/>
    </row>
    <row r="37819" spans="27:27" hidden="1">
      <c r="AA37819" s="33"/>
    </row>
    <row r="37820" spans="27:27" hidden="1">
      <c r="AA37820" s="33"/>
    </row>
    <row r="37821" spans="27:27" hidden="1">
      <c r="AA37821" s="33"/>
    </row>
    <row r="37822" spans="27:27" hidden="1">
      <c r="AA37822" s="33"/>
    </row>
    <row r="37823" spans="27:27" hidden="1">
      <c r="AA37823" s="33"/>
    </row>
    <row r="37824" spans="27:27" hidden="1">
      <c r="AA37824" s="33"/>
    </row>
    <row r="37825" spans="27:27" hidden="1">
      <c r="AA37825" s="33"/>
    </row>
    <row r="37826" spans="27:27" hidden="1">
      <c r="AA37826" s="33"/>
    </row>
    <row r="37827" spans="27:27" hidden="1">
      <c r="AA37827" s="33"/>
    </row>
    <row r="37828" spans="27:27" hidden="1">
      <c r="AA37828" s="33"/>
    </row>
    <row r="37829" spans="27:27" hidden="1">
      <c r="AA37829" s="33"/>
    </row>
    <row r="37830" spans="27:27" hidden="1">
      <c r="AA37830" s="33"/>
    </row>
    <row r="37831" spans="27:27" hidden="1">
      <c r="AA37831" s="33"/>
    </row>
    <row r="37832" spans="27:27" hidden="1">
      <c r="AA37832" s="33"/>
    </row>
    <row r="37833" spans="27:27" hidden="1">
      <c r="AA37833" s="33"/>
    </row>
    <row r="37834" spans="27:27" hidden="1">
      <c r="AA37834" s="33"/>
    </row>
    <row r="37835" spans="27:27" hidden="1">
      <c r="AA37835" s="33"/>
    </row>
    <row r="37836" spans="27:27" hidden="1">
      <c r="AA37836" s="33"/>
    </row>
    <row r="37837" spans="27:27" hidden="1">
      <c r="AA37837" s="33"/>
    </row>
    <row r="37838" spans="27:27" hidden="1">
      <c r="AA37838" s="33"/>
    </row>
    <row r="37839" spans="27:27" hidden="1">
      <c r="AA37839" s="33"/>
    </row>
    <row r="37840" spans="27:27" hidden="1">
      <c r="AA37840" s="33"/>
    </row>
    <row r="37841" spans="27:27" hidden="1">
      <c r="AA37841" s="33"/>
    </row>
    <row r="37842" spans="27:27" hidden="1">
      <c r="AA37842" s="33"/>
    </row>
    <row r="37843" spans="27:27" hidden="1">
      <c r="AA37843" s="33"/>
    </row>
    <row r="37844" spans="27:27" hidden="1">
      <c r="AA37844" s="33"/>
    </row>
    <row r="37845" spans="27:27" hidden="1">
      <c r="AA37845" s="33"/>
    </row>
    <row r="37846" spans="27:27" hidden="1">
      <c r="AA37846" s="33"/>
    </row>
    <row r="37847" spans="27:27" hidden="1">
      <c r="AA37847" s="33"/>
    </row>
    <row r="37848" spans="27:27" hidden="1">
      <c r="AA37848" s="33"/>
    </row>
    <row r="37849" spans="27:27" hidden="1">
      <c r="AA37849" s="33"/>
    </row>
    <row r="37850" spans="27:27" hidden="1">
      <c r="AA37850" s="33"/>
    </row>
    <row r="37851" spans="27:27" hidden="1">
      <c r="AA37851" s="33"/>
    </row>
    <row r="37852" spans="27:27" hidden="1">
      <c r="AA37852" s="33"/>
    </row>
    <row r="37853" spans="27:27" hidden="1">
      <c r="AA37853" s="33"/>
    </row>
    <row r="37854" spans="27:27" hidden="1">
      <c r="AA37854" s="33"/>
    </row>
    <row r="37855" spans="27:27" hidden="1">
      <c r="AA37855" s="33"/>
    </row>
    <row r="37856" spans="27:27" hidden="1">
      <c r="AA37856" s="33"/>
    </row>
    <row r="37857" spans="27:27" hidden="1">
      <c r="AA37857" s="33"/>
    </row>
    <row r="37858" spans="27:27" hidden="1">
      <c r="AA37858" s="33"/>
    </row>
    <row r="37859" spans="27:27" hidden="1">
      <c r="AA37859" s="33"/>
    </row>
    <row r="37860" spans="27:27" hidden="1">
      <c r="AA37860" s="33"/>
    </row>
    <row r="37861" spans="27:27" hidden="1">
      <c r="AA37861" s="33"/>
    </row>
    <row r="37862" spans="27:27" hidden="1">
      <c r="AA37862" s="33"/>
    </row>
    <row r="37863" spans="27:27" hidden="1">
      <c r="AA37863" s="33"/>
    </row>
    <row r="37864" spans="27:27" hidden="1">
      <c r="AA37864" s="33"/>
    </row>
    <row r="37865" spans="27:27" hidden="1">
      <c r="AA37865" s="33"/>
    </row>
    <row r="37866" spans="27:27" hidden="1">
      <c r="AA37866" s="33"/>
    </row>
    <row r="37867" spans="27:27" hidden="1">
      <c r="AA37867" s="33"/>
    </row>
    <row r="37868" spans="27:27" hidden="1">
      <c r="AA37868" s="33"/>
    </row>
    <row r="37869" spans="27:27" hidden="1">
      <c r="AA37869" s="33"/>
    </row>
    <row r="37870" spans="27:27" hidden="1">
      <c r="AA37870" s="33"/>
    </row>
    <row r="37871" spans="27:27" hidden="1">
      <c r="AA37871" s="33"/>
    </row>
    <row r="37872" spans="27:27" hidden="1">
      <c r="AA37872" s="33"/>
    </row>
    <row r="37873" spans="27:27" hidden="1">
      <c r="AA37873" s="33"/>
    </row>
    <row r="37874" spans="27:27" hidden="1">
      <c r="AA37874" s="33"/>
    </row>
    <row r="37875" spans="27:27" hidden="1">
      <c r="AA37875" s="33"/>
    </row>
    <row r="37876" spans="27:27" hidden="1">
      <c r="AA37876" s="33"/>
    </row>
    <row r="37877" spans="27:27" hidden="1">
      <c r="AA37877" s="33"/>
    </row>
    <row r="37878" spans="27:27" hidden="1">
      <c r="AA37878" s="33"/>
    </row>
    <row r="37879" spans="27:27" hidden="1">
      <c r="AA37879" s="33"/>
    </row>
    <row r="37880" spans="27:27" hidden="1">
      <c r="AA37880" s="33"/>
    </row>
    <row r="37881" spans="27:27" hidden="1">
      <c r="AA37881" s="33"/>
    </row>
    <row r="37882" spans="27:27" hidden="1">
      <c r="AA37882" s="33"/>
    </row>
    <row r="37883" spans="27:27" hidden="1">
      <c r="AA37883" s="33"/>
    </row>
    <row r="37884" spans="27:27" hidden="1">
      <c r="AA37884" s="33"/>
    </row>
    <row r="37885" spans="27:27" hidden="1">
      <c r="AA37885" s="33"/>
    </row>
    <row r="37886" spans="27:27" hidden="1">
      <c r="AA37886" s="33"/>
    </row>
    <row r="37887" spans="27:27" hidden="1">
      <c r="AA37887" s="33"/>
    </row>
    <row r="37888" spans="27:27" hidden="1">
      <c r="AA37888" s="33"/>
    </row>
    <row r="37889" spans="27:27" hidden="1">
      <c r="AA37889" s="33"/>
    </row>
    <row r="37890" spans="27:27" hidden="1">
      <c r="AA37890" s="33"/>
    </row>
    <row r="37891" spans="27:27" hidden="1">
      <c r="AA37891" s="33"/>
    </row>
    <row r="37892" spans="27:27" hidden="1">
      <c r="AA37892" s="33"/>
    </row>
    <row r="37893" spans="27:27" hidden="1">
      <c r="AA37893" s="33"/>
    </row>
    <row r="37894" spans="27:27" hidden="1">
      <c r="AA37894" s="33"/>
    </row>
    <row r="37895" spans="27:27" hidden="1">
      <c r="AA37895" s="33"/>
    </row>
    <row r="37896" spans="27:27" hidden="1">
      <c r="AA37896" s="33"/>
    </row>
    <row r="37897" spans="27:27" hidden="1">
      <c r="AA37897" s="33"/>
    </row>
    <row r="37898" spans="27:27" hidden="1">
      <c r="AA37898" s="33"/>
    </row>
    <row r="37899" spans="27:27" hidden="1">
      <c r="AA37899" s="33"/>
    </row>
    <row r="37900" spans="27:27" hidden="1">
      <c r="AA37900" s="33"/>
    </row>
    <row r="37901" spans="27:27" hidden="1">
      <c r="AA37901" s="33"/>
    </row>
    <row r="37902" spans="27:27" hidden="1">
      <c r="AA37902" s="33"/>
    </row>
    <row r="37903" spans="27:27" hidden="1">
      <c r="AA37903" s="33"/>
    </row>
    <row r="37904" spans="27:27" hidden="1">
      <c r="AA37904" s="33"/>
    </row>
    <row r="37905" spans="27:27" hidden="1">
      <c r="AA37905" s="33"/>
    </row>
    <row r="37906" spans="27:27" hidden="1">
      <c r="AA37906" s="33"/>
    </row>
    <row r="37907" spans="27:27" hidden="1">
      <c r="AA37907" s="33"/>
    </row>
    <row r="37908" spans="27:27" hidden="1">
      <c r="AA37908" s="33"/>
    </row>
    <row r="37909" spans="27:27" hidden="1">
      <c r="AA37909" s="33"/>
    </row>
    <row r="37910" spans="27:27" hidden="1">
      <c r="AA37910" s="33"/>
    </row>
    <row r="37911" spans="27:27" hidden="1">
      <c r="AA37911" s="33"/>
    </row>
    <row r="37912" spans="27:27" hidden="1">
      <c r="AA37912" s="33"/>
    </row>
    <row r="37913" spans="27:27" hidden="1">
      <c r="AA37913" s="33"/>
    </row>
    <row r="37914" spans="27:27" hidden="1">
      <c r="AA37914" s="33"/>
    </row>
    <row r="37915" spans="27:27" hidden="1">
      <c r="AA37915" s="33"/>
    </row>
    <row r="37916" spans="27:27" hidden="1">
      <c r="AA37916" s="33"/>
    </row>
    <row r="37917" spans="27:27" hidden="1">
      <c r="AA37917" s="33"/>
    </row>
    <row r="37918" spans="27:27" hidden="1">
      <c r="AA37918" s="33"/>
    </row>
    <row r="37919" spans="27:27" hidden="1">
      <c r="AA37919" s="33"/>
    </row>
    <row r="37920" spans="27:27" hidden="1">
      <c r="AA37920" s="33"/>
    </row>
    <row r="37921" spans="27:27" hidden="1">
      <c r="AA37921" s="33"/>
    </row>
    <row r="37922" spans="27:27" hidden="1">
      <c r="AA37922" s="33"/>
    </row>
    <row r="37923" spans="27:27" hidden="1">
      <c r="AA37923" s="33"/>
    </row>
    <row r="37924" spans="27:27" hidden="1">
      <c r="AA37924" s="33"/>
    </row>
    <row r="37925" spans="27:27" hidden="1">
      <c r="AA37925" s="33"/>
    </row>
    <row r="37926" spans="27:27" hidden="1">
      <c r="AA37926" s="33"/>
    </row>
    <row r="37927" spans="27:27" hidden="1">
      <c r="AA37927" s="33"/>
    </row>
    <row r="37928" spans="27:27" hidden="1">
      <c r="AA37928" s="33"/>
    </row>
    <row r="37929" spans="27:27" hidden="1">
      <c r="AA37929" s="33"/>
    </row>
    <row r="37930" spans="27:27" hidden="1">
      <c r="AA37930" s="33"/>
    </row>
    <row r="37931" spans="27:27" hidden="1">
      <c r="AA37931" s="33"/>
    </row>
    <row r="37932" spans="27:27" hidden="1">
      <c r="AA37932" s="33"/>
    </row>
    <row r="37933" spans="27:27" hidden="1">
      <c r="AA37933" s="33"/>
    </row>
    <row r="37934" spans="27:27" hidden="1">
      <c r="AA37934" s="33"/>
    </row>
    <row r="37935" spans="27:27" hidden="1">
      <c r="AA37935" s="33"/>
    </row>
    <row r="37936" spans="27:27" hidden="1">
      <c r="AA37936" s="33"/>
    </row>
    <row r="37937" spans="27:27" hidden="1">
      <c r="AA37937" s="33"/>
    </row>
    <row r="37938" spans="27:27" hidden="1">
      <c r="AA37938" s="33"/>
    </row>
    <row r="37939" spans="27:27" hidden="1">
      <c r="AA37939" s="33"/>
    </row>
    <row r="37940" spans="27:27" hidden="1">
      <c r="AA37940" s="33"/>
    </row>
    <row r="37941" spans="27:27" hidden="1">
      <c r="AA37941" s="33"/>
    </row>
    <row r="37942" spans="27:27" hidden="1">
      <c r="AA37942" s="33"/>
    </row>
    <row r="37943" spans="27:27" hidden="1">
      <c r="AA37943" s="33"/>
    </row>
    <row r="37944" spans="27:27" hidden="1">
      <c r="AA37944" s="33"/>
    </row>
    <row r="37945" spans="27:27" hidden="1">
      <c r="AA37945" s="33"/>
    </row>
    <row r="37946" spans="27:27" hidden="1">
      <c r="AA37946" s="33"/>
    </row>
    <row r="37947" spans="27:27" hidden="1">
      <c r="AA37947" s="33"/>
    </row>
    <row r="37948" spans="27:27" hidden="1">
      <c r="AA37948" s="33"/>
    </row>
    <row r="37949" spans="27:27" hidden="1">
      <c r="AA37949" s="33"/>
    </row>
    <row r="37950" spans="27:27" hidden="1">
      <c r="AA37950" s="33"/>
    </row>
    <row r="37951" spans="27:27" hidden="1">
      <c r="AA37951" s="33"/>
    </row>
    <row r="37952" spans="27:27" hidden="1">
      <c r="AA37952" s="33"/>
    </row>
    <row r="37953" spans="27:27" hidden="1">
      <c r="AA37953" s="33"/>
    </row>
    <row r="37954" spans="27:27" hidden="1">
      <c r="AA37954" s="33"/>
    </row>
    <row r="37955" spans="27:27" hidden="1">
      <c r="AA37955" s="33"/>
    </row>
    <row r="37956" spans="27:27" hidden="1">
      <c r="AA37956" s="33"/>
    </row>
    <row r="37957" spans="27:27" hidden="1">
      <c r="AA37957" s="33"/>
    </row>
    <row r="37958" spans="27:27" hidden="1">
      <c r="AA37958" s="33"/>
    </row>
    <row r="37959" spans="27:27" hidden="1">
      <c r="AA37959" s="33"/>
    </row>
    <row r="37960" spans="27:27" hidden="1">
      <c r="AA37960" s="33"/>
    </row>
    <row r="37961" spans="27:27" hidden="1">
      <c r="AA37961" s="33"/>
    </row>
    <row r="37962" spans="27:27" hidden="1">
      <c r="AA37962" s="33"/>
    </row>
    <row r="37963" spans="27:27" hidden="1">
      <c r="AA37963" s="33"/>
    </row>
    <row r="37964" spans="27:27" hidden="1">
      <c r="AA37964" s="33"/>
    </row>
    <row r="37965" spans="27:27" hidden="1">
      <c r="AA37965" s="33"/>
    </row>
    <row r="37966" spans="27:27" hidden="1">
      <c r="AA37966" s="33"/>
    </row>
    <row r="37967" spans="27:27" hidden="1">
      <c r="AA37967" s="33"/>
    </row>
    <row r="37968" spans="27:27" hidden="1">
      <c r="AA37968" s="33"/>
    </row>
    <row r="37969" spans="27:27" hidden="1">
      <c r="AA37969" s="33"/>
    </row>
    <row r="37970" spans="27:27" hidden="1">
      <c r="AA37970" s="33"/>
    </row>
    <row r="37971" spans="27:27" hidden="1">
      <c r="AA37971" s="33"/>
    </row>
    <row r="37972" spans="27:27" hidden="1">
      <c r="AA37972" s="33"/>
    </row>
    <row r="37973" spans="27:27" hidden="1">
      <c r="AA37973" s="33"/>
    </row>
    <row r="37974" spans="27:27" hidden="1">
      <c r="AA37974" s="33"/>
    </row>
    <row r="37975" spans="27:27" hidden="1">
      <c r="AA37975" s="33"/>
    </row>
    <row r="37976" spans="27:27" hidden="1">
      <c r="AA37976" s="33"/>
    </row>
    <row r="37977" spans="27:27" hidden="1">
      <c r="AA37977" s="33"/>
    </row>
    <row r="37978" spans="27:27" hidden="1">
      <c r="AA37978" s="33"/>
    </row>
    <row r="37979" spans="27:27" hidden="1">
      <c r="AA37979" s="33"/>
    </row>
    <row r="37980" spans="27:27" hidden="1">
      <c r="AA37980" s="33"/>
    </row>
    <row r="37981" spans="27:27" hidden="1">
      <c r="AA37981" s="33"/>
    </row>
    <row r="37982" spans="27:27" hidden="1">
      <c r="AA37982" s="33"/>
    </row>
    <row r="37983" spans="27:27" hidden="1">
      <c r="AA37983" s="33"/>
    </row>
    <row r="37984" spans="27:27" hidden="1">
      <c r="AA37984" s="33"/>
    </row>
    <row r="37985" spans="27:27" hidden="1">
      <c r="AA37985" s="33"/>
    </row>
    <row r="37986" spans="27:27" hidden="1">
      <c r="AA37986" s="33"/>
    </row>
    <row r="37987" spans="27:27" hidden="1">
      <c r="AA37987" s="33"/>
    </row>
    <row r="37988" spans="27:27" hidden="1">
      <c r="AA37988" s="33"/>
    </row>
    <row r="37989" spans="27:27" hidden="1">
      <c r="AA37989" s="33"/>
    </row>
    <row r="37990" spans="27:27" hidden="1">
      <c r="AA37990" s="33"/>
    </row>
    <row r="37991" spans="27:27" hidden="1">
      <c r="AA37991" s="33"/>
    </row>
    <row r="37992" spans="27:27" hidden="1">
      <c r="AA37992" s="33"/>
    </row>
    <row r="37993" spans="27:27" hidden="1">
      <c r="AA37993" s="33"/>
    </row>
    <row r="37994" spans="27:27" hidden="1">
      <c r="AA37994" s="33"/>
    </row>
    <row r="37995" spans="27:27" hidden="1">
      <c r="AA37995" s="33"/>
    </row>
    <row r="37996" spans="27:27" hidden="1">
      <c r="AA37996" s="33"/>
    </row>
    <row r="37997" spans="27:27" hidden="1">
      <c r="AA37997" s="33"/>
    </row>
    <row r="37998" spans="27:27" hidden="1">
      <c r="AA37998" s="33"/>
    </row>
    <row r="37999" spans="27:27" hidden="1">
      <c r="AA37999" s="33"/>
    </row>
    <row r="38000" spans="27:27" hidden="1">
      <c r="AA38000" s="33"/>
    </row>
    <row r="38001" spans="27:27" hidden="1">
      <c r="AA38001" s="33"/>
    </row>
    <row r="38002" spans="27:27" hidden="1">
      <c r="AA38002" s="33"/>
    </row>
    <row r="38003" spans="27:27" hidden="1">
      <c r="AA38003" s="33"/>
    </row>
    <row r="38004" spans="27:27" hidden="1">
      <c r="AA38004" s="33"/>
    </row>
    <row r="38005" spans="27:27" hidden="1">
      <c r="AA38005" s="33"/>
    </row>
    <row r="38006" spans="27:27" hidden="1">
      <c r="AA38006" s="33"/>
    </row>
    <row r="38007" spans="27:27" hidden="1">
      <c r="AA38007" s="33"/>
    </row>
    <row r="38008" spans="27:27" hidden="1">
      <c r="AA38008" s="33"/>
    </row>
    <row r="38009" spans="27:27" hidden="1">
      <c r="AA38009" s="33"/>
    </row>
    <row r="38010" spans="27:27" hidden="1">
      <c r="AA38010" s="33"/>
    </row>
    <row r="38011" spans="27:27" hidden="1">
      <c r="AA38011" s="33"/>
    </row>
    <row r="38012" spans="27:27" hidden="1">
      <c r="AA38012" s="33"/>
    </row>
    <row r="38013" spans="27:27" hidden="1">
      <c r="AA38013" s="33"/>
    </row>
    <row r="38014" spans="27:27" hidden="1">
      <c r="AA38014" s="33"/>
    </row>
    <row r="38015" spans="27:27" hidden="1">
      <c r="AA38015" s="33"/>
    </row>
    <row r="38016" spans="27:27" hidden="1">
      <c r="AA38016" s="33"/>
    </row>
    <row r="38017" spans="27:27" hidden="1">
      <c r="AA38017" s="33"/>
    </row>
    <row r="38018" spans="27:27" hidden="1">
      <c r="AA38018" s="33"/>
    </row>
    <row r="38019" spans="27:27" hidden="1">
      <c r="AA38019" s="33"/>
    </row>
    <row r="38020" spans="27:27" hidden="1">
      <c r="AA38020" s="33"/>
    </row>
    <row r="38021" spans="27:27" hidden="1">
      <c r="AA38021" s="33"/>
    </row>
    <row r="38022" spans="27:27" hidden="1">
      <c r="AA38022" s="33"/>
    </row>
    <row r="38023" spans="27:27" hidden="1">
      <c r="AA38023" s="33"/>
    </row>
    <row r="38024" spans="27:27" hidden="1">
      <c r="AA38024" s="33"/>
    </row>
    <row r="38025" spans="27:27" hidden="1">
      <c r="AA38025" s="33"/>
    </row>
    <row r="38026" spans="27:27" hidden="1">
      <c r="AA38026" s="33"/>
    </row>
    <row r="38027" spans="27:27" hidden="1">
      <c r="AA38027" s="33"/>
    </row>
    <row r="38028" spans="27:27" hidden="1">
      <c r="AA38028" s="33"/>
    </row>
    <row r="38029" spans="27:27" hidden="1">
      <c r="AA38029" s="33"/>
    </row>
    <row r="38030" spans="27:27" hidden="1">
      <c r="AA38030" s="33"/>
    </row>
    <row r="38031" spans="27:27" hidden="1">
      <c r="AA38031" s="33"/>
    </row>
    <row r="38032" spans="27:27" hidden="1">
      <c r="AA38032" s="33"/>
    </row>
    <row r="38033" spans="27:27" hidden="1">
      <c r="AA38033" s="33"/>
    </row>
    <row r="38034" spans="27:27" hidden="1">
      <c r="AA38034" s="33"/>
    </row>
    <row r="38035" spans="27:27" hidden="1">
      <c r="AA38035" s="33"/>
    </row>
    <row r="38036" spans="27:27" hidden="1">
      <c r="AA38036" s="33"/>
    </row>
    <row r="38037" spans="27:27" hidden="1">
      <c r="AA38037" s="33"/>
    </row>
    <row r="38038" spans="27:27" hidden="1">
      <c r="AA38038" s="33"/>
    </row>
    <row r="38039" spans="27:27" hidden="1">
      <c r="AA38039" s="33"/>
    </row>
    <row r="38040" spans="27:27" hidden="1">
      <c r="AA38040" s="33"/>
    </row>
    <row r="38041" spans="27:27" hidden="1">
      <c r="AA38041" s="33"/>
    </row>
    <row r="38042" spans="27:27" hidden="1">
      <c r="AA38042" s="33"/>
    </row>
    <row r="38043" spans="27:27" hidden="1">
      <c r="AA38043" s="33"/>
    </row>
    <row r="38044" spans="27:27" hidden="1">
      <c r="AA38044" s="33"/>
    </row>
    <row r="38045" spans="27:27" hidden="1">
      <c r="AA38045" s="33"/>
    </row>
    <row r="38046" spans="27:27" hidden="1">
      <c r="AA38046" s="33"/>
    </row>
    <row r="38047" spans="27:27" hidden="1">
      <c r="AA38047" s="33"/>
    </row>
    <row r="38048" spans="27:27" hidden="1">
      <c r="AA38048" s="33"/>
    </row>
    <row r="38049" spans="27:27" hidden="1">
      <c r="AA38049" s="33"/>
    </row>
    <row r="38050" spans="27:27" hidden="1">
      <c r="AA38050" s="33"/>
    </row>
    <row r="38051" spans="27:27" hidden="1">
      <c r="AA38051" s="33"/>
    </row>
    <row r="38052" spans="27:27" hidden="1">
      <c r="AA38052" s="33"/>
    </row>
    <row r="38053" spans="27:27" hidden="1">
      <c r="AA38053" s="33"/>
    </row>
    <row r="38054" spans="27:27" hidden="1">
      <c r="AA38054" s="33"/>
    </row>
    <row r="38055" spans="27:27" hidden="1">
      <c r="AA38055" s="33"/>
    </row>
    <row r="38056" spans="27:27" hidden="1">
      <c r="AA38056" s="33"/>
    </row>
    <row r="38057" spans="27:27" hidden="1">
      <c r="AA38057" s="33"/>
    </row>
    <row r="38058" spans="27:27" hidden="1">
      <c r="AA38058" s="33"/>
    </row>
    <row r="38059" spans="27:27" hidden="1">
      <c r="AA38059" s="33"/>
    </row>
    <row r="38060" spans="27:27" hidden="1">
      <c r="AA38060" s="33"/>
    </row>
    <row r="38061" spans="27:27" hidden="1">
      <c r="AA38061" s="33"/>
    </row>
    <row r="38062" spans="27:27" hidden="1">
      <c r="AA38062" s="33"/>
    </row>
    <row r="38063" spans="27:27" hidden="1">
      <c r="AA38063" s="33"/>
    </row>
    <row r="38064" spans="27:27" hidden="1">
      <c r="AA38064" s="33"/>
    </row>
    <row r="38065" spans="27:27" hidden="1">
      <c r="AA38065" s="33"/>
    </row>
    <row r="38066" spans="27:27" hidden="1">
      <c r="AA38066" s="33"/>
    </row>
    <row r="38067" spans="27:27" hidden="1">
      <c r="AA38067" s="33"/>
    </row>
    <row r="38068" spans="27:27" hidden="1">
      <c r="AA38068" s="33"/>
    </row>
    <row r="38069" spans="27:27" hidden="1">
      <c r="AA38069" s="33"/>
    </row>
    <row r="38070" spans="27:27" hidden="1">
      <c r="AA38070" s="33"/>
    </row>
    <row r="38071" spans="27:27" hidden="1">
      <c r="AA38071" s="33"/>
    </row>
    <row r="38072" spans="27:27" hidden="1">
      <c r="AA38072" s="33"/>
    </row>
    <row r="38073" spans="27:27" hidden="1">
      <c r="AA38073" s="33"/>
    </row>
    <row r="38074" spans="27:27" hidden="1">
      <c r="AA38074" s="33"/>
    </row>
    <row r="38075" spans="27:27" hidden="1">
      <c r="AA38075" s="33"/>
    </row>
    <row r="38076" spans="27:27" hidden="1">
      <c r="AA38076" s="33"/>
    </row>
    <row r="38077" spans="27:27" hidden="1">
      <c r="AA38077" s="33"/>
    </row>
    <row r="38078" spans="27:27" hidden="1">
      <c r="AA38078" s="33"/>
    </row>
    <row r="38079" spans="27:27" hidden="1">
      <c r="AA38079" s="33"/>
    </row>
    <row r="38080" spans="27:27" hidden="1">
      <c r="AA38080" s="33"/>
    </row>
    <row r="38081" spans="27:27" hidden="1">
      <c r="AA38081" s="33"/>
    </row>
    <row r="38082" spans="27:27" hidden="1">
      <c r="AA38082" s="33"/>
    </row>
    <row r="38083" spans="27:27" hidden="1">
      <c r="AA38083" s="33"/>
    </row>
    <row r="38084" spans="27:27" hidden="1">
      <c r="AA38084" s="33"/>
    </row>
    <row r="38085" spans="27:27" hidden="1">
      <c r="AA38085" s="33"/>
    </row>
    <row r="38086" spans="27:27" hidden="1">
      <c r="AA38086" s="33"/>
    </row>
    <row r="38087" spans="27:27" hidden="1">
      <c r="AA38087" s="33"/>
    </row>
    <row r="38088" spans="27:27" hidden="1">
      <c r="AA38088" s="33"/>
    </row>
    <row r="38089" spans="27:27" hidden="1">
      <c r="AA38089" s="33"/>
    </row>
    <row r="38090" spans="27:27" hidden="1">
      <c r="AA38090" s="33"/>
    </row>
    <row r="38091" spans="27:27" hidden="1">
      <c r="AA38091" s="33"/>
    </row>
    <row r="38092" spans="27:27" hidden="1">
      <c r="AA38092" s="33"/>
    </row>
    <row r="38093" spans="27:27" hidden="1">
      <c r="AA38093" s="33"/>
    </row>
    <row r="38094" spans="27:27" hidden="1">
      <c r="AA38094" s="33"/>
    </row>
    <row r="38095" spans="27:27" hidden="1">
      <c r="AA38095" s="33"/>
    </row>
    <row r="38096" spans="27:27" hidden="1">
      <c r="AA38096" s="33"/>
    </row>
    <row r="38097" spans="27:27" hidden="1">
      <c r="AA38097" s="33"/>
    </row>
    <row r="38098" spans="27:27" hidden="1">
      <c r="AA38098" s="33"/>
    </row>
    <row r="38099" spans="27:27" hidden="1">
      <c r="AA38099" s="33"/>
    </row>
    <row r="38100" spans="27:27" hidden="1">
      <c r="AA38100" s="33"/>
    </row>
    <row r="38101" spans="27:27" hidden="1">
      <c r="AA38101" s="33"/>
    </row>
    <row r="38102" spans="27:27" hidden="1">
      <c r="AA38102" s="33"/>
    </row>
    <row r="38103" spans="27:27" hidden="1">
      <c r="AA38103" s="33"/>
    </row>
    <row r="38104" spans="27:27" hidden="1">
      <c r="AA38104" s="33"/>
    </row>
    <row r="38105" spans="27:27" hidden="1">
      <c r="AA38105" s="33"/>
    </row>
    <row r="38106" spans="27:27" hidden="1">
      <c r="AA38106" s="33"/>
    </row>
    <row r="38107" spans="27:27" hidden="1">
      <c r="AA38107" s="33"/>
    </row>
    <row r="38108" spans="27:27" hidden="1">
      <c r="AA38108" s="33"/>
    </row>
    <row r="38109" spans="27:27" hidden="1">
      <c r="AA38109" s="33"/>
    </row>
    <row r="38110" spans="27:27" hidden="1">
      <c r="AA38110" s="33"/>
    </row>
    <row r="38111" spans="27:27" hidden="1">
      <c r="AA38111" s="33"/>
    </row>
    <row r="38112" spans="27:27" hidden="1">
      <c r="AA38112" s="33"/>
    </row>
    <row r="38113" spans="27:27" hidden="1">
      <c r="AA38113" s="33"/>
    </row>
    <row r="38114" spans="27:27" hidden="1">
      <c r="AA38114" s="33"/>
    </row>
    <row r="38115" spans="27:27" hidden="1">
      <c r="AA38115" s="33"/>
    </row>
    <row r="38116" spans="27:27" hidden="1">
      <c r="AA38116" s="33"/>
    </row>
    <row r="38117" spans="27:27" hidden="1">
      <c r="AA38117" s="33"/>
    </row>
    <row r="38118" spans="27:27" hidden="1">
      <c r="AA38118" s="33"/>
    </row>
    <row r="38119" spans="27:27" hidden="1">
      <c r="AA38119" s="33"/>
    </row>
    <row r="38120" spans="27:27" hidden="1">
      <c r="AA38120" s="33"/>
    </row>
    <row r="38121" spans="27:27" hidden="1">
      <c r="AA38121" s="33"/>
    </row>
    <row r="38122" spans="27:27" hidden="1">
      <c r="AA38122" s="33"/>
    </row>
    <row r="38123" spans="27:27" hidden="1">
      <c r="AA38123" s="33"/>
    </row>
    <row r="38124" spans="27:27" hidden="1">
      <c r="AA38124" s="33"/>
    </row>
    <row r="38125" spans="27:27" hidden="1">
      <c r="AA38125" s="33"/>
    </row>
    <row r="38126" spans="27:27" hidden="1">
      <c r="AA38126" s="33"/>
    </row>
    <row r="38127" spans="27:27" hidden="1">
      <c r="AA38127" s="33"/>
    </row>
    <row r="38128" spans="27:27" hidden="1">
      <c r="AA38128" s="33"/>
    </row>
    <row r="38129" spans="27:27" hidden="1">
      <c r="AA38129" s="33"/>
    </row>
    <row r="38130" spans="27:27" hidden="1">
      <c r="AA38130" s="33"/>
    </row>
    <row r="38131" spans="27:27" hidden="1">
      <c r="AA38131" s="33"/>
    </row>
    <row r="38132" spans="27:27" hidden="1">
      <c r="AA38132" s="33"/>
    </row>
    <row r="38133" spans="27:27" hidden="1">
      <c r="AA38133" s="33"/>
    </row>
    <row r="38134" spans="27:27" hidden="1">
      <c r="AA38134" s="33"/>
    </row>
    <row r="38135" spans="27:27" hidden="1">
      <c r="AA38135" s="33"/>
    </row>
    <row r="38136" spans="27:27" hidden="1">
      <c r="AA38136" s="33"/>
    </row>
    <row r="38137" spans="27:27" hidden="1">
      <c r="AA38137" s="33"/>
    </row>
    <row r="38138" spans="27:27" hidden="1">
      <c r="AA38138" s="33"/>
    </row>
    <row r="38139" spans="27:27" hidden="1">
      <c r="AA38139" s="33"/>
    </row>
    <row r="38140" spans="27:27" hidden="1">
      <c r="AA38140" s="33"/>
    </row>
    <row r="38141" spans="27:27" hidden="1">
      <c r="AA38141" s="33"/>
    </row>
    <row r="38142" spans="27:27" hidden="1">
      <c r="AA38142" s="33"/>
    </row>
    <row r="38143" spans="27:27" hidden="1">
      <c r="AA38143" s="33"/>
    </row>
    <row r="38144" spans="27:27" hidden="1">
      <c r="AA38144" s="33"/>
    </row>
    <row r="38145" spans="27:27" hidden="1">
      <c r="AA38145" s="33"/>
    </row>
    <row r="38146" spans="27:27" hidden="1">
      <c r="AA38146" s="33"/>
    </row>
    <row r="38147" spans="27:27" hidden="1">
      <c r="AA38147" s="33"/>
    </row>
    <row r="38148" spans="27:27" hidden="1">
      <c r="AA38148" s="33"/>
    </row>
    <row r="38149" spans="27:27" hidden="1">
      <c r="AA38149" s="33"/>
    </row>
    <row r="38150" spans="27:27" hidden="1">
      <c r="AA38150" s="33"/>
    </row>
    <row r="38151" spans="27:27" hidden="1">
      <c r="AA38151" s="33"/>
    </row>
    <row r="38152" spans="27:27" hidden="1">
      <c r="AA38152" s="33"/>
    </row>
    <row r="38153" spans="27:27" hidden="1">
      <c r="AA38153" s="33"/>
    </row>
    <row r="38154" spans="27:27" hidden="1">
      <c r="AA38154" s="33"/>
    </row>
    <row r="38155" spans="27:27" hidden="1">
      <c r="AA38155" s="33"/>
    </row>
    <row r="38156" spans="27:27" hidden="1">
      <c r="AA38156" s="33"/>
    </row>
    <row r="38157" spans="27:27" hidden="1">
      <c r="AA38157" s="33"/>
    </row>
    <row r="38158" spans="27:27" hidden="1">
      <c r="AA38158" s="33"/>
    </row>
    <row r="38159" spans="27:27" hidden="1">
      <c r="AA38159" s="33"/>
    </row>
    <row r="38160" spans="27:27" hidden="1">
      <c r="AA38160" s="33"/>
    </row>
    <row r="38161" spans="27:27" hidden="1">
      <c r="AA38161" s="33"/>
    </row>
    <row r="38162" spans="27:27" hidden="1">
      <c r="AA38162" s="33"/>
    </row>
    <row r="38163" spans="27:27" hidden="1">
      <c r="AA38163" s="33"/>
    </row>
    <row r="38164" spans="27:27" hidden="1">
      <c r="AA38164" s="33"/>
    </row>
    <row r="38165" spans="27:27" hidden="1">
      <c r="AA38165" s="33"/>
    </row>
    <row r="38166" spans="27:27" hidden="1">
      <c r="AA38166" s="33"/>
    </row>
    <row r="38167" spans="27:27" hidden="1">
      <c r="AA38167" s="33"/>
    </row>
    <row r="38168" spans="27:27" hidden="1">
      <c r="AA38168" s="33"/>
    </row>
    <row r="38169" spans="27:27" hidden="1">
      <c r="AA38169" s="33"/>
    </row>
    <row r="38170" spans="27:27" hidden="1">
      <c r="AA38170" s="33"/>
    </row>
    <row r="38171" spans="27:27" hidden="1">
      <c r="AA38171" s="33"/>
    </row>
    <row r="38172" spans="27:27" hidden="1">
      <c r="AA38172" s="33"/>
    </row>
    <row r="38173" spans="27:27" hidden="1">
      <c r="AA38173" s="33"/>
    </row>
    <row r="38174" spans="27:27" hidden="1">
      <c r="AA38174" s="33"/>
    </row>
    <row r="38175" spans="27:27" hidden="1">
      <c r="AA38175" s="33"/>
    </row>
    <row r="38176" spans="27:27" hidden="1">
      <c r="AA38176" s="33"/>
    </row>
    <row r="38177" spans="27:27" hidden="1">
      <c r="AA38177" s="33"/>
    </row>
    <row r="38178" spans="27:27" hidden="1">
      <c r="AA38178" s="33"/>
    </row>
    <row r="38179" spans="27:27" hidden="1">
      <c r="AA38179" s="33"/>
    </row>
    <row r="38180" spans="27:27" hidden="1">
      <c r="AA38180" s="33"/>
    </row>
    <row r="38181" spans="27:27" hidden="1">
      <c r="AA38181" s="33"/>
    </row>
    <row r="38182" spans="27:27" hidden="1">
      <c r="AA38182" s="33"/>
    </row>
    <row r="38183" spans="27:27" hidden="1">
      <c r="AA38183" s="33"/>
    </row>
    <row r="38184" spans="27:27" hidden="1">
      <c r="AA38184" s="33"/>
    </row>
    <row r="38185" spans="27:27" hidden="1">
      <c r="AA38185" s="33"/>
    </row>
    <row r="38186" spans="27:27" hidden="1">
      <c r="AA38186" s="33"/>
    </row>
    <row r="38187" spans="27:27" hidden="1">
      <c r="AA38187" s="33"/>
    </row>
    <row r="38188" spans="27:27" hidden="1">
      <c r="AA38188" s="33"/>
    </row>
    <row r="38189" spans="27:27" hidden="1">
      <c r="AA38189" s="33"/>
    </row>
    <row r="38190" spans="27:27" hidden="1">
      <c r="AA38190" s="33"/>
    </row>
    <row r="38191" spans="27:27" hidden="1">
      <c r="AA38191" s="33"/>
    </row>
    <row r="38192" spans="27:27" hidden="1">
      <c r="AA38192" s="33"/>
    </row>
    <row r="38193" spans="27:27" hidden="1">
      <c r="AA38193" s="33"/>
    </row>
    <row r="38194" spans="27:27" hidden="1">
      <c r="AA38194" s="33"/>
    </row>
    <row r="38195" spans="27:27" hidden="1">
      <c r="AA38195" s="33"/>
    </row>
    <row r="38196" spans="27:27" hidden="1">
      <c r="AA38196" s="33"/>
    </row>
    <row r="38197" spans="27:27" hidden="1">
      <c r="AA38197" s="33"/>
    </row>
    <row r="38198" spans="27:27" hidden="1">
      <c r="AA38198" s="33"/>
    </row>
    <row r="38199" spans="27:27" hidden="1">
      <c r="AA38199" s="33"/>
    </row>
    <row r="38200" spans="27:27" hidden="1">
      <c r="AA38200" s="33"/>
    </row>
    <row r="38201" spans="27:27" hidden="1">
      <c r="AA38201" s="33"/>
    </row>
    <row r="38202" spans="27:27" hidden="1">
      <c r="AA38202" s="33"/>
    </row>
    <row r="38203" spans="27:27" hidden="1">
      <c r="AA38203" s="33"/>
    </row>
    <row r="38204" spans="27:27" hidden="1">
      <c r="AA38204" s="33"/>
    </row>
    <row r="38205" spans="27:27" hidden="1">
      <c r="AA38205" s="33"/>
    </row>
    <row r="38206" spans="27:27" hidden="1">
      <c r="AA38206" s="33"/>
    </row>
    <row r="38207" spans="27:27" hidden="1">
      <c r="AA38207" s="33"/>
    </row>
    <row r="38208" spans="27:27" hidden="1">
      <c r="AA38208" s="33"/>
    </row>
    <row r="38209" spans="27:27" hidden="1">
      <c r="AA38209" s="33"/>
    </row>
    <row r="38210" spans="27:27" hidden="1">
      <c r="AA38210" s="33"/>
    </row>
    <row r="38211" spans="27:27" hidden="1">
      <c r="AA38211" s="33"/>
    </row>
    <row r="38212" spans="27:27" hidden="1">
      <c r="AA38212" s="33"/>
    </row>
    <row r="38213" spans="27:27" hidden="1">
      <c r="AA38213" s="33"/>
    </row>
    <row r="38214" spans="27:27" hidden="1">
      <c r="AA38214" s="33"/>
    </row>
    <row r="38215" spans="27:27" hidden="1">
      <c r="AA38215" s="33"/>
    </row>
    <row r="38216" spans="27:27" hidden="1">
      <c r="AA38216" s="33"/>
    </row>
    <row r="38217" spans="27:27" hidden="1">
      <c r="AA38217" s="33"/>
    </row>
    <row r="38218" spans="27:27" hidden="1">
      <c r="AA38218" s="33"/>
    </row>
    <row r="38219" spans="27:27" hidden="1">
      <c r="AA38219" s="33"/>
    </row>
    <row r="38220" spans="27:27" hidden="1">
      <c r="AA38220" s="33"/>
    </row>
    <row r="38221" spans="27:27" hidden="1">
      <c r="AA38221" s="33"/>
    </row>
    <row r="38222" spans="27:27" hidden="1">
      <c r="AA38222" s="33"/>
    </row>
    <row r="38223" spans="27:27" hidden="1">
      <c r="AA38223" s="33"/>
    </row>
    <row r="38224" spans="27:27" hidden="1">
      <c r="AA38224" s="33"/>
    </row>
    <row r="38225" spans="27:27" hidden="1">
      <c r="AA38225" s="33"/>
    </row>
    <row r="38226" spans="27:27" hidden="1">
      <c r="AA38226" s="33"/>
    </row>
    <row r="38227" spans="27:27" hidden="1">
      <c r="AA38227" s="33"/>
    </row>
    <row r="38228" spans="27:27" hidden="1">
      <c r="AA38228" s="33"/>
    </row>
    <row r="38229" spans="27:27" hidden="1">
      <c r="AA38229" s="33"/>
    </row>
    <row r="38230" spans="27:27" hidden="1">
      <c r="AA38230" s="33"/>
    </row>
    <row r="38231" spans="27:27" hidden="1">
      <c r="AA38231" s="33"/>
    </row>
    <row r="38232" spans="27:27" hidden="1">
      <c r="AA38232" s="33"/>
    </row>
    <row r="38233" spans="27:27" hidden="1">
      <c r="AA38233" s="33"/>
    </row>
    <row r="38234" spans="27:27" hidden="1">
      <c r="AA38234" s="33"/>
    </row>
    <row r="38235" spans="27:27" hidden="1">
      <c r="AA38235" s="33"/>
    </row>
    <row r="38236" spans="27:27" hidden="1">
      <c r="AA38236" s="33"/>
    </row>
    <row r="38237" spans="27:27" hidden="1">
      <c r="AA38237" s="33"/>
    </row>
    <row r="38238" spans="27:27" hidden="1">
      <c r="AA38238" s="33"/>
    </row>
    <row r="38239" spans="27:27" hidden="1">
      <c r="AA38239" s="33"/>
    </row>
    <row r="38240" spans="27:27" hidden="1">
      <c r="AA38240" s="33"/>
    </row>
    <row r="38241" spans="27:27" hidden="1">
      <c r="AA38241" s="33"/>
    </row>
    <row r="38242" spans="27:27" hidden="1">
      <c r="AA38242" s="33"/>
    </row>
    <row r="38243" spans="27:27" hidden="1">
      <c r="AA38243" s="33"/>
    </row>
    <row r="38244" spans="27:27" hidden="1">
      <c r="AA38244" s="33"/>
    </row>
    <row r="38245" spans="27:27" hidden="1">
      <c r="AA38245" s="33"/>
    </row>
    <row r="38246" spans="27:27" hidden="1">
      <c r="AA38246" s="33"/>
    </row>
    <row r="38247" spans="27:27" hidden="1">
      <c r="AA38247" s="33"/>
    </row>
    <row r="38248" spans="27:27" hidden="1">
      <c r="AA38248" s="33"/>
    </row>
    <row r="38249" spans="27:27" hidden="1">
      <c r="AA38249" s="33"/>
    </row>
    <row r="38250" spans="27:27" hidden="1">
      <c r="AA38250" s="33"/>
    </row>
    <row r="38251" spans="27:27" hidden="1">
      <c r="AA38251" s="33"/>
    </row>
    <row r="38252" spans="27:27" hidden="1">
      <c r="AA38252" s="33"/>
    </row>
    <row r="38253" spans="27:27" hidden="1">
      <c r="AA38253" s="33"/>
    </row>
    <row r="38254" spans="27:27" hidden="1">
      <c r="AA38254" s="33"/>
    </row>
    <row r="38255" spans="27:27" hidden="1">
      <c r="AA38255" s="33"/>
    </row>
    <row r="38256" spans="27:27" hidden="1">
      <c r="AA38256" s="33"/>
    </row>
    <row r="38257" spans="27:27" hidden="1">
      <c r="AA38257" s="33"/>
    </row>
    <row r="38258" spans="27:27" hidden="1">
      <c r="AA38258" s="33"/>
    </row>
    <row r="38259" spans="27:27" hidden="1">
      <c r="AA38259" s="33"/>
    </row>
    <row r="38260" spans="27:27" hidden="1">
      <c r="AA38260" s="33"/>
    </row>
    <row r="38261" spans="27:27" hidden="1">
      <c r="AA38261" s="33"/>
    </row>
    <row r="38262" spans="27:27" hidden="1">
      <c r="AA38262" s="33"/>
    </row>
    <row r="38263" spans="27:27" hidden="1">
      <c r="AA38263" s="33"/>
    </row>
    <row r="38264" spans="27:27" hidden="1">
      <c r="AA38264" s="33"/>
    </row>
    <row r="38265" spans="27:27" hidden="1">
      <c r="AA38265" s="33"/>
    </row>
    <row r="38266" spans="27:27" hidden="1">
      <c r="AA38266" s="33"/>
    </row>
    <row r="38267" spans="27:27" hidden="1">
      <c r="AA38267" s="33"/>
    </row>
    <row r="38268" spans="27:27" hidden="1">
      <c r="AA38268" s="33"/>
    </row>
    <row r="38269" spans="27:27" hidden="1">
      <c r="AA38269" s="33"/>
    </row>
    <row r="38270" spans="27:27" hidden="1">
      <c r="AA38270" s="33"/>
    </row>
    <row r="38271" spans="27:27" hidden="1">
      <c r="AA38271" s="33"/>
    </row>
    <row r="38272" spans="27:27" hidden="1">
      <c r="AA38272" s="33"/>
    </row>
    <row r="38273" spans="27:27" hidden="1">
      <c r="AA38273" s="33"/>
    </row>
    <row r="38274" spans="27:27" hidden="1">
      <c r="AA38274" s="33"/>
    </row>
    <row r="38275" spans="27:27" hidden="1">
      <c r="AA38275" s="33"/>
    </row>
    <row r="38276" spans="27:27" hidden="1">
      <c r="AA38276" s="33"/>
    </row>
    <row r="38277" spans="27:27" hidden="1">
      <c r="AA38277" s="33"/>
    </row>
    <row r="38278" spans="27:27" hidden="1">
      <c r="AA38278" s="33"/>
    </row>
    <row r="38279" spans="27:27" hidden="1">
      <c r="AA38279" s="33"/>
    </row>
    <row r="38280" spans="27:27" hidden="1">
      <c r="AA38280" s="33"/>
    </row>
    <row r="38281" spans="27:27" hidden="1">
      <c r="AA38281" s="33"/>
    </row>
    <row r="38282" spans="27:27" hidden="1">
      <c r="AA38282" s="33"/>
    </row>
    <row r="38283" spans="27:27" hidden="1">
      <c r="AA38283" s="33"/>
    </row>
    <row r="38284" spans="27:27" hidden="1">
      <c r="AA38284" s="33"/>
    </row>
    <row r="38285" spans="27:27" hidden="1">
      <c r="AA38285" s="33"/>
    </row>
    <row r="38286" spans="27:27" hidden="1">
      <c r="AA38286" s="33"/>
    </row>
    <row r="38287" spans="27:27" hidden="1">
      <c r="AA38287" s="33"/>
    </row>
    <row r="38288" spans="27:27" hidden="1">
      <c r="AA38288" s="33"/>
    </row>
    <row r="38289" spans="27:27" hidden="1">
      <c r="AA38289" s="33"/>
    </row>
    <row r="38290" spans="27:27" hidden="1">
      <c r="AA38290" s="33"/>
    </row>
    <row r="38291" spans="27:27" hidden="1">
      <c r="AA38291" s="33"/>
    </row>
    <row r="38292" spans="27:27" hidden="1">
      <c r="AA38292" s="33"/>
    </row>
    <row r="38293" spans="27:27" hidden="1">
      <c r="AA38293" s="33"/>
    </row>
    <row r="38294" spans="27:27" hidden="1">
      <c r="AA38294" s="33"/>
    </row>
    <row r="38295" spans="27:27" hidden="1">
      <c r="AA38295" s="33"/>
    </row>
    <row r="38296" spans="27:27" hidden="1">
      <c r="AA38296" s="33"/>
    </row>
    <row r="38297" spans="27:27" hidden="1">
      <c r="AA38297" s="33"/>
    </row>
    <row r="38298" spans="27:27" hidden="1">
      <c r="AA38298" s="33"/>
    </row>
    <row r="38299" spans="27:27" hidden="1">
      <c r="AA38299" s="33"/>
    </row>
    <row r="38300" spans="27:27" hidden="1">
      <c r="AA38300" s="33"/>
    </row>
    <row r="38301" spans="27:27" hidden="1">
      <c r="AA38301" s="33"/>
    </row>
    <row r="38302" spans="27:27" hidden="1">
      <c r="AA38302" s="33"/>
    </row>
    <row r="38303" spans="27:27" hidden="1">
      <c r="AA38303" s="33"/>
    </row>
    <row r="38304" spans="27:27" hidden="1">
      <c r="AA38304" s="33"/>
    </row>
    <row r="38305" spans="27:27" hidden="1">
      <c r="AA38305" s="33"/>
    </row>
    <row r="38306" spans="27:27" hidden="1">
      <c r="AA38306" s="33"/>
    </row>
    <row r="38307" spans="27:27" hidden="1">
      <c r="AA38307" s="33"/>
    </row>
    <row r="38308" spans="27:27" hidden="1">
      <c r="AA38308" s="33"/>
    </row>
    <row r="38309" spans="27:27" hidden="1">
      <c r="AA38309" s="33"/>
    </row>
    <row r="38310" spans="27:27" hidden="1">
      <c r="AA38310" s="33"/>
    </row>
    <row r="38311" spans="27:27" hidden="1">
      <c r="AA38311" s="33"/>
    </row>
    <row r="38312" spans="27:27" hidden="1">
      <c r="AA38312" s="33"/>
    </row>
    <row r="38313" spans="27:27" hidden="1">
      <c r="AA38313" s="33"/>
    </row>
    <row r="38314" spans="27:27" hidden="1">
      <c r="AA38314" s="33"/>
    </row>
    <row r="38315" spans="27:27" hidden="1">
      <c r="AA38315" s="33"/>
    </row>
    <row r="38316" spans="27:27" hidden="1">
      <c r="AA38316" s="33"/>
    </row>
    <row r="38317" spans="27:27" hidden="1">
      <c r="AA38317" s="33"/>
    </row>
    <row r="38318" spans="27:27" hidden="1">
      <c r="AA38318" s="33"/>
    </row>
    <row r="38319" spans="27:27" hidden="1">
      <c r="AA38319" s="33"/>
    </row>
    <row r="38320" spans="27:27" hidden="1">
      <c r="AA38320" s="33"/>
    </row>
    <row r="38321" spans="27:27" hidden="1">
      <c r="AA38321" s="33"/>
    </row>
    <row r="38322" spans="27:27" hidden="1">
      <c r="AA38322" s="33"/>
    </row>
    <row r="38323" spans="27:27" hidden="1">
      <c r="AA38323" s="33"/>
    </row>
    <row r="38324" spans="27:27" hidden="1">
      <c r="AA38324" s="33"/>
    </row>
    <row r="38325" spans="27:27" hidden="1">
      <c r="AA38325" s="33"/>
    </row>
    <row r="38326" spans="27:27" hidden="1">
      <c r="AA38326" s="33"/>
    </row>
    <row r="38327" spans="27:27" hidden="1">
      <c r="AA38327" s="33"/>
    </row>
    <row r="38328" spans="27:27" hidden="1">
      <c r="AA38328" s="33"/>
    </row>
    <row r="38329" spans="27:27" hidden="1">
      <c r="AA38329" s="33"/>
    </row>
    <row r="38330" spans="27:27" hidden="1">
      <c r="AA38330" s="33"/>
    </row>
    <row r="38331" spans="27:27" hidden="1">
      <c r="AA38331" s="33"/>
    </row>
    <row r="38332" spans="27:27" hidden="1">
      <c r="AA38332" s="33"/>
    </row>
    <row r="38333" spans="27:27" hidden="1">
      <c r="AA38333" s="33"/>
    </row>
    <row r="38334" spans="27:27" hidden="1">
      <c r="AA38334" s="33"/>
    </row>
    <row r="38335" spans="27:27" hidden="1">
      <c r="AA38335" s="33"/>
    </row>
    <row r="38336" spans="27:27" hidden="1">
      <c r="AA38336" s="33"/>
    </row>
    <row r="38337" spans="27:27" hidden="1">
      <c r="AA38337" s="33"/>
    </row>
    <row r="38338" spans="27:27" hidden="1">
      <c r="AA38338" s="33"/>
    </row>
    <row r="38339" spans="27:27" hidden="1">
      <c r="AA38339" s="33"/>
    </row>
    <row r="38340" spans="27:27" hidden="1">
      <c r="AA38340" s="33"/>
    </row>
    <row r="38341" spans="27:27" hidden="1">
      <c r="AA38341" s="33"/>
    </row>
    <row r="38342" spans="27:27" hidden="1">
      <c r="AA38342" s="33"/>
    </row>
    <row r="38343" spans="27:27" hidden="1">
      <c r="AA38343" s="33"/>
    </row>
    <row r="38344" spans="27:27" hidden="1">
      <c r="AA38344" s="33"/>
    </row>
    <row r="38345" spans="27:27" hidden="1">
      <c r="AA38345" s="33"/>
    </row>
    <row r="38346" spans="27:27" hidden="1">
      <c r="AA38346" s="33"/>
    </row>
    <row r="38347" spans="27:27" hidden="1">
      <c r="AA38347" s="33"/>
    </row>
    <row r="38348" spans="27:27" hidden="1">
      <c r="AA38348" s="33"/>
    </row>
    <row r="38349" spans="27:27" hidden="1">
      <c r="AA38349" s="33"/>
    </row>
    <row r="38350" spans="27:27" hidden="1">
      <c r="AA38350" s="33"/>
    </row>
    <row r="38351" spans="27:27" hidden="1">
      <c r="AA38351" s="33"/>
    </row>
    <row r="38352" spans="27:27" hidden="1">
      <c r="AA38352" s="33"/>
    </row>
    <row r="38353" spans="27:27" hidden="1">
      <c r="AA38353" s="33"/>
    </row>
    <row r="38354" spans="27:27" hidden="1">
      <c r="AA38354" s="33"/>
    </row>
    <row r="38355" spans="27:27" hidden="1">
      <c r="AA38355" s="33"/>
    </row>
    <row r="38356" spans="27:27" hidden="1">
      <c r="AA38356" s="33"/>
    </row>
    <row r="38357" spans="27:27" hidden="1">
      <c r="AA38357" s="33"/>
    </row>
    <row r="38358" spans="27:27" hidden="1">
      <c r="AA38358" s="33"/>
    </row>
    <row r="38359" spans="27:27" hidden="1">
      <c r="AA38359" s="33"/>
    </row>
    <row r="38360" spans="27:27" hidden="1">
      <c r="AA38360" s="33"/>
    </row>
    <row r="38361" spans="27:27" hidden="1">
      <c r="AA38361" s="33"/>
    </row>
    <row r="38362" spans="27:27" hidden="1">
      <c r="AA38362" s="33"/>
    </row>
    <row r="38363" spans="27:27" hidden="1">
      <c r="AA38363" s="33"/>
    </row>
    <row r="38364" spans="27:27" hidden="1">
      <c r="AA38364" s="33"/>
    </row>
    <row r="38365" spans="27:27" hidden="1">
      <c r="AA38365" s="33"/>
    </row>
    <row r="38366" spans="27:27" hidden="1">
      <c r="AA38366" s="33"/>
    </row>
    <row r="38367" spans="27:27" hidden="1">
      <c r="AA38367" s="33"/>
    </row>
    <row r="38368" spans="27:27" hidden="1">
      <c r="AA38368" s="33"/>
    </row>
    <row r="38369" spans="27:27" hidden="1">
      <c r="AA38369" s="33"/>
    </row>
    <row r="38370" spans="27:27" hidden="1">
      <c r="AA38370" s="33"/>
    </row>
    <row r="38371" spans="27:27" hidden="1">
      <c r="AA38371" s="33"/>
    </row>
    <row r="38372" spans="27:27" hidden="1">
      <c r="AA38372" s="33"/>
    </row>
    <row r="38373" spans="27:27" hidden="1">
      <c r="AA38373" s="33"/>
    </row>
    <row r="38374" spans="27:27" hidden="1">
      <c r="AA38374" s="33"/>
    </row>
    <row r="38375" spans="27:27" hidden="1">
      <c r="AA38375" s="33"/>
    </row>
    <row r="38376" spans="27:27" hidden="1">
      <c r="AA38376" s="33"/>
    </row>
    <row r="38377" spans="27:27" hidden="1">
      <c r="AA38377" s="33"/>
    </row>
    <row r="38378" spans="27:27" hidden="1">
      <c r="AA38378" s="33"/>
    </row>
    <row r="38379" spans="27:27" hidden="1">
      <c r="AA38379" s="33"/>
    </row>
    <row r="38380" spans="27:27" hidden="1">
      <c r="AA38380" s="33"/>
    </row>
    <row r="38381" spans="27:27" hidden="1">
      <c r="AA38381" s="33"/>
    </row>
    <row r="38382" spans="27:27" hidden="1">
      <c r="AA38382" s="33"/>
    </row>
    <row r="38383" spans="27:27" hidden="1">
      <c r="AA38383" s="33"/>
    </row>
    <row r="38384" spans="27:27" hidden="1">
      <c r="AA38384" s="33"/>
    </row>
    <row r="38385" spans="27:27" hidden="1">
      <c r="AA38385" s="33"/>
    </row>
    <row r="38386" spans="27:27" hidden="1">
      <c r="AA38386" s="33"/>
    </row>
    <row r="38387" spans="27:27" hidden="1">
      <c r="AA38387" s="33"/>
    </row>
    <row r="38388" spans="27:27" hidden="1">
      <c r="AA38388" s="33"/>
    </row>
    <row r="38389" spans="27:27" hidden="1">
      <c r="AA38389" s="33"/>
    </row>
    <row r="38390" spans="27:27" hidden="1">
      <c r="AA38390" s="33"/>
    </row>
    <row r="38391" spans="27:27" hidden="1">
      <c r="AA38391" s="33"/>
    </row>
    <row r="38392" spans="27:27" hidden="1">
      <c r="AA38392" s="33"/>
    </row>
    <row r="38393" spans="27:27" hidden="1">
      <c r="AA38393" s="33"/>
    </row>
    <row r="38394" spans="27:27" hidden="1">
      <c r="AA38394" s="33"/>
    </row>
    <row r="38395" spans="27:27" hidden="1">
      <c r="AA38395" s="33"/>
    </row>
    <row r="38396" spans="27:27" hidden="1">
      <c r="AA38396" s="33"/>
    </row>
    <row r="38397" spans="27:27" hidden="1">
      <c r="AA38397" s="33"/>
    </row>
    <row r="38398" spans="27:27" hidden="1">
      <c r="AA38398" s="33"/>
    </row>
    <row r="38399" spans="27:27" hidden="1">
      <c r="AA38399" s="33"/>
    </row>
    <row r="38400" spans="27:27" hidden="1">
      <c r="AA38400" s="33"/>
    </row>
    <row r="38401" spans="27:27" hidden="1">
      <c r="AA38401" s="33"/>
    </row>
    <row r="38402" spans="27:27" hidden="1">
      <c r="AA38402" s="33"/>
    </row>
    <row r="38403" spans="27:27" hidden="1">
      <c r="AA38403" s="33"/>
    </row>
    <row r="38404" spans="27:27" hidden="1">
      <c r="AA38404" s="33"/>
    </row>
    <row r="38405" spans="27:27" hidden="1">
      <c r="AA38405" s="33"/>
    </row>
    <row r="38406" spans="27:27" hidden="1">
      <c r="AA38406" s="33"/>
    </row>
    <row r="38407" spans="27:27" hidden="1">
      <c r="AA38407" s="33"/>
    </row>
    <row r="38408" spans="27:27" hidden="1">
      <c r="AA38408" s="33"/>
    </row>
    <row r="38409" spans="27:27" hidden="1">
      <c r="AA38409" s="33"/>
    </row>
    <row r="38410" spans="27:27" hidden="1">
      <c r="AA38410" s="33"/>
    </row>
    <row r="38411" spans="27:27" hidden="1">
      <c r="AA38411" s="33"/>
    </row>
    <row r="38412" spans="27:27" hidden="1">
      <c r="AA38412" s="33"/>
    </row>
    <row r="38413" spans="27:27" hidden="1">
      <c r="AA38413" s="33"/>
    </row>
    <row r="38414" spans="27:27" hidden="1">
      <c r="AA38414" s="33"/>
    </row>
    <row r="38415" spans="27:27" hidden="1">
      <c r="AA38415" s="33"/>
    </row>
    <row r="38416" spans="27:27" hidden="1">
      <c r="AA38416" s="33"/>
    </row>
    <row r="38417" spans="27:27" hidden="1">
      <c r="AA38417" s="33"/>
    </row>
    <row r="38418" spans="27:27" hidden="1">
      <c r="AA38418" s="33"/>
    </row>
    <row r="38419" spans="27:27" hidden="1">
      <c r="AA38419" s="33"/>
    </row>
    <row r="38420" spans="27:27" hidden="1">
      <c r="AA38420" s="33"/>
    </row>
    <row r="38421" spans="27:27" hidden="1">
      <c r="AA38421" s="33"/>
    </row>
    <row r="38422" spans="27:27" hidden="1">
      <c r="AA38422" s="33"/>
    </row>
    <row r="38423" spans="27:27" hidden="1">
      <c r="AA38423" s="33"/>
    </row>
    <row r="38424" spans="27:27" hidden="1">
      <c r="AA38424" s="33"/>
    </row>
    <row r="38425" spans="27:27" hidden="1">
      <c r="AA38425" s="33"/>
    </row>
    <row r="38426" spans="27:27" hidden="1">
      <c r="AA38426" s="33"/>
    </row>
    <row r="38427" spans="27:27" hidden="1">
      <c r="AA38427" s="33"/>
    </row>
    <row r="38428" spans="27:27" hidden="1">
      <c r="AA38428" s="33"/>
    </row>
    <row r="38429" spans="27:27" hidden="1">
      <c r="AA38429" s="33"/>
    </row>
    <row r="38430" spans="27:27" hidden="1">
      <c r="AA38430" s="33"/>
    </row>
    <row r="38431" spans="27:27" hidden="1">
      <c r="AA38431" s="33"/>
    </row>
    <row r="38432" spans="27:27" hidden="1">
      <c r="AA38432" s="33"/>
    </row>
    <row r="38433" spans="27:27" hidden="1">
      <c r="AA38433" s="33"/>
    </row>
    <row r="38434" spans="27:27" hidden="1">
      <c r="AA38434" s="33"/>
    </row>
    <row r="38435" spans="27:27" hidden="1">
      <c r="AA38435" s="33"/>
    </row>
    <row r="38436" spans="27:27" hidden="1">
      <c r="AA38436" s="33"/>
    </row>
    <row r="38437" spans="27:27" hidden="1">
      <c r="AA38437" s="33"/>
    </row>
    <row r="38438" spans="27:27" hidden="1">
      <c r="AA38438" s="33"/>
    </row>
    <row r="38439" spans="27:27" hidden="1">
      <c r="AA38439" s="33"/>
    </row>
    <row r="38440" spans="27:27" hidden="1">
      <c r="AA38440" s="33"/>
    </row>
    <row r="38441" spans="27:27" hidden="1">
      <c r="AA38441" s="33"/>
    </row>
    <row r="38442" spans="27:27" hidden="1">
      <c r="AA38442" s="33"/>
    </row>
    <row r="38443" spans="27:27" hidden="1">
      <c r="AA38443" s="33"/>
    </row>
    <row r="38444" spans="27:27" hidden="1">
      <c r="AA38444" s="33"/>
    </row>
    <row r="38445" spans="27:27" hidden="1">
      <c r="AA38445" s="33"/>
    </row>
    <row r="38446" spans="27:27" hidden="1">
      <c r="AA38446" s="33"/>
    </row>
    <row r="38447" spans="27:27" hidden="1">
      <c r="AA38447" s="33"/>
    </row>
    <row r="38448" spans="27:27" hidden="1">
      <c r="AA38448" s="33"/>
    </row>
    <row r="38449" spans="27:27" hidden="1">
      <c r="AA38449" s="33"/>
    </row>
    <row r="38450" spans="27:27" hidden="1">
      <c r="AA38450" s="33"/>
    </row>
    <row r="38451" spans="27:27" hidden="1">
      <c r="AA38451" s="33"/>
    </row>
    <row r="38452" spans="27:27" hidden="1">
      <c r="AA38452" s="33"/>
    </row>
    <row r="38453" spans="27:27" hidden="1">
      <c r="AA38453" s="33"/>
    </row>
    <row r="38454" spans="27:27" hidden="1">
      <c r="AA38454" s="33"/>
    </row>
    <row r="38455" spans="27:27" hidden="1">
      <c r="AA38455" s="33"/>
    </row>
    <row r="38456" spans="27:27" hidden="1">
      <c r="AA38456" s="33"/>
    </row>
    <row r="38457" spans="27:27" hidden="1">
      <c r="AA38457" s="33"/>
    </row>
    <row r="38458" spans="27:27" hidden="1">
      <c r="AA38458" s="33"/>
    </row>
    <row r="38459" spans="27:27" hidden="1">
      <c r="AA38459" s="33"/>
    </row>
    <row r="38460" spans="27:27" hidden="1">
      <c r="AA38460" s="33"/>
    </row>
    <row r="38461" spans="27:27" hidden="1">
      <c r="AA38461" s="33"/>
    </row>
    <row r="38462" spans="27:27" hidden="1">
      <c r="AA38462" s="33"/>
    </row>
    <row r="38463" spans="27:27" hidden="1">
      <c r="AA38463" s="33"/>
    </row>
    <row r="38464" spans="27:27" hidden="1">
      <c r="AA38464" s="33"/>
    </row>
    <row r="38465" spans="27:27" hidden="1">
      <c r="AA38465" s="33"/>
    </row>
    <row r="38466" spans="27:27" hidden="1">
      <c r="AA38466" s="33"/>
    </row>
    <row r="38467" spans="27:27" hidden="1">
      <c r="AA38467" s="33"/>
    </row>
    <row r="38468" spans="27:27" hidden="1">
      <c r="AA38468" s="33"/>
    </row>
    <row r="38469" spans="27:27" hidden="1">
      <c r="AA38469" s="33"/>
    </row>
    <row r="38470" spans="27:27" hidden="1">
      <c r="AA38470" s="33"/>
    </row>
    <row r="38471" spans="27:27" hidden="1">
      <c r="AA38471" s="33"/>
    </row>
    <row r="38472" spans="27:27" hidden="1">
      <c r="AA38472" s="33"/>
    </row>
    <row r="38473" spans="27:27" hidden="1">
      <c r="AA38473" s="33"/>
    </row>
    <row r="38474" spans="27:27" hidden="1">
      <c r="AA38474" s="33"/>
    </row>
    <row r="38475" spans="27:27" hidden="1">
      <c r="AA38475" s="33"/>
    </row>
    <row r="38476" spans="27:27" hidden="1">
      <c r="AA38476" s="33"/>
    </row>
    <row r="38477" spans="27:27" hidden="1">
      <c r="AA38477" s="33"/>
    </row>
    <row r="38478" spans="27:27" hidden="1">
      <c r="AA38478" s="33"/>
    </row>
    <row r="38479" spans="27:27" hidden="1">
      <c r="AA38479" s="33"/>
    </row>
    <row r="38480" spans="27:27" hidden="1">
      <c r="AA38480" s="33"/>
    </row>
    <row r="38481" spans="27:27" hidden="1">
      <c r="AA38481" s="33"/>
    </row>
    <row r="38482" spans="27:27" hidden="1">
      <c r="AA38482" s="33"/>
    </row>
    <row r="38483" spans="27:27" hidden="1">
      <c r="AA38483" s="33"/>
    </row>
    <row r="38484" spans="27:27" hidden="1">
      <c r="AA38484" s="33"/>
    </row>
    <row r="38485" spans="27:27" hidden="1">
      <c r="AA38485" s="33"/>
    </row>
    <row r="38486" spans="27:27" hidden="1">
      <c r="AA38486" s="33"/>
    </row>
    <row r="38487" spans="27:27" hidden="1">
      <c r="AA38487" s="33"/>
    </row>
    <row r="38488" spans="27:27" hidden="1">
      <c r="AA38488" s="33"/>
    </row>
    <row r="38489" spans="27:27" hidden="1">
      <c r="AA38489" s="33"/>
    </row>
    <row r="38490" spans="27:27" hidden="1">
      <c r="AA38490" s="33"/>
    </row>
    <row r="38491" spans="27:27" hidden="1">
      <c r="AA38491" s="33"/>
    </row>
    <row r="38492" spans="27:27" hidden="1">
      <c r="AA38492" s="33"/>
    </row>
    <row r="38493" spans="27:27" hidden="1">
      <c r="AA38493" s="33"/>
    </row>
    <row r="38494" spans="27:27" hidden="1">
      <c r="AA38494" s="33"/>
    </row>
    <row r="38495" spans="27:27" hidden="1">
      <c r="AA38495" s="33"/>
    </row>
    <row r="38496" spans="27:27" hidden="1">
      <c r="AA38496" s="33"/>
    </row>
    <row r="38497" spans="27:27" hidden="1">
      <c r="AA38497" s="33"/>
    </row>
    <row r="38498" spans="27:27" hidden="1">
      <c r="AA38498" s="33"/>
    </row>
    <row r="38499" spans="27:27" hidden="1">
      <c r="AA38499" s="33"/>
    </row>
    <row r="38500" spans="27:27" hidden="1">
      <c r="AA38500" s="33"/>
    </row>
    <row r="38501" spans="27:27" hidden="1">
      <c r="AA38501" s="33"/>
    </row>
    <row r="38502" spans="27:27" hidden="1">
      <c r="AA38502" s="33"/>
    </row>
    <row r="38503" spans="27:27" hidden="1">
      <c r="AA38503" s="33"/>
    </row>
    <row r="38504" spans="27:27" hidden="1">
      <c r="AA38504" s="33"/>
    </row>
    <row r="38505" spans="27:27" hidden="1">
      <c r="AA38505" s="33"/>
    </row>
    <row r="38506" spans="27:27" hidden="1">
      <c r="AA38506" s="33"/>
    </row>
    <row r="38507" spans="27:27" hidden="1">
      <c r="AA38507" s="33"/>
    </row>
    <row r="38508" spans="27:27" hidden="1">
      <c r="AA38508" s="33"/>
    </row>
    <row r="38509" spans="27:27" hidden="1">
      <c r="AA38509" s="33"/>
    </row>
    <row r="38510" spans="27:27" hidden="1">
      <c r="AA38510" s="33"/>
    </row>
    <row r="38511" spans="27:27" hidden="1">
      <c r="AA38511" s="33"/>
    </row>
    <row r="38512" spans="27:27" hidden="1">
      <c r="AA38512" s="33"/>
    </row>
    <row r="38513" spans="27:27" hidden="1">
      <c r="AA38513" s="33"/>
    </row>
    <row r="38514" spans="27:27" hidden="1">
      <c r="AA38514" s="33"/>
    </row>
    <row r="38515" spans="27:27" hidden="1">
      <c r="AA38515" s="33"/>
    </row>
    <row r="38516" spans="27:27" hidden="1">
      <c r="AA38516" s="33"/>
    </row>
    <row r="38517" spans="27:27" hidden="1">
      <c r="AA38517" s="33"/>
    </row>
    <row r="38518" spans="27:27" hidden="1">
      <c r="AA38518" s="33"/>
    </row>
    <row r="38519" spans="27:27" hidden="1">
      <c r="AA38519" s="33"/>
    </row>
    <row r="38520" spans="27:27" hidden="1">
      <c r="AA38520" s="33"/>
    </row>
    <row r="38521" spans="27:27" hidden="1">
      <c r="AA38521" s="33"/>
    </row>
    <row r="38522" spans="27:27" hidden="1">
      <c r="AA38522" s="33"/>
    </row>
    <row r="38523" spans="27:27" hidden="1">
      <c r="AA38523" s="33"/>
    </row>
    <row r="38524" spans="27:27" hidden="1">
      <c r="AA38524" s="33"/>
    </row>
    <row r="38525" spans="27:27" hidden="1">
      <c r="AA38525" s="33"/>
    </row>
    <row r="38526" spans="27:27" hidden="1">
      <c r="AA38526" s="33"/>
    </row>
    <row r="38527" spans="27:27" hidden="1">
      <c r="AA38527" s="33"/>
    </row>
    <row r="38528" spans="27:27" hidden="1">
      <c r="AA38528" s="33"/>
    </row>
    <row r="38529" spans="27:27" hidden="1">
      <c r="AA38529" s="33"/>
    </row>
    <row r="38530" spans="27:27" hidden="1">
      <c r="AA38530" s="33"/>
    </row>
    <row r="38531" spans="27:27" hidden="1">
      <c r="AA38531" s="33"/>
    </row>
    <row r="38532" spans="27:27" hidden="1">
      <c r="AA38532" s="33"/>
    </row>
    <row r="38533" spans="27:27" hidden="1">
      <c r="AA38533" s="33"/>
    </row>
    <row r="38534" spans="27:27" hidden="1">
      <c r="AA38534" s="33"/>
    </row>
    <row r="38535" spans="27:27" hidden="1">
      <c r="AA38535" s="33"/>
    </row>
    <row r="38536" spans="27:27" hidden="1">
      <c r="AA38536" s="33"/>
    </row>
    <row r="38537" spans="27:27" hidden="1">
      <c r="AA38537" s="33"/>
    </row>
    <row r="38538" spans="27:27" hidden="1">
      <c r="AA38538" s="33"/>
    </row>
    <row r="38539" spans="27:27" hidden="1">
      <c r="AA38539" s="33"/>
    </row>
    <row r="38540" spans="27:27" hidden="1">
      <c r="AA38540" s="33"/>
    </row>
    <row r="38541" spans="27:27" hidden="1">
      <c r="AA38541" s="33"/>
    </row>
    <row r="38542" spans="27:27" hidden="1">
      <c r="AA38542" s="33"/>
    </row>
    <row r="38543" spans="27:27" hidden="1">
      <c r="AA38543" s="33"/>
    </row>
    <row r="38544" spans="27:27" hidden="1">
      <c r="AA38544" s="33"/>
    </row>
    <row r="38545" spans="27:27" hidden="1">
      <c r="AA38545" s="33"/>
    </row>
    <row r="38546" spans="27:27" hidden="1">
      <c r="AA38546" s="33"/>
    </row>
    <row r="38547" spans="27:27" hidden="1">
      <c r="AA38547" s="33"/>
    </row>
    <row r="38548" spans="27:27" hidden="1">
      <c r="AA38548" s="33"/>
    </row>
    <row r="38549" spans="27:27" hidden="1">
      <c r="AA38549" s="33"/>
    </row>
    <row r="38550" spans="27:27" hidden="1">
      <c r="AA38550" s="33"/>
    </row>
    <row r="38551" spans="27:27" hidden="1">
      <c r="AA38551" s="33"/>
    </row>
    <row r="38552" spans="27:27" hidden="1">
      <c r="AA38552" s="33"/>
    </row>
    <row r="38553" spans="27:27" hidden="1">
      <c r="AA38553" s="33"/>
    </row>
    <row r="38554" spans="27:27" hidden="1">
      <c r="AA38554" s="33"/>
    </row>
    <row r="38555" spans="27:27" hidden="1">
      <c r="AA38555" s="33"/>
    </row>
    <row r="38556" spans="27:27" hidden="1">
      <c r="AA38556" s="33"/>
    </row>
    <row r="38557" spans="27:27" hidden="1">
      <c r="AA38557" s="33"/>
    </row>
    <row r="38558" spans="27:27" hidden="1">
      <c r="AA38558" s="33"/>
    </row>
    <row r="38559" spans="27:27" hidden="1">
      <c r="AA38559" s="33"/>
    </row>
    <row r="38560" spans="27:27" hidden="1">
      <c r="AA38560" s="33"/>
    </row>
    <row r="38561" spans="27:27" hidden="1">
      <c r="AA38561" s="33"/>
    </row>
    <row r="38562" spans="27:27" hidden="1">
      <c r="AA38562" s="33"/>
    </row>
    <row r="38563" spans="27:27" hidden="1">
      <c r="AA38563" s="33"/>
    </row>
    <row r="38564" spans="27:27" hidden="1">
      <c r="AA38564" s="33"/>
    </row>
    <row r="38565" spans="27:27" hidden="1">
      <c r="AA38565" s="33"/>
    </row>
    <row r="38566" spans="27:27" hidden="1">
      <c r="AA38566" s="33"/>
    </row>
    <row r="38567" spans="27:27" hidden="1">
      <c r="AA38567" s="33"/>
    </row>
    <row r="38568" spans="27:27" hidden="1">
      <c r="AA38568" s="33"/>
    </row>
    <row r="38569" spans="27:27" hidden="1">
      <c r="AA38569" s="33"/>
    </row>
    <row r="38570" spans="27:27" hidden="1">
      <c r="AA38570" s="33"/>
    </row>
    <row r="38571" spans="27:27" hidden="1">
      <c r="AA38571" s="33"/>
    </row>
    <row r="38572" spans="27:27" hidden="1">
      <c r="AA38572" s="33"/>
    </row>
    <row r="38573" spans="27:27" hidden="1">
      <c r="AA38573" s="33"/>
    </row>
    <row r="38574" spans="27:27" hidden="1">
      <c r="AA38574" s="33"/>
    </row>
    <row r="38575" spans="27:27" hidden="1">
      <c r="AA38575" s="33"/>
    </row>
    <row r="38576" spans="27:27" hidden="1">
      <c r="AA38576" s="33"/>
    </row>
    <row r="38577" spans="27:27" hidden="1">
      <c r="AA38577" s="33"/>
    </row>
    <row r="38578" spans="27:27" hidden="1">
      <c r="AA38578" s="33"/>
    </row>
    <row r="38579" spans="27:27" hidden="1">
      <c r="AA38579" s="33"/>
    </row>
    <row r="38580" spans="27:27" hidden="1">
      <c r="AA38580" s="33"/>
    </row>
    <row r="38581" spans="27:27" hidden="1">
      <c r="AA38581" s="33"/>
    </row>
    <row r="38582" spans="27:27" hidden="1">
      <c r="AA38582" s="33"/>
    </row>
    <row r="38583" spans="27:27" hidden="1">
      <c r="AA38583" s="33"/>
    </row>
    <row r="38584" spans="27:27" hidden="1">
      <c r="AA38584" s="33"/>
    </row>
    <row r="38585" spans="27:27" hidden="1">
      <c r="AA38585" s="33"/>
    </row>
    <row r="38586" spans="27:27" hidden="1">
      <c r="AA38586" s="33"/>
    </row>
    <row r="38587" spans="27:27" hidden="1">
      <c r="AA38587" s="33"/>
    </row>
    <row r="38588" spans="27:27" hidden="1">
      <c r="AA38588" s="33"/>
    </row>
    <row r="38589" spans="27:27" hidden="1">
      <c r="AA38589" s="33"/>
    </row>
    <row r="38590" spans="27:27" hidden="1">
      <c r="AA38590" s="33"/>
    </row>
    <row r="38591" spans="27:27" hidden="1">
      <c r="AA38591" s="33"/>
    </row>
    <row r="38592" spans="27:27" hidden="1">
      <c r="AA38592" s="33"/>
    </row>
    <row r="38593" spans="27:27" hidden="1">
      <c r="AA38593" s="33"/>
    </row>
    <row r="38594" spans="27:27" hidden="1">
      <c r="AA38594" s="33"/>
    </row>
    <row r="38595" spans="27:27" hidden="1">
      <c r="AA38595" s="33"/>
    </row>
    <row r="38596" spans="27:27" hidden="1">
      <c r="AA38596" s="33"/>
    </row>
    <row r="38597" spans="27:27" hidden="1">
      <c r="AA38597" s="33"/>
    </row>
    <row r="38598" spans="27:27" hidden="1">
      <c r="AA38598" s="33"/>
    </row>
    <row r="38599" spans="27:27" hidden="1">
      <c r="AA38599" s="33"/>
    </row>
    <row r="38600" spans="27:27" hidden="1">
      <c r="AA38600" s="33"/>
    </row>
    <row r="38601" spans="27:27" hidden="1">
      <c r="AA38601" s="33"/>
    </row>
    <row r="38602" spans="27:27" hidden="1">
      <c r="AA38602" s="33"/>
    </row>
    <row r="38603" spans="27:27" hidden="1">
      <c r="AA38603" s="33"/>
    </row>
    <row r="38604" spans="27:27" hidden="1">
      <c r="AA38604" s="33"/>
    </row>
    <row r="38605" spans="27:27" hidden="1">
      <c r="AA38605" s="33"/>
    </row>
    <row r="38606" spans="27:27" hidden="1">
      <c r="AA38606" s="33"/>
    </row>
    <row r="38607" spans="27:27" hidden="1">
      <c r="AA38607" s="33"/>
    </row>
    <row r="38608" spans="27:27" hidden="1">
      <c r="AA38608" s="33"/>
    </row>
    <row r="38609" spans="27:27" hidden="1">
      <c r="AA38609" s="33"/>
    </row>
    <row r="38610" spans="27:27" hidden="1">
      <c r="AA38610" s="33"/>
    </row>
    <row r="38611" spans="27:27" hidden="1">
      <c r="AA38611" s="33"/>
    </row>
    <row r="38612" spans="27:27" hidden="1">
      <c r="AA38612" s="33"/>
    </row>
    <row r="38613" spans="27:27" hidden="1">
      <c r="AA38613" s="33"/>
    </row>
    <row r="38614" spans="27:27" hidden="1">
      <c r="AA38614" s="33"/>
    </row>
    <row r="38615" spans="27:27" hidden="1">
      <c r="AA38615" s="33"/>
    </row>
    <row r="38616" spans="27:27" hidden="1">
      <c r="AA38616" s="33"/>
    </row>
    <row r="38617" spans="27:27" hidden="1">
      <c r="AA38617" s="33"/>
    </row>
    <row r="38618" spans="27:27" hidden="1">
      <c r="AA38618" s="33"/>
    </row>
    <row r="38619" spans="27:27" hidden="1">
      <c r="AA38619" s="33"/>
    </row>
    <row r="38620" spans="27:27" hidden="1">
      <c r="AA38620" s="33"/>
    </row>
    <row r="38621" spans="27:27" hidden="1">
      <c r="AA38621" s="33"/>
    </row>
    <row r="38622" spans="27:27" hidden="1">
      <c r="AA38622" s="33"/>
    </row>
    <row r="38623" spans="27:27" hidden="1">
      <c r="AA38623" s="33"/>
    </row>
    <row r="38624" spans="27:27" hidden="1">
      <c r="AA38624" s="33"/>
    </row>
    <row r="38625" spans="27:27" hidden="1">
      <c r="AA38625" s="33"/>
    </row>
    <row r="38626" spans="27:27" hidden="1">
      <c r="AA38626" s="33"/>
    </row>
    <row r="38627" spans="27:27" hidden="1">
      <c r="AA38627" s="33"/>
    </row>
    <row r="38628" spans="27:27" hidden="1">
      <c r="AA38628" s="33"/>
    </row>
    <row r="38629" spans="27:27" hidden="1">
      <c r="AA38629" s="33"/>
    </row>
    <row r="38630" spans="27:27" hidden="1">
      <c r="AA38630" s="33"/>
    </row>
    <row r="38631" spans="27:27" hidden="1">
      <c r="AA38631" s="33"/>
    </row>
    <row r="38632" spans="27:27" hidden="1">
      <c r="AA38632" s="33"/>
    </row>
    <row r="38633" spans="27:27" hidden="1">
      <c r="AA38633" s="33"/>
    </row>
    <row r="38634" spans="27:27" hidden="1">
      <c r="AA38634" s="33"/>
    </row>
    <row r="38635" spans="27:27" hidden="1">
      <c r="AA38635" s="33"/>
    </row>
    <row r="38636" spans="27:27" hidden="1">
      <c r="AA38636" s="33"/>
    </row>
    <row r="38637" spans="27:27" hidden="1">
      <c r="AA38637" s="33"/>
    </row>
    <row r="38638" spans="27:27" hidden="1">
      <c r="AA38638" s="33"/>
    </row>
    <row r="38639" spans="27:27" hidden="1">
      <c r="AA38639" s="33"/>
    </row>
    <row r="38640" spans="27:27" hidden="1">
      <c r="AA38640" s="33"/>
    </row>
    <row r="38641" spans="27:27" hidden="1">
      <c r="AA38641" s="33"/>
    </row>
    <row r="38642" spans="27:27" hidden="1">
      <c r="AA38642" s="33"/>
    </row>
    <row r="38643" spans="27:27" hidden="1">
      <c r="AA38643" s="33"/>
    </row>
    <row r="38644" spans="27:27" hidden="1">
      <c r="AA38644" s="33"/>
    </row>
    <row r="38645" spans="27:27" hidden="1">
      <c r="AA38645" s="33"/>
    </row>
    <row r="38646" spans="27:27" hidden="1">
      <c r="AA38646" s="33"/>
    </row>
    <row r="38647" spans="27:27" hidden="1">
      <c r="AA38647" s="33"/>
    </row>
    <row r="38648" spans="27:27" hidden="1">
      <c r="AA38648" s="33"/>
    </row>
    <row r="38649" spans="27:27" hidden="1">
      <c r="AA38649" s="33"/>
    </row>
    <row r="38650" spans="27:27" hidden="1">
      <c r="AA38650" s="33"/>
    </row>
    <row r="38651" spans="27:27" hidden="1">
      <c r="AA38651" s="33"/>
    </row>
    <row r="38652" spans="27:27" hidden="1">
      <c r="AA38652" s="33"/>
    </row>
    <row r="38653" spans="27:27" hidden="1">
      <c r="AA38653" s="33"/>
    </row>
    <row r="38654" spans="27:27" hidden="1">
      <c r="AA38654" s="33"/>
    </row>
    <row r="38655" spans="27:27" hidden="1">
      <c r="AA38655" s="33"/>
    </row>
    <row r="38656" spans="27:27" hidden="1">
      <c r="AA38656" s="33"/>
    </row>
    <row r="38657" spans="27:27" hidden="1">
      <c r="AA38657" s="33"/>
    </row>
    <row r="38658" spans="27:27" hidden="1">
      <c r="AA38658" s="33"/>
    </row>
    <row r="38659" spans="27:27" hidden="1">
      <c r="AA38659" s="33"/>
    </row>
    <row r="38660" spans="27:27" hidden="1">
      <c r="AA38660" s="33"/>
    </row>
    <row r="38661" spans="27:27" hidden="1">
      <c r="AA38661" s="33"/>
    </row>
    <row r="38662" spans="27:27" hidden="1">
      <c r="AA38662" s="33"/>
    </row>
    <row r="38663" spans="27:27" hidden="1">
      <c r="AA38663" s="33"/>
    </row>
    <row r="38664" spans="27:27" hidden="1">
      <c r="AA38664" s="33"/>
    </row>
    <row r="38665" spans="27:27" hidden="1">
      <c r="AA38665" s="33"/>
    </row>
    <row r="38666" spans="27:27" hidden="1">
      <c r="AA38666" s="33"/>
    </row>
    <row r="38667" spans="27:27" hidden="1">
      <c r="AA38667" s="33"/>
    </row>
    <row r="38668" spans="27:27" hidden="1">
      <c r="AA38668" s="33"/>
    </row>
    <row r="38669" spans="27:27" hidden="1">
      <c r="AA38669" s="33"/>
    </row>
    <row r="38670" spans="27:27" hidden="1">
      <c r="AA38670" s="33"/>
    </row>
    <row r="38671" spans="27:27" hidden="1">
      <c r="AA38671" s="33"/>
    </row>
    <row r="38672" spans="27:27" hidden="1">
      <c r="AA38672" s="33"/>
    </row>
    <row r="38673" spans="27:27" hidden="1">
      <c r="AA38673" s="33"/>
    </row>
    <row r="38674" spans="27:27" hidden="1">
      <c r="AA38674" s="33"/>
    </row>
    <row r="38675" spans="27:27" hidden="1">
      <c r="AA38675" s="33"/>
    </row>
    <row r="38676" spans="27:27" hidden="1">
      <c r="AA38676" s="33"/>
    </row>
    <row r="38677" spans="27:27" hidden="1">
      <c r="AA38677" s="33"/>
    </row>
    <row r="38678" spans="27:27" hidden="1">
      <c r="AA38678" s="33"/>
    </row>
    <row r="38679" spans="27:27" hidden="1">
      <c r="AA38679" s="33"/>
    </row>
    <row r="38680" spans="27:27" hidden="1">
      <c r="AA38680" s="33"/>
    </row>
    <row r="38681" spans="27:27" hidden="1">
      <c r="AA38681" s="33"/>
    </row>
    <row r="38682" spans="27:27" hidden="1">
      <c r="AA38682" s="33"/>
    </row>
    <row r="38683" spans="27:27" hidden="1">
      <c r="AA38683" s="33"/>
    </row>
    <row r="38684" spans="27:27" hidden="1">
      <c r="AA38684" s="33"/>
    </row>
    <row r="38685" spans="27:27" hidden="1">
      <c r="AA38685" s="33"/>
    </row>
    <row r="38686" spans="27:27" hidden="1">
      <c r="AA38686" s="33"/>
    </row>
    <row r="38687" spans="27:27" hidden="1">
      <c r="AA38687" s="33"/>
    </row>
    <row r="38688" spans="27:27" hidden="1">
      <c r="AA38688" s="33"/>
    </row>
    <row r="38689" spans="27:27" hidden="1">
      <c r="AA38689" s="33"/>
    </row>
    <row r="38690" spans="27:27" hidden="1">
      <c r="AA38690" s="33"/>
    </row>
    <row r="38691" spans="27:27" hidden="1">
      <c r="AA38691" s="33"/>
    </row>
    <row r="38692" spans="27:27" hidden="1">
      <c r="AA38692" s="33"/>
    </row>
    <row r="38693" spans="27:27" hidden="1">
      <c r="AA38693" s="33"/>
    </row>
    <row r="38694" spans="27:27" hidden="1">
      <c r="AA38694" s="33"/>
    </row>
    <row r="38695" spans="27:27" hidden="1">
      <c r="AA38695" s="33"/>
    </row>
    <row r="38696" spans="27:27" hidden="1">
      <c r="AA38696" s="33"/>
    </row>
    <row r="38697" spans="27:27" hidden="1">
      <c r="AA38697" s="33"/>
    </row>
    <row r="38698" spans="27:27" hidden="1">
      <c r="AA38698" s="33"/>
    </row>
    <row r="38699" spans="27:27" hidden="1">
      <c r="AA38699" s="33"/>
    </row>
    <row r="38700" spans="27:27" hidden="1">
      <c r="AA38700" s="33"/>
    </row>
    <row r="38701" spans="27:27" hidden="1">
      <c r="AA38701" s="33"/>
    </row>
    <row r="38702" spans="27:27" hidden="1">
      <c r="AA38702" s="33"/>
    </row>
    <row r="38703" spans="27:27" hidden="1">
      <c r="AA38703" s="33"/>
    </row>
    <row r="38704" spans="27:27" hidden="1">
      <c r="AA38704" s="33"/>
    </row>
    <row r="38705" spans="27:27" hidden="1">
      <c r="AA38705" s="33"/>
    </row>
    <row r="38706" spans="27:27" hidden="1">
      <c r="AA38706" s="33"/>
    </row>
    <row r="38707" spans="27:27" hidden="1">
      <c r="AA38707" s="33"/>
    </row>
    <row r="38708" spans="27:27" hidden="1">
      <c r="AA38708" s="33"/>
    </row>
    <row r="38709" spans="27:27" hidden="1">
      <c r="AA38709" s="33"/>
    </row>
    <row r="38710" spans="27:27" hidden="1">
      <c r="AA38710" s="33"/>
    </row>
    <row r="38711" spans="27:27" hidden="1">
      <c r="AA38711" s="33"/>
    </row>
    <row r="38712" spans="27:27" hidden="1">
      <c r="AA38712" s="33"/>
    </row>
    <row r="38713" spans="27:27" hidden="1">
      <c r="AA38713" s="33"/>
    </row>
    <row r="38714" spans="27:27" hidden="1">
      <c r="AA38714" s="33"/>
    </row>
    <row r="38715" spans="27:27" hidden="1">
      <c r="AA38715" s="33"/>
    </row>
    <row r="38716" spans="27:27" hidden="1">
      <c r="AA38716" s="33"/>
    </row>
    <row r="38717" spans="27:27" hidden="1">
      <c r="AA38717" s="33"/>
    </row>
    <row r="38718" spans="27:27" hidden="1">
      <c r="AA38718" s="33"/>
    </row>
    <row r="38719" spans="27:27" hidden="1">
      <c r="AA38719" s="33"/>
    </row>
    <row r="38720" spans="27:27" hidden="1">
      <c r="AA38720" s="33"/>
    </row>
    <row r="38721" spans="27:27" hidden="1">
      <c r="AA38721" s="33"/>
    </row>
    <row r="38722" spans="27:27" hidden="1">
      <c r="AA38722" s="33"/>
    </row>
    <row r="38723" spans="27:27" hidden="1">
      <c r="AA38723" s="33"/>
    </row>
    <row r="38724" spans="27:27" hidden="1">
      <c r="AA38724" s="33"/>
    </row>
    <row r="38725" spans="27:27" hidden="1">
      <c r="AA38725" s="33"/>
    </row>
    <row r="38726" spans="27:27" hidden="1">
      <c r="AA38726" s="33"/>
    </row>
    <row r="38727" spans="27:27" hidden="1">
      <c r="AA38727" s="33"/>
    </row>
    <row r="38728" spans="27:27" hidden="1">
      <c r="AA38728" s="33"/>
    </row>
    <row r="38729" spans="27:27" hidden="1">
      <c r="AA38729" s="33"/>
    </row>
    <row r="38730" spans="27:27" hidden="1">
      <c r="AA38730" s="33"/>
    </row>
    <row r="38731" spans="27:27" hidden="1">
      <c r="AA38731" s="33"/>
    </row>
    <row r="38732" spans="27:27" hidden="1">
      <c r="AA38732" s="33"/>
    </row>
    <row r="38733" spans="27:27" hidden="1">
      <c r="AA38733" s="33"/>
    </row>
    <row r="38734" spans="27:27" hidden="1">
      <c r="AA38734" s="33"/>
    </row>
    <row r="38735" spans="27:27" hidden="1">
      <c r="AA38735" s="33"/>
    </row>
    <row r="38736" spans="27:27" hidden="1">
      <c r="AA38736" s="33"/>
    </row>
    <row r="38737" spans="27:27" hidden="1">
      <c r="AA38737" s="33"/>
    </row>
    <row r="38738" spans="27:27" hidden="1">
      <c r="AA38738" s="33"/>
    </row>
    <row r="38739" spans="27:27" hidden="1">
      <c r="AA38739" s="33"/>
    </row>
    <row r="38740" spans="27:27" hidden="1">
      <c r="AA38740" s="33"/>
    </row>
    <row r="38741" spans="27:27" hidden="1">
      <c r="AA38741" s="33"/>
    </row>
    <row r="38742" spans="27:27" hidden="1">
      <c r="AA38742" s="33"/>
    </row>
    <row r="38743" spans="27:27" hidden="1">
      <c r="AA38743" s="33"/>
    </row>
    <row r="38744" spans="27:27" hidden="1">
      <c r="AA38744" s="33"/>
    </row>
    <row r="38745" spans="27:27" hidden="1">
      <c r="AA38745" s="33"/>
    </row>
    <row r="38746" spans="27:27" hidden="1">
      <c r="AA38746" s="33"/>
    </row>
    <row r="38747" spans="27:27" hidden="1">
      <c r="AA38747" s="33"/>
    </row>
    <row r="38748" spans="27:27" hidden="1">
      <c r="AA38748" s="33"/>
    </row>
    <row r="38749" spans="27:27" hidden="1">
      <c r="AA38749" s="33"/>
    </row>
    <row r="38750" spans="27:27" hidden="1">
      <c r="AA38750" s="33"/>
    </row>
    <row r="38751" spans="27:27" hidden="1">
      <c r="AA38751" s="33"/>
    </row>
    <row r="38752" spans="27:27" hidden="1">
      <c r="AA38752" s="33"/>
    </row>
    <row r="38753" spans="27:27" hidden="1">
      <c r="AA38753" s="33"/>
    </row>
    <row r="38754" spans="27:27" hidden="1">
      <c r="AA38754" s="33"/>
    </row>
    <row r="38755" spans="27:27" hidden="1">
      <c r="AA38755" s="33"/>
    </row>
    <row r="38756" spans="27:27" hidden="1">
      <c r="AA38756" s="33"/>
    </row>
    <row r="38757" spans="27:27" hidden="1">
      <c r="AA38757" s="33"/>
    </row>
    <row r="38758" spans="27:27" hidden="1">
      <c r="AA38758" s="33"/>
    </row>
    <row r="38759" spans="27:27" hidden="1">
      <c r="AA38759" s="33"/>
    </row>
    <row r="38760" spans="27:27" hidden="1">
      <c r="AA38760" s="33"/>
    </row>
    <row r="38761" spans="27:27" hidden="1">
      <c r="AA38761" s="33"/>
    </row>
    <row r="38762" spans="27:27" hidden="1">
      <c r="AA38762" s="33"/>
    </row>
    <row r="38763" spans="27:27" hidden="1">
      <c r="AA38763" s="33"/>
    </row>
    <row r="38764" spans="27:27" hidden="1">
      <c r="AA38764" s="33"/>
    </row>
    <row r="38765" spans="27:27" hidden="1">
      <c r="AA38765" s="33"/>
    </row>
    <row r="38766" spans="27:27" hidden="1">
      <c r="AA38766" s="33"/>
    </row>
    <row r="38767" spans="27:27" hidden="1">
      <c r="AA38767" s="33"/>
    </row>
    <row r="38768" spans="27:27" hidden="1">
      <c r="AA38768" s="33"/>
    </row>
    <row r="38769" spans="27:27" hidden="1">
      <c r="AA38769" s="33"/>
    </row>
    <row r="38770" spans="27:27" hidden="1">
      <c r="AA38770" s="33"/>
    </row>
    <row r="38771" spans="27:27" hidden="1">
      <c r="AA38771" s="33"/>
    </row>
    <row r="38772" spans="27:27" hidden="1">
      <c r="AA38772" s="33"/>
    </row>
    <row r="38773" spans="27:27" hidden="1">
      <c r="AA38773" s="33"/>
    </row>
    <row r="38774" spans="27:27" hidden="1">
      <c r="AA38774" s="33"/>
    </row>
    <row r="38775" spans="27:27" hidden="1">
      <c r="AA38775" s="33"/>
    </row>
    <row r="38776" spans="27:27" hidden="1">
      <c r="AA38776" s="33"/>
    </row>
    <row r="38777" spans="27:27" hidden="1">
      <c r="AA38777" s="33"/>
    </row>
    <row r="38778" spans="27:27" hidden="1">
      <c r="AA38778" s="33"/>
    </row>
    <row r="38779" spans="27:27" hidden="1">
      <c r="AA38779" s="33"/>
    </row>
    <row r="38780" spans="27:27" hidden="1">
      <c r="AA38780" s="33"/>
    </row>
    <row r="38781" spans="27:27" hidden="1">
      <c r="AA38781" s="33"/>
    </row>
    <row r="38782" spans="27:27" hidden="1">
      <c r="AA38782" s="33"/>
    </row>
    <row r="38783" spans="27:27" hidden="1">
      <c r="AA38783" s="33"/>
    </row>
    <row r="38784" spans="27:27" hidden="1">
      <c r="AA38784" s="33"/>
    </row>
    <row r="38785" spans="27:27" hidden="1">
      <c r="AA38785" s="33"/>
    </row>
    <row r="38786" spans="27:27" hidden="1">
      <c r="AA38786" s="33"/>
    </row>
    <row r="38787" spans="27:27" hidden="1">
      <c r="AA38787" s="33"/>
    </row>
    <row r="38788" spans="27:27" hidden="1">
      <c r="AA38788" s="33"/>
    </row>
    <row r="38789" spans="27:27" hidden="1">
      <c r="AA38789" s="33"/>
    </row>
    <row r="38790" spans="27:27" hidden="1">
      <c r="AA38790" s="33"/>
    </row>
    <row r="38791" spans="27:27" hidden="1">
      <c r="AA38791" s="33"/>
    </row>
    <row r="38792" spans="27:27" hidden="1">
      <c r="AA38792" s="33"/>
    </row>
    <row r="38793" spans="27:27" hidden="1">
      <c r="AA38793" s="33"/>
    </row>
    <row r="38794" spans="27:27" hidden="1">
      <c r="AA38794" s="33"/>
    </row>
    <row r="38795" spans="27:27" hidden="1">
      <c r="AA38795" s="33"/>
    </row>
    <row r="38796" spans="27:27" hidden="1">
      <c r="AA38796" s="33"/>
    </row>
    <row r="38797" spans="27:27" hidden="1">
      <c r="AA38797" s="33"/>
    </row>
    <row r="38798" spans="27:27" hidden="1">
      <c r="AA38798" s="33"/>
    </row>
    <row r="38799" spans="27:27" hidden="1">
      <c r="AA38799" s="33"/>
    </row>
    <row r="38800" spans="27:27" hidden="1">
      <c r="AA38800" s="33"/>
    </row>
    <row r="38801" spans="27:27" hidden="1">
      <c r="AA38801" s="33"/>
    </row>
    <row r="38802" spans="27:27" hidden="1">
      <c r="AA38802" s="33"/>
    </row>
    <row r="38803" spans="27:27" hidden="1">
      <c r="AA38803" s="33"/>
    </row>
    <row r="38804" spans="27:27" hidden="1">
      <c r="AA38804" s="33"/>
    </row>
    <row r="38805" spans="27:27" hidden="1">
      <c r="AA38805" s="33"/>
    </row>
    <row r="38806" spans="27:27" hidden="1">
      <c r="AA38806" s="33"/>
    </row>
    <row r="38807" spans="27:27" hidden="1">
      <c r="AA38807" s="33"/>
    </row>
    <row r="38808" spans="27:27" hidden="1">
      <c r="AA38808" s="33"/>
    </row>
    <row r="38809" spans="27:27" hidden="1">
      <c r="AA38809" s="33"/>
    </row>
    <row r="38810" spans="27:27" hidden="1">
      <c r="AA38810" s="33"/>
    </row>
    <row r="38811" spans="27:27" hidden="1">
      <c r="AA38811" s="33"/>
    </row>
    <row r="38812" spans="27:27" hidden="1">
      <c r="AA38812" s="33"/>
    </row>
    <row r="38813" spans="27:27" hidden="1">
      <c r="AA38813" s="33"/>
    </row>
    <row r="38814" spans="27:27" hidden="1">
      <c r="AA38814" s="33"/>
    </row>
    <row r="38815" spans="27:27" hidden="1">
      <c r="AA38815" s="33"/>
    </row>
    <row r="38816" spans="27:27" hidden="1">
      <c r="AA38816" s="33"/>
    </row>
    <row r="38817" spans="27:27" hidden="1">
      <c r="AA38817" s="33"/>
    </row>
    <row r="38818" spans="27:27" hidden="1">
      <c r="AA38818" s="33"/>
    </row>
    <row r="38819" spans="27:27" hidden="1">
      <c r="AA38819" s="33"/>
    </row>
    <row r="38820" spans="27:27" hidden="1">
      <c r="AA38820" s="33"/>
    </row>
    <row r="38821" spans="27:27" hidden="1">
      <c r="AA38821" s="33"/>
    </row>
    <row r="38822" spans="27:27" hidden="1">
      <c r="AA38822" s="33"/>
    </row>
    <row r="38823" spans="27:27" hidden="1">
      <c r="AA38823" s="33"/>
    </row>
    <row r="38824" spans="27:27" hidden="1">
      <c r="AA38824" s="33"/>
    </row>
    <row r="38825" spans="27:27" hidden="1">
      <c r="AA38825" s="33"/>
    </row>
    <row r="38826" spans="27:27" hidden="1">
      <c r="AA38826" s="33"/>
    </row>
    <row r="38827" spans="27:27" hidden="1">
      <c r="AA38827" s="33"/>
    </row>
    <row r="38828" spans="27:27" hidden="1">
      <c r="AA38828" s="33"/>
    </row>
    <row r="38829" spans="27:27" hidden="1">
      <c r="AA38829" s="33"/>
    </row>
    <row r="38830" spans="27:27" hidden="1">
      <c r="AA38830" s="33"/>
    </row>
    <row r="38831" spans="27:27" hidden="1">
      <c r="AA38831" s="33"/>
    </row>
    <row r="38832" spans="27:27" hidden="1">
      <c r="AA38832" s="33"/>
    </row>
    <row r="38833" spans="27:27" hidden="1">
      <c r="AA38833" s="33"/>
    </row>
    <row r="38834" spans="27:27" hidden="1">
      <c r="AA38834" s="33"/>
    </row>
    <row r="38835" spans="27:27" hidden="1">
      <c r="AA38835" s="33"/>
    </row>
    <row r="38836" spans="27:27" hidden="1">
      <c r="AA38836" s="33"/>
    </row>
    <row r="38837" spans="27:27" hidden="1">
      <c r="AA38837" s="33"/>
    </row>
    <row r="38838" spans="27:27" hidden="1">
      <c r="AA38838" s="33"/>
    </row>
    <row r="38839" spans="27:27" hidden="1">
      <c r="AA38839" s="33"/>
    </row>
    <row r="38840" spans="27:27" hidden="1">
      <c r="AA38840" s="33"/>
    </row>
    <row r="38841" spans="27:27" hidden="1">
      <c r="AA38841" s="33"/>
    </row>
    <row r="38842" spans="27:27" hidden="1">
      <c r="AA38842" s="33"/>
    </row>
    <row r="38843" spans="27:27" hidden="1">
      <c r="AA38843" s="33"/>
    </row>
    <row r="38844" spans="27:27" hidden="1">
      <c r="AA38844" s="33"/>
    </row>
    <row r="38845" spans="27:27" hidden="1">
      <c r="AA38845" s="33"/>
    </row>
    <row r="38846" spans="27:27" hidden="1">
      <c r="AA38846" s="33"/>
    </row>
    <row r="38847" spans="27:27" hidden="1">
      <c r="AA38847" s="33"/>
    </row>
    <row r="38848" spans="27:27" hidden="1">
      <c r="AA38848" s="33"/>
    </row>
    <row r="38849" spans="27:27" hidden="1">
      <c r="AA38849" s="33"/>
    </row>
    <row r="38850" spans="27:27" hidden="1">
      <c r="AA38850" s="33"/>
    </row>
    <row r="38851" spans="27:27" hidden="1">
      <c r="AA38851" s="33"/>
    </row>
    <row r="38852" spans="27:27" hidden="1">
      <c r="AA38852" s="33"/>
    </row>
    <row r="38853" spans="27:27" hidden="1">
      <c r="AA38853" s="33"/>
    </row>
    <row r="38854" spans="27:27" hidden="1">
      <c r="AA38854" s="33"/>
    </row>
    <row r="38855" spans="27:27" hidden="1">
      <c r="AA38855" s="33"/>
    </row>
    <row r="38856" spans="27:27" hidden="1">
      <c r="AA38856" s="33"/>
    </row>
    <row r="38857" spans="27:27" hidden="1">
      <c r="AA38857" s="33"/>
    </row>
    <row r="38858" spans="27:27" hidden="1">
      <c r="AA38858" s="33"/>
    </row>
    <row r="38859" spans="27:27" hidden="1">
      <c r="AA38859" s="33"/>
    </row>
    <row r="38860" spans="27:27" hidden="1">
      <c r="AA38860" s="33"/>
    </row>
    <row r="38861" spans="27:27" hidden="1">
      <c r="AA38861" s="33"/>
    </row>
    <row r="38862" spans="27:27" hidden="1">
      <c r="AA38862" s="33"/>
    </row>
    <row r="38863" spans="27:27" hidden="1">
      <c r="AA38863" s="33"/>
    </row>
    <row r="38864" spans="27:27" hidden="1">
      <c r="AA38864" s="33"/>
    </row>
    <row r="38865" spans="27:27" hidden="1">
      <c r="AA38865" s="33"/>
    </row>
    <row r="38866" spans="27:27" hidden="1">
      <c r="AA38866" s="33"/>
    </row>
    <row r="38867" spans="27:27" hidden="1">
      <c r="AA38867" s="33"/>
    </row>
    <row r="38868" spans="27:27" hidden="1">
      <c r="AA38868" s="33"/>
    </row>
    <row r="38869" spans="27:27" hidden="1">
      <c r="AA38869" s="33"/>
    </row>
    <row r="38870" spans="27:27" hidden="1">
      <c r="AA38870" s="33"/>
    </row>
    <row r="38871" spans="27:27" hidden="1">
      <c r="AA38871" s="33"/>
    </row>
    <row r="38872" spans="27:27" hidden="1">
      <c r="AA38872" s="33"/>
    </row>
    <row r="38873" spans="27:27" hidden="1">
      <c r="AA38873" s="33"/>
    </row>
    <row r="38874" spans="27:27" hidden="1">
      <c r="AA38874" s="33"/>
    </row>
    <row r="38875" spans="27:27" hidden="1">
      <c r="AA38875" s="33"/>
    </row>
    <row r="38876" spans="27:27" hidden="1">
      <c r="AA38876" s="33"/>
    </row>
    <row r="38877" spans="27:27" hidden="1">
      <c r="AA38877" s="33"/>
    </row>
    <row r="38878" spans="27:27" hidden="1">
      <c r="AA38878" s="33"/>
    </row>
    <row r="38879" spans="27:27" hidden="1">
      <c r="AA38879" s="33"/>
    </row>
    <row r="38880" spans="27:27" hidden="1">
      <c r="AA38880" s="33"/>
    </row>
    <row r="38881" spans="27:27" hidden="1">
      <c r="AA38881" s="33"/>
    </row>
    <row r="38882" spans="27:27" hidden="1">
      <c r="AA38882" s="33"/>
    </row>
    <row r="38883" spans="27:27" hidden="1">
      <c r="AA38883" s="33"/>
    </row>
    <row r="38884" spans="27:27" hidden="1">
      <c r="AA38884" s="33"/>
    </row>
    <row r="38885" spans="27:27" hidden="1">
      <c r="AA38885" s="33"/>
    </row>
    <row r="38886" spans="27:27" hidden="1">
      <c r="AA38886" s="33"/>
    </row>
    <row r="38887" spans="27:27" hidden="1">
      <c r="AA38887" s="33"/>
    </row>
    <row r="38888" spans="27:27" hidden="1">
      <c r="AA38888" s="33"/>
    </row>
    <row r="38889" spans="27:27" hidden="1">
      <c r="AA38889" s="33"/>
    </row>
    <row r="38890" spans="27:27" hidden="1">
      <c r="AA38890" s="33"/>
    </row>
    <row r="38891" spans="27:27" hidden="1">
      <c r="AA38891" s="33"/>
    </row>
    <row r="38892" spans="27:27" hidden="1">
      <c r="AA38892" s="33"/>
    </row>
    <row r="38893" spans="27:27" hidden="1">
      <c r="AA38893" s="33"/>
    </row>
    <row r="38894" spans="27:27" hidden="1">
      <c r="AA38894" s="33"/>
    </row>
    <row r="38895" spans="27:27" hidden="1">
      <c r="AA38895" s="33"/>
    </row>
    <row r="38896" spans="27:27" hidden="1">
      <c r="AA38896" s="33"/>
    </row>
    <row r="38897" spans="27:27" hidden="1">
      <c r="AA38897" s="33"/>
    </row>
    <row r="38898" spans="27:27" hidden="1">
      <c r="AA38898" s="33"/>
    </row>
    <row r="38899" spans="27:27" hidden="1">
      <c r="AA38899" s="33"/>
    </row>
    <row r="38900" spans="27:27" hidden="1">
      <c r="AA38900" s="33"/>
    </row>
    <row r="38901" spans="27:27" hidden="1">
      <c r="AA38901" s="33"/>
    </row>
    <row r="38902" spans="27:27" hidden="1">
      <c r="AA38902" s="33"/>
    </row>
    <row r="38903" spans="27:27" hidden="1">
      <c r="AA38903" s="33"/>
    </row>
    <row r="38904" spans="27:27" hidden="1">
      <c r="AA38904" s="33"/>
    </row>
    <row r="38905" spans="27:27" hidden="1">
      <c r="AA38905" s="33"/>
    </row>
    <row r="38906" spans="27:27" hidden="1">
      <c r="AA38906" s="33"/>
    </row>
    <row r="38907" spans="27:27" hidden="1">
      <c r="AA38907" s="33"/>
    </row>
    <row r="38908" spans="27:27" hidden="1">
      <c r="AA38908" s="33"/>
    </row>
    <row r="38909" spans="27:27" hidden="1">
      <c r="AA38909" s="33"/>
    </row>
    <row r="38910" spans="27:27" hidden="1">
      <c r="AA38910" s="33"/>
    </row>
    <row r="38911" spans="27:27" hidden="1">
      <c r="AA38911" s="33"/>
    </row>
    <row r="38912" spans="27:27" hidden="1">
      <c r="AA38912" s="33"/>
    </row>
    <row r="38913" spans="27:27" hidden="1">
      <c r="AA38913" s="33"/>
    </row>
    <row r="38914" spans="27:27" hidden="1">
      <c r="AA38914" s="33"/>
    </row>
    <row r="38915" spans="27:27" hidden="1">
      <c r="AA38915" s="33"/>
    </row>
    <row r="38916" spans="27:27" hidden="1">
      <c r="AA38916" s="33"/>
    </row>
    <row r="38917" spans="27:27" hidden="1">
      <c r="AA38917" s="33"/>
    </row>
    <row r="38918" spans="27:27" hidden="1">
      <c r="AA38918" s="33"/>
    </row>
    <row r="38919" spans="27:27" hidden="1">
      <c r="AA38919" s="33"/>
    </row>
    <row r="38920" spans="27:27" hidden="1">
      <c r="AA38920" s="33"/>
    </row>
    <row r="38921" spans="27:27" hidden="1">
      <c r="AA38921" s="33"/>
    </row>
    <row r="38922" spans="27:27" hidden="1">
      <c r="AA38922" s="33"/>
    </row>
    <row r="38923" spans="27:27" hidden="1">
      <c r="AA38923" s="33"/>
    </row>
    <row r="38924" spans="27:27" hidden="1">
      <c r="AA38924" s="33"/>
    </row>
    <row r="38925" spans="27:27" hidden="1">
      <c r="AA38925" s="33"/>
    </row>
    <row r="38926" spans="27:27" hidden="1">
      <c r="AA38926" s="33"/>
    </row>
    <row r="38927" spans="27:27" hidden="1">
      <c r="AA38927" s="33"/>
    </row>
    <row r="38928" spans="27:27" hidden="1">
      <c r="AA38928" s="33"/>
    </row>
    <row r="38929" spans="27:27" hidden="1">
      <c r="AA38929" s="33"/>
    </row>
    <row r="38930" spans="27:27" hidden="1">
      <c r="AA38930" s="33"/>
    </row>
    <row r="38931" spans="27:27" hidden="1">
      <c r="AA38931" s="33"/>
    </row>
    <row r="38932" spans="27:27" hidden="1">
      <c r="AA38932" s="33"/>
    </row>
    <row r="38933" spans="27:27" hidden="1">
      <c r="AA38933" s="33"/>
    </row>
    <row r="38934" spans="27:27" hidden="1">
      <c r="AA38934" s="33"/>
    </row>
    <row r="38935" spans="27:27" hidden="1">
      <c r="AA38935" s="33"/>
    </row>
    <row r="38936" spans="27:27" hidden="1">
      <c r="AA38936" s="33"/>
    </row>
    <row r="38937" spans="27:27" hidden="1">
      <c r="AA38937" s="33"/>
    </row>
    <row r="38938" spans="27:27" hidden="1">
      <c r="AA38938" s="33"/>
    </row>
    <row r="38939" spans="27:27" hidden="1">
      <c r="AA38939" s="33"/>
    </row>
    <row r="38940" spans="27:27" hidden="1">
      <c r="AA38940" s="33"/>
    </row>
    <row r="38941" spans="27:27" hidden="1">
      <c r="AA38941" s="33"/>
    </row>
    <row r="38942" spans="27:27" hidden="1">
      <c r="AA38942" s="33"/>
    </row>
    <row r="38943" spans="27:27" hidden="1">
      <c r="AA38943" s="33"/>
    </row>
    <row r="38944" spans="27:27" hidden="1">
      <c r="AA38944" s="33"/>
    </row>
    <row r="38945" spans="27:27" hidden="1">
      <c r="AA38945" s="33"/>
    </row>
    <row r="38946" spans="27:27" hidden="1">
      <c r="AA38946" s="33"/>
    </row>
    <row r="38947" spans="27:27" hidden="1">
      <c r="AA38947" s="33"/>
    </row>
    <row r="38948" spans="27:27" hidden="1">
      <c r="AA38948" s="33"/>
    </row>
    <row r="38949" spans="27:27" hidden="1">
      <c r="AA38949" s="33"/>
    </row>
    <row r="38950" spans="27:27" hidden="1">
      <c r="AA38950" s="33"/>
    </row>
    <row r="38951" spans="27:27" hidden="1">
      <c r="AA38951" s="33"/>
    </row>
    <row r="38952" spans="27:27" hidden="1">
      <c r="AA38952" s="33"/>
    </row>
    <row r="38953" spans="27:27" hidden="1">
      <c r="AA38953" s="33"/>
    </row>
    <row r="38954" spans="27:27" hidden="1">
      <c r="AA38954" s="33"/>
    </row>
    <row r="38955" spans="27:27" hidden="1">
      <c r="AA38955" s="33"/>
    </row>
    <row r="38956" spans="27:27" hidden="1">
      <c r="AA38956" s="33"/>
    </row>
    <row r="38957" spans="27:27" hidden="1">
      <c r="AA38957" s="33"/>
    </row>
    <row r="38958" spans="27:27" hidden="1">
      <c r="AA38958" s="33"/>
    </row>
    <row r="38959" spans="27:27" hidden="1">
      <c r="AA38959" s="33"/>
    </row>
    <row r="38960" spans="27:27" hidden="1">
      <c r="AA38960" s="33"/>
    </row>
    <row r="38961" spans="27:27" hidden="1">
      <c r="AA38961" s="33"/>
    </row>
    <row r="38962" spans="27:27" hidden="1">
      <c r="AA38962" s="33"/>
    </row>
    <row r="38963" spans="27:27" hidden="1">
      <c r="AA38963" s="33"/>
    </row>
    <row r="38964" spans="27:27" hidden="1">
      <c r="AA38964" s="33"/>
    </row>
    <row r="38965" spans="27:27" hidden="1">
      <c r="AA38965" s="33"/>
    </row>
    <row r="38966" spans="27:27" hidden="1">
      <c r="AA38966" s="33"/>
    </row>
    <row r="38967" spans="27:27" hidden="1">
      <c r="AA38967" s="33"/>
    </row>
    <row r="38968" spans="27:27" hidden="1">
      <c r="AA38968" s="33"/>
    </row>
    <row r="38969" spans="27:27" hidden="1">
      <c r="AA38969" s="33"/>
    </row>
    <row r="38970" spans="27:27" hidden="1">
      <c r="AA38970" s="33"/>
    </row>
    <row r="38971" spans="27:27" hidden="1">
      <c r="AA38971" s="33"/>
    </row>
    <row r="38972" spans="27:27" hidden="1">
      <c r="AA38972" s="33"/>
    </row>
    <row r="38973" spans="27:27" hidden="1">
      <c r="AA38973" s="33"/>
    </row>
    <row r="38974" spans="27:27" hidden="1">
      <c r="AA38974" s="33"/>
    </row>
    <row r="38975" spans="27:27" hidden="1">
      <c r="AA38975" s="33"/>
    </row>
    <row r="38976" spans="27:27" hidden="1">
      <c r="AA38976" s="33"/>
    </row>
    <row r="38977" spans="27:27" hidden="1">
      <c r="AA38977" s="33"/>
    </row>
    <row r="38978" spans="27:27" hidden="1">
      <c r="AA38978" s="33"/>
    </row>
    <row r="38979" spans="27:27" hidden="1">
      <c r="AA38979" s="33"/>
    </row>
    <row r="38980" spans="27:27" hidden="1">
      <c r="AA38980" s="33"/>
    </row>
    <row r="38981" spans="27:27" hidden="1">
      <c r="AA38981" s="33"/>
    </row>
    <row r="38982" spans="27:27" hidden="1">
      <c r="AA38982" s="33"/>
    </row>
    <row r="38983" spans="27:27" hidden="1">
      <c r="AA38983" s="33"/>
    </row>
    <row r="38984" spans="27:27" hidden="1">
      <c r="AA38984" s="33"/>
    </row>
    <row r="38985" spans="27:27" hidden="1">
      <c r="AA38985" s="33"/>
    </row>
    <row r="38986" spans="27:27" hidden="1">
      <c r="AA38986" s="33"/>
    </row>
    <row r="38987" spans="27:27" hidden="1">
      <c r="AA38987" s="33"/>
    </row>
    <row r="38988" spans="27:27" hidden="1">
      <c r="AA38988" s="33"/>
    </row>
    <row r="38989" spans="27:27" hidden="1">
      <c r="AA38989" s="33"/>
    </row>
    <row r="38990" spans="27:27" hidden="1">
      <c r="AA38990" s="33"/>
    </row>
    <row r="38991" spans="27:27" hidden="1">
      <c r="AA38991" s="33"/>
    </row>
    <row r="38992" spans="27:27" hidden="1">
      <c r="AA38992" s="33"/>
    </row>
    <row r="38993" spans="27:27" hidden="1">
      <c r="AA38993" s="33"/>
    </row>
    <row r="38994" spans="27:27" hidden="1">
      <c r="AA38994" s="33"/>
    </row>
    <row r="38995" spans="27:27" hidden="1">
      <c r="AA38995" s="33"/>
    </row>
    <row r="38996" spans="27:27" hidden="1">
      <c r="AA38996" s="33"/>
    </row>
    <row r="38997" spans="27:27" hidden="1">
      <c r="AA38997" s="33"/>
    </row>
    <row r="38998" spans="27:27" hidden="1">
      <c r="AA38998" s="33"/>
    </row>
    <row r="38999" spans="27:27" hidden="1">
      <c r="AA38999" s="33"/>
    </row>
    <row r="39000" spans="27:27" hidden="1">
      <c r="AA39000" s="33"/>
    </row>
    <row r="39001" spans="27:27" hidden="1">
      <c r="AA39001" s="33"/>
    </row>
    <row r="39002" spans="27:27" hidden="1">
      <c r="AA39002" s="33"/>
    </row>
    <row r="39003" spans="27:27" hidden="1">
      <c r="AA39003" s="33"/>
    </row>
    <row r="39004" spans="27:27" hidden="1">
      <c r="AA39004" s="33"/>
    </row>
    <row r="39005" spans="27:27" hidden="1">
      <c r="AA39005" s="33"/>
    </row>
    <row r="39006" spans="27:27" hidden="1">
      <c r="AA39006" s="33"/>
    </row>
    <row r="39007" spans="27:27" hidden="1">
      <c r="AA39007" s="33"/>
    </row>
    <row r="39008" spans="27:27" hidden="1">
      <c r="AA39008" s="33"/>
    </row>
    <row r="39009" spans="27:27" hidden="1">
      <c r="AA39009" s="33"/>
    </row>
    <row r="39010" spans="27:27" hidden="1">
      <c r="AA39010" s="33"/>
    </row>
    <row r="39011" spans="27:27" hidden="1">
      <c r="AA39011" s="33"/>
    </row>
    <row r="39012" spans="27:27" hidden="1">
      <c r="AA39012" s="33"/>
    </row>
    <row r="39013" spans="27:27" hidden="1">
      <c r="AA39013" s="33"/>
    </row>
    <row r="39014" spans="27:27" hidden="1">
      <c r="AA39014" s="33"/>
    </row>
    <row r="39015" spans="27:27" hidden="1">
      <c r="AA39015" s="33"/>
    </row>
    <row r="39016" spans="27:27" hidden="1">
      <c r="AA39016" s="33"/>
    </row>
    <row r="39017" spans="27:27" hidden="1">
      <c r="AA39017" s="33"/>
    </row>
    <row r="39018" spans="27:27" hidden="1">
      <c r="AA39018" s="33"/>
    </row>
    <row r="39019" spans="27:27" hidden="1">
      <c r="AA39019" s="33"/>
    </row>
    <row r="39020" spans="27:27" hidden="1">
      <c r="AA39020" s="33"/>
    </row>
    <row r="39021" spans="27:27" hidden="1">
      <c r="AA39021" s="33"/>
    </row>
    <row r="39022" spans="27:27" hidden="1">
      <c r="AA39022" s="33"/>
    </row>
    <row r="39023" spans="27:27" hidden="1">
      <c r="AA39023" s="33"/>
    </row>
    <row r="39024" spans="27:27" hidden="1">
      <c r="AA39024" s="33"/>
    </row>
    <row r="39025" spans="27:27" hidden="1">
      <c r="AA39025" s="33"/>
    </row>
    <row r="39026" spans="27:27" hidden="1">
      <c r="AA39026" s="33"/>
    </row>
    <row r="39027" spans="27:27" hidden="1">
      <c r="AA39027" s="33"/>
    </row>
    <row r="39028" spans="27:27" hidden="1">
      <c r="AA39028" s="33"/>
    </row>
    <row r="39029" spans="27:27" hidden="1">
      <c r="AA39029" s="33"/>
    </row>
    <row r="39030" spans="27:27" hidden="1">
      <c r="AA39030" s="33"/>
    </row>
    <row r="39031" spans="27:27" hidden="1">
      <c r="AA39031" s="33"/>
    </row>
    <row r="39032" spans="27:27" hidden="1">
      <c r="AA39032" s="33"/>
    </row>
    <row r="39033" spans="27:27" hidden="1">
      <c r="AA39033" s="33"/>
    </row>
    <row r="39034" spans="27:27" hidden="1">
      <c r="AA39034" s="33"/>
    </row>
    <row r="39035" spans="27:27" hidden="1">
      <c r="AA39035" s="33"/>
    </row>
    <row r="39036" spans="27:27" hidden="1">
      <c r="AA39036" s="33"/>
    </row>
    <row r="39037" spans="27:27" hidden="1">
      <c r="AA39037" s="33"/>
    </row>
    <row r="39038" spans="27:27" hidden="1">
      <c r="AA39038" s="33"/>
    </row>
    <row r="39039" spans="27:27" hidden="1">
      <c r="AA39039" s="33"/>
    </row>
    <row r="39040" spans="27:27" hidden="1">
      <c r="AA39040" s="33"/>
    </row>
    <row r="39041" spans="27:27" hidden="1">
      <c r="AA39041" s="33"/>
    </row>
    <row r="39042" spans="27:27" hidden="1">
      <c r="AA39042" s="33"/>
    </row>
    <row r="39043" spans="27:27" hidden="1">
      <c r="AA39043" s="33"/>
    </row>
    <row r="39044" spans="27:27" hidden="1">
      <c r="AA39044" s="33"/>
    </row>
    <row r="39045" spans="27:27" hidden="1">
      <c r="AA39045" s="33"/>
    </row>
    <row r="39046" spans="27:27" hidden="1">
      <c r="AA39046" s="33"/>
    </row>
    <row r="39047" spans="27:27" hidden="1">
      <c r="AA39047" s="33"/>
    </row>
    <row r="39048" spans="27:27" hidden="1">
      <c r="AA39048" s="33"/>
    </row>
    <row r="39049" spans="27:27" hidden="1">
      <c r="AA39049" s="33"/>
    </row>
    <row r="39050" spans="27:27" hidden="1">
      <c r="AA39050" s="33"/>
    </row>
    <row r="39051" spans="27:27" hidden="1">
      <c r="AA39051" s="33"/>
    </row>
    <row r="39052" spans="27:27" hidden="1">
      <c r="AA39052" s="33"/>
    </row>
    <row r="39053" spans="27:27" hidden="1">
      <c r="AA39053" s="33"/>
    </row>
    <row r="39054" spans="27:27" hidden="1">
      <c r="AA39054" s="33"/>
    </row>
    <row r="39055" spans="27:27" hidden="1">
      <c r="AA39055" s="33"/>
    </row>
    <row r="39056" spans="27:27" hidden="1">
      <c r="AA39056" s="33"/>
    </row>
    <row r="39057" spans="27:27" hidden="1">
      <c r="AA39057" s="33"/>
    </row>
    <row r="39058" spans="27:27" hidden="1">
      <c r="AA39058" s="33"/>
    </row>
    <row r="39059" spans="27:27" hidden="1">
      <c r="AA39059" s="33"/>
    </row>
    <row r="39060" spans="27:27" hidden="1">
      <c r="AA39060" s="33"/>
    </row>
    <row r="39061" spans="27:27" hidden="1">
      <c r="AA39061" s="33"/>
    </row>
    <row r="39062" spans="27:27" hidden="1">
      <c r="AA39062" s="33"/>
    </row>
    <row r="39063" spans="27:27" hidden="1">
      <c r="AA39063" s="33"/>
    </row>
    <row r="39064" spans="27:27" hidden="1">
      <c r="AA39064" s="33"/>
    </row>
    <row r="39065" spans="27:27" hidden="1">
      <c r="AA39065" s="33"/>
    </row>
    <row r="39066" spans="27:27" hidden="1">
      <c r="AA39066" s="33"/>
    </row>
    <row r="39067" spans="27:27" hidden="1">
      <c r="AA39067" s="33"/>
    </row>
    <row r="39068" spans="27:27" hidden="1">
      <c r="AA39068" s="33"/>
    </row>
    <row r="39069" spans="27:27" hidden="1">
      <c r="AA39069" s="33"/>
    </row>
    <row r="39070" spans="27:27" hidden="1">
      <c r="AA39070" s="33"/>
    </row>
    <row r="39071" spans="27:27" hidden="1">
      <c r="AA39071" s="33"/>
    </row>
    <row r="39072" spans="27:27" hidden="1">
      <c r="AA39072" s="33"/>
    </row>
    <row r="39073" spans="27:27" hidden="1">
      <c r="AA39073" s="33"/>
    </row>
    <row r="39074" spans="27:27" hidden="1">
      <c r="AA39074" s="33"/>
    </row>
    <row r="39075" spans="27:27" hidden="1">
      <c r="AA39075" s="33"/>
    </row>
    <row r="39076" spans="27:27" hidden="1">
      <c r="AA39076" s="33"/>
    </row>
    <row r="39077" spans="27:27" hidden="1">
      <c r="AA39077" s="33"/>
    </row>
    <row r="39078" spans="27:27" hidden="1">
      <c r="AA39078" s="33"/>
    </row>
    <row r="39079" spans="27:27" hidden="1">
      <c r="AA39079" s="33"/>
    </row>
    <row r="39080" spans="27:27" hidden="1">
      <c r="AA39080" s="33"/>
    </row>
    <row r="39081" spans="27:27" hidden="1">
      <c r="AA39081" s="33"/>
    </row>
    <row r="39082" spans="27:27" hidden="1">
      <c r="AA39082" s="33"/>
    </row>
    <row r="39083" spans="27:27" hidden="1">
      <c r="AA39083" s="33"/>
    </row>
    <row r="39084" spans="27:27" hidden="1">
      <c r="AA39084" s="33"/>
    </row>
    <row r="39085" spans="27:27" hidden="1">
      <c r="AA39085" s="33"/>
    </row>
    <row r="39086" spans="27:27" hidden="1">
      <c r="AA39086" s="33"/>
    </row>
    <row r="39087" spans="27:27" hidden="1">
      <c r="AA39087" s="33"/>
    </row>
    <row r="39088" spans="27:27" hidden="1">
      <c r="AA39088" s="33"/>
    </row>
    <row r="39089" spans="27:27" hidden="1">
      <c r="AA39089" s="33"/>
    </row>
    <row r="39090" spans="27:27" hidden="1">
      <c r="AA39090" s="33"/>
    </row>
    <row r="39091" spans="27:27" hidden="1">
      <c r="AA39091" s="33"/>
    </row>
    <row r="39092" spans="27:27" hidden="1">
      <c r="AA39092" s="33"/>
    </row>
    <row r="39093" spans="27:27" hidden="1">
      <c r="AA39093" s="33"/>
    </row>
    <row r="39094" spans="27:27" hidden="1">
      <c r="AA39094" s="33"/>
    </row>
    <row r="39095" spans="27:27" hidden="1">
      <c r="AA39095" s="33"/>
    </row>
    <row r="39096" spans="27:27" hidden="1">
      <c r="AA39096" s="33"/>
    </row>
    <row r="39097" spans="27:27" hidden="1">
      <c r="AA39097" s="33"/>
    </row>
    <row r="39098" spans="27:27" hidden="1">
      <c r="AA39098" s="33"/>
    </row>
    <row r="39099" spans="27:27" hidden="1">
      <c r="AA39099" s="33"/>
    </row>
    <row r="39100" spans="27:27" hidden="1">
      <c r="AA39100" s="33"/>
    </row>
    <row r="39101" spans="27:27" hidden="1">
      <c r="AA39101" s="33"/>
    </row>
    <row r="39102" spans="27:27" hidden="1">
      <c r="AA39102" s="33"/>
    </row>
    <row r="39103" spans="27:27" hidden="1">
      <c r="AA39103" s="33"/>
    </row>
    <row r="39104" spans="27:27" hidden="1">
      <c r="AA39104" s="33"/>
    </row>
    <row r="39105" spans="27:27" hidden="1">
      <c r="AA39105" s="33"/>
    </row>
    <row r="39106" spans="27:27" hidden="1">
      <c r="AA39106" s="33"/>
    </row>
    <row r="39107" spans="27:27" hidden="1">
      <c r="AA39107" s="33"/>
    </row>
    <row r="39108" spans="27:27" hidden="1">
      <c r="AA39108" s="33"/>
    </row>
    <row r="39109" spans="27:27" hidden="1">
      <c r="AA39109" s="33"/>
    </row>
    <row r="39110" spans="27:27" hidden="1">
      <c r="AA39110" s="33"/>
    </row>
    <row r="39111" spans="27:27" hidden="1">
      <c r="AA39111" s="33"/>
    </row>
    <row r="39112" spans="27:27" hidden="1">
      <c r="AA39112" s="33"/>
    </row>
    <row r="39113" spans="27:27" hidden="1">
      <c r="AA39113" s="33"/>
    </row>
    <row r="39114" spans="27:27" hidden="1">
      <c r="AA39114" s="33"/>
    </row>
    <row r="39115" spans="27:27" hidden="1">
      <c r="AA39115" s="33"/>
    </row>
    <row r="39116" spans="27:27" hidden="1">
      <c r="AA39116" s="33"/>
    </row>
    <row r="39117" spans="27:27" hidden="1">
      <c r="AA39117" s="33"/>
    </row>
    <row r="39118" spans="27:27" hidden="1">
      <c r="AA39118" s="33"/>
    </row>
    <row r="39119" spans="27:27" hidden="1">
      <c r="AA39119" s="33"/>
    </row>
    <row r="39120" spans="27:27" hidden="1">
      <c r="AA39120" s="33"/>
    </row>
    <row r="39121" spans="27:27" hidden="1">
      <c r="AA39121" s="33"/>
    </row>
    <row r="39122" spans="27:27" hidden="1">
      <c r="AA39122" s="33"/>
    </row>
    <row r="39123" spans="27:27" hidden="1">
      <c r="AA39123" s="33"/>
    </row>
    <row r="39124" spans="27:27" hidden="1">
      <c r="AA39124" s="33"/>
    </row>
    <row r="39125" spans="27:27" hidden="1">
      <c r="AA39125" s="33"/>
    </row>
    <row r="39126" spans="27:27" hidden="1">
      <c r="AA39126" s="33"/>
    </row>
    <row r="39127" spans="27:27" hidden="1">
      <c r="AA39127" s="33"/>
    </row>
    <row r="39128" spans="27:27" hidden="1">
      <c r="AA39128" s="33"/>
    </row>
    <row r="39129" spans="27:27" hidden="1">
      <c r="AA39129" s="33"/>
    </row>
    <row r="39130" spans="27:27" hidden="1">
      <c r="AA39130" s="33"/>
    </row>
    <row r="39131" spans="27:27" hidden="1">
      <c r="AA39131" s="33"/>
    </row>
    <row r="39132" spans="27:27" hidden="1">
      <c r="AA39132" s="33"/>
    </row>
    <row r="39133" spans="27:27" hidden="1">
      <c r="AA39133" s="33"/>
    </row>
    <row r="39134" spans="27:27" hidden="1">
      <c r="AA39134" s="33"/>
    </row>
    <row r="39135" spans="27:27" hidden="1">
      <c r="AA39135" s="33"/>
    </row>
    <row r="39136" spans="27:27" hidden="1">
      <c r="AA39136" s="33"/>
    </row>
    <row r="39137" spans="27:27" hidden="1">
      <c r="AA39137" s="33"/>
    </row>
    <row r="39138" spans="27:27" hidden="1">
      <c r="AA39138" s="33"/>
    </row>
    <row r="39139" spans="27:27" hidden="1">
      <c r="AA39139" s="33"/>
    </row>
    <row r="39140" spans="27:27" hidden="1">
      <c r="AA39140" s="33"/>
    </row>
    <row r="39141" spans="27:27" hidden="1">
      <c r="AA39141" s="33"/>
    </row>
    <row r="39142" spans="27:27" hidden="1">
      <c r="AA39142" s="33"/>
    </row>
    <row r="39143" spans="27:27" hidden="1">
      <c r="AA39143" s="33"/>
    </row>
    <row r="39144" spans="27:27" hidden="1">
      <c r="AA39144" s="33"/>
    </row>
    <row r="39145" spans="27:27" hidden="1">
      <c r="AA39145" s="33"/>
    </row>
    <row r="39146" spans="27:27" hidden="1">
      <c r="AA39146" s="33"/>
    </row>
    <row r="39147" spans="27:27" hidden="1">
      <c r="AA39147" s="33"/>
    </row>
    <row r="39148" spans="27:27" hidden="1">
      <c r="AA39148" s="33"/>
    </row>
    <row r="39149" spans="27:27" hidden="1">
      <c r="AA39149" s="33"/>
    </row>
    <row r="39150" spans="27:27" hidden="1">
      <c r="AA39150" s="33"/>
    </row>
    <row r="39151" spans="27:27" hidden="1">
      <c r="AA39151" s="33"/>
    </row>
    <row r="39152" spans="27:27" hidden="1">
      <c r="AA39152" s="33"/>
    </row>
    <row r="39153" spans="27:27" hidden="1">
      <c r="AA39153" s="33"/>
    </row>
    <row r="39154" spans="27:27" hidden="1">
      <c r="AA39154" s="33"/>
    </row>
    <row r="39155" spans="27:27" hidden="1">
      <c r="AA39155" s="33"/>
    </row>
    <row r="39156" spans="27:27" hidden="1">
      <c r="AA39156" s="33"/>
    </row>
    <row r="39157" spans="27:27" hidden="1">
      <c r="AA39157" s="33"/>
    </row>
    <row r="39158" spans="27:27" hidden="1">
      <c r="AA39158" s="33"/>
    </row>
    <row r="39159" spans="27:27" hidden="1">
      <c r="AA39159" s="33"/>
    </row>
    <row r="39160" spans="27:27" hidden="1">
      <c r="AA39160" s="33"/>
    </row>
    <row r="39161" spans="27:27" hidden="1">
      <c r="AA39161" s="33"/>
    </row>
    <row r="39162" spans="27:27" hidden="1">
      <c r="AA39162" s="33"/>
    </row>
    <row r="39163" spans="27:27" hidden="1">
      <c r="AA39163" s="33"/>
    </row>
    <row r="39164" spans="27:27" hidden="1">
      <c r="AA39164" s="33"/>
    </row>
    <row r="39165" spans="27:27" hidden="1">
      <c r="AA39165" s="33"/>
    </row>
    <row r="39166" spans="27:27" hidden="1">
      <c r="AA39166" s="33"/>
    </row>
    <row r="39167" spans="27:27" hidden="1">
      <c r="AA39167" s="33"/>
    </row>
    <row r="39168" spans="27:27" hidden="1">
      <c r="AA39168" s="33"/>
    </row>
    <row r="39169" spans="27:27" hidden="1">
      <c r="AA39169" s="33"/>
    </row>
    <row r="39170" spans="27:27" hidden="1">
      <c r="AA39170" s="33"/>
    </row>
    <row r="39171" spans="27:27" hidden="1">
      <c r="AA39171" s="33"/>
    </row>
    <row r="39172" spans="27:27" hidden="1">
      <c r="AA39172" s="33"/>
    </row>
    <row r="39173" spans="27:27" hidden="1">
      <c r="AA39173" s="33"/>
    </row>
    <row r="39174" spans="27:27" hidden="1">
      <c r="AA39174" s="33"/>
    </row>
    <row r="39175" spans="27:27" hidden="1">
      <c r="AA39175" s="33"/>
    </row>
    <row r="39176" spans="27:27" hidden="1">
      <c r="AA39176" s="33"/>
    </row>
    <row r="39177" spans="27:27" hidden="1">
      <c r="AA39177" s="33"/>
    </row>
    <row r="39178" spans="27:27" hidden="1">
      <c r="AA39178" s="33"/>
    </row>
    <row r="39179" spans="27:27" hidden="1">
      <c r="AA39179" s="33"/>
    </row>
    <row r="39180" spans="27:27" hidden="1">
      <c r="AA39180" s="33"/>
    </row>
    <row r="39181" spans="27:27" hidden="1">
      <c r="AA39181" s="33"/>
    </row>
    <row r="39182" spans="27:27" hidden="1">
      <c r="AA39182" s="33"/>
    </row>
    <row r="39183" spans="27:27" hidden="1">
      <c r="AA39183" s="33"/>
    </row>
    <row r="39184" spans="27:27" hidden="1">
      <c r="AA39184" s="33"/>
    </row>
    <row r="39185" spans="27:27" hidden="1">
      <c r="AA39185" s="33"/>
    </row>
    <row r="39186" spans="27:27" hidden="1">
      <c r="AA39186" s="33"/>
    </row>
    <row r="39187" spans="27:27" hidden="1">
      <c r="AA39187" s="33"/>
    </row>
    <row r="39188" spans="27:27" hidden="1">
      <c r="AA39188" s="33"/>
    </row>
    <row r="39189" spans="27:27" hidden="1">
      <c r="AA39189" s="33"/>
    </row>
    <row r="39190" spans="27:27" hidden="1">
      <c r="AA39190" s="33"/>
    </row>
    <row r="39191" spans="27:27" hidden="1">
      <c r="AA39191" s="33"/>
    </row>
    <row r="39192" spans="27:27" hidden="1">
      <c r="AA39192" s="33"/>
    </row>
    <row r="39193" spans="27:27" hidden="1">
      <c r="AA39193" s="33"/>
    </row>
    <row r="39194" spans="27:27" hidden="1">
      <c r="AA39194" s="33"/>
    </row>
    <row r="39195" spans="27:27" hidden="1">
      <c r="AA39195" s="33"/>
    </row>
    <row r="39196" spans="27:27" hidden="1">
      <c r="AA39196" s="33"/>
    </row>
    <row r="39197" spans="27:27" hidden="1">
      <c r="AA39197" s="33"/>
    </row>
    <row r="39198" spans="27:27" hidden="1">
      <c r="AA39198" s="33"/>
    </row>
    <row r="39199" spans="27:27" hidden="1">
      <c r="AA39199" s="33"/>
    </row>
    <row r="39200" spans="27:27" hidden="1">
      <c r="AA39200" s="33"/>
    </row>
    <row r="39201" spans="27:27" hidden="1">
      <c r="AA39201" s="33"/>
    </row>
    <row r="39202" spans="27:27" hidden="1">
      <c r="AA39202" s="33"/>
    </row>
    <row r="39203" spans="27:27" hidden="1">
      <c r="AA39203" s="33"/>
    </row>
    <row r="39204" spans="27:27" hidden="1">
      <c r="AA39204" s="33"/>
    </row>
    <row r="39205" spans="27:27" hidden="1">
      <c r="AA39205" s="33"/>
    </row>
    <row r="39206" spans="27:27" hidden="1">
      <c r="AA39206" s="33"/>
    </row>
    <row r="39207" spans="27:27" hidden="1">
      <c r="AA39207" s="33"/>
    </row>
    <row r="39208" spans="27:27" hidden="1">
      <c r="AA39208" s="33"/>
    </row>
    <row r="39209" spans="27:27" hidden="1">
      <c r="AA39209" s="33"/>
    </row>
    <row r="39210" spans="27:27" hidden="1">
      <c r="AA39210" s="33"/>
    </row>
    <row r="39211" spans="27:27" hidden="1">
      <c r="AA39211" s="33"/>
    </row>
    <row r="39212" spans="27:27" hidden="1">
      <c r="AA39212" s="33"/>
    </row>
    <row r="39213" spans="27:27" hidden="1">
      <c r="AA39213" s="33"/>
    </row>
    <row r="39214" spans="27:27" hidden="1">
      <c r="AA39214" s="33"/>
    </row>
    <row r="39215" spans="27:27" hidden="1">
      <c r="AA39215" s="33"/>
    </row>
    <row r="39216" spans="27:27" hidden="1">
      <c r="AA39216" s="33"/>
    </row>
    <row r="39217" spans="27:27" hidden="1">
      <c r="AA39217" s="33"/>
    </row>
    <row r="39218" spans="27:27" hidden="1">
      <c r="AA39218" s="33"/>
    </row>
    <row r="39219" spans="27:27" hidden="1">
      <c r="AA39219" s="33"/>
    </row>
    <row r="39220" spans="27:27" hidden="1">
      <c r="AA39220" s="33"/>
    </row>
    <row r="39221" spans="27:27" hidden="1">
      <c r="AA39221" s="33"/>
    </row>
    <row r="39222" spans="27:27" hidden="1">
      <c r="AA39222" s="33"/>
    </row>
    <row r="39223" spans="27:27" hidden="1">
      <c r="AA39223" s="33"/>
    </row>
    <row r="39224" spans="27:27" hidden="1">
      <c r="AA39224" s="33"/>
    </row>
    <row r="39225" spans="27:27" hidden="1">
      <c r="AA39225" s="33"/>
    </row>
    <row r="39226" spans="27:27" hidden="1">
      <c r="AA39226" s="33"/>
    </row>
    <row r="39227" spans="27:27" hidden="1">
      <c r="AA39227" s="33"/>
    </row>
    <row r="39228" spans="27:27" hidden="1">
      <c r="AA39228" s="33"/>
    </row>
    <row r="39229" spans="27:27" hidden="1">
      <c r="AA39229" s="33"/>
    </row>
    <row r="39230" spans="27:27" hidden="1">
      <c r="AA39230" s="33"/>
    </row>
    <row r="39231" spans="27:27" hidden="1">
      <c r="AA39231" s="33"/>
    </row>
    <row r="39232" spans="27:27" hidden="1">
      <c r="AA39232" s="33"/>
    </row>
    <row r="39233" spans="27:27" hidden="1">
      <c r="AA39233" s="33"/>
    </row>
    <row r="39234" spans="27:27" hidden="1">
      <c r="AA39234" s="33"/>
    </row>
    <row r="39235" spans="27:27" hidden="1">
      <c r="AA39235" s="33"/>
    </row>
    <row r="39236" spans="27:27" hidden="1">
      <c r="AA39236" s="33"/>
    </row>
    <row r="39237" spans="27:27" hidden="1">
      <c r="AA39237" s="33"/>
    </row>
    <row r="39238" spans="27:27" hidden="1">
      <c r="AA39238" s="33"/>
    </row>
    <row r="39239" spans="27:27" hidden="1">
      <c r="AA39239" s="33"/>
    </row>
    <row r="39240" spans="27:27" hidden="1">
      <c r="AA39240" s="33"/>
    </row>
    <row r="39241" spans="27:27" hidden="1">
      <c r="AA39241" s="33"/>
    </row>
    <row r="39242" spans="27:27" hidden="1">
      <c r="AA39242" s="33"/>
    </row>
    <row r="39243" spans="27:27" hidden="1">
      <c r="AA39243" s="33"/>
    </row>
    <row r="39244" spans="27:27" hidden="1">
      <c r="AA39244" s="33"/>
    </row>
    <row r="39245" spans="27:27" hidden="1">
      <c r="AA39245" s="33"/>
    </row>
    <row r="39246" spans="27:27" hidden="1">
      <c r="AA39246" s="33"/>
    </row>
    <row r="39247" spans="27:27" hidden="1">
      <c r="AA39247" s="33"/>
    </row>
    <row r="39248" spans="27:27" hidden="1">
      <c r="AA39248" s="33"/>
    </row>
    <row r="39249" spans="27:27" hidden="1">
      <c r="AA39249" s="33"/>
    </row>
    <row r="39250" spans="27:27" hidden="1">
      <c r="AA39250" s="33"/>
    </row>
    <row r="39251" spans="27:27" hidden="1">
      <c r="AA39251" s="33"/>
    </row>
    <row r="39252" spans="27:27" hidden="1">
      <c r="AA39252" s="33"/>
    </row>
    <row r="39253" spans="27:27" hidden="1">
      <c r="AA39253" s="33"/>
    </row>
    <row r="39254" spans="27:27" hidden="1">
      <c r="AA39254" s="33"/>
    </row>
    <row r="39255" spans="27:27" hidden="1">
      <c r="AA39255" s="33"/>
    </row>
    <row r="39256" spans="27:27" hidden="1">
      <c r="AA39256" s="33"/>
    </row>
    <row r="39257" spans="27:27" hidden="1">
      <c r="AA39257" s="33"/>
    </row>
    <row r="39258" spans="27:27" hidden="1">
      <c r="AA39258" s="33"/>
    </row>
    <row r="39259" spans="27:27" hidden="1">
      <c r="AA39259" s="33"/>
    </row>
    <row r="39260" spans="27:27" hidden="1">
      <c r="AA39260" s="33"/>
    </row>
    <row r="39261" spans="27:27" hidden="1">
      <c r="AA39261" s="33"/>
    </row>
    <row r="39262" spans="27:27" hidden="1">
      <c r="AA39262" s="33"/>
    </row>
    <row r="39263" spans="27:27" hidden="1">
      <c r="AA39263" s="33"/>
    </row>
    <row r="39264" spans="27:27" hidden="1">
      <c r="AA39264" s="33"/>
    </row>
    <row r="39265" spans="27:27" hidden="1">
      <c r="AA39265" s="33"/>
    </row>
    <row r="39266" spans="27:27" hidden="1">
      <c r="AA39266" s="33"/>
    </row>
    <row r="39267" spans="27:27" hidden="1">
      <c r="AA39267" s="33"/>
    </row>
    <row r="39268" spans="27:27" hidden="1">
      <c r="AA39268" s="33"/>
    </row>
    <row r="39269" spans="27:27" hidden="1">
      <c r="AA39269" s="33"/>
    </row>
    <row r="39270" spans="27:27" hidden="1">
      <c r="AA39270" s="33"/>
    </row>
    <row r="39271" spans="27:27" hidden="1">
      <c r="AA39271" s="33"/>
    </row>
    <row r="39272" spans="27:27" hidden="1">
      <c r="AA39272" s="33"/>
    </row>
    <row r="39273" spans="27:27" hidden="1">
      <c r="AA39273" s="33"/>
    </row>
    <row r="39274" spans="27:27" hidden="1">
      <c r="AA39274" s="33"/>
    </row>
    <row r="39275" spans="27:27" hidden="1">
      <c r="AA39275" s="33"/>
    </row>
    <row r="39276" spans="27:27" hidden="1">
      <c r="AA39276" s="33"/>
    </row>
    <row r="39277" spans="27:27" hidden="1">
      <c r="AA39277" s="33"/>
    </row>
    <row r="39278" spans="27:27" hidden="1">
      <c r="AA39278" s="33"/>
    </row>
    <row r="39279" spans="27:27" hidden="1">
      <c r="AA39279" s="33"/>
    </row>
    <row r="39280" spans="27:27" hidden="1">
      <c r="AA39280" s="33"/>
    </row>
    <row r="39281" spans="27:27" hidden="1">
      <c r="AA39281" s="33"/>
    </row>
    <row r="39282" spans="27:27" hidden="1">
      <c r="AA39282" s="33"/>
    </row>
    <row r="39283" spans="27:27" hidden="1">
      <c r="AA39283" s="33"/>
    </row>
    <row r="39284" spans="27:27" hidden="1">
      <c r="AA39284" s="33"/>
    </row>
    <row r="39285" spans="27:27" hidden="1">
      <c r="AA39285" s="33"/>
    </row>
    <row r="39286" spans="27:27" hidden="1">
      <c r="AA39286" s="33"/>
    </row>
    <row r="39287" spans="27:27" hidden="1">
      <c r="AA39287" s="33"/>
    </row>
    <row r="39288" spans="27:27" hidden="1">
      <c r="AA39288" s="33"/>
    </row>
    <row r="39289" spans="27:27" hidden="1">
      <c r="AA39289" s="33"/>
    </row>
    <row r="39290" spans="27:27" hidden="1">
      <c r="AA39290" s="33"/>
    </row>
    <row r="39291" spans="27:27" hidden="1">
      <c r="AA39291" s="33"/>
    </row>
    <row r="39292" spans="27:27" hidden="1">
      <c r="AA39292" s="33"/>
    </row>
    <row r="39293" spans="27:27" hidden="1">
      <c r="AA39293" s="33"/>
    </row>
    <row r="39294" spans="27:27" hidden="1">
      <c r="AA39294" s="33"/>
    </row>
    <row r="39295" spans="27:27" hidden="1">
      <c r="AA39295" s="33"/>
    </row>
    <row r="39296" spans="27:27" hidden="1">
      <c r="AA39296" s="33"/>
    </row>
    <row r="39297" spans="27:27" hidden="1">
      <c r="AA39297" s="33"/>
    </row>
    <row r="39298" spans="27:27" hidden="1">
      <c r="AA39298" s="33"/>
    </row>
    <row r="39299" spans="27:27" hidden="1">
      <c r="AA39299" s="33"/>
    </row>
    <row r="39300" spans="27:27" hidden="1">
      <c r="AA39300" s="33"/>
    </row>
    <row r="39301" spans="27:27" hidden="1">
      <c r="AA39301" s="33"/>
    </row>
    <row r="39302" spans="27:27" hidden="1">
      <c r="AA39302" s="33"/>
    </row>
    <row r="39303" spans="27:27" hidden="1">
      <c r="AA39303" s="33"/>
    </row>
    <row r="39304" spans="27:27" hidden="1">
      <c r="AA39304" s="33"/>
    </row>
    <row r="39305" spans="27:27" hidden="1">
      <c r="AA39305" s="33"/>
    </row>
    <row r="39306" spans="27:27" hidden="1">
      <c r="AA39306" s="33"/>
    </row>
    <row r="39307" spans="27:27" hidden="1">
      <c r="AA39307" s="33"/>
    </row>
    <row r="39308" spans="27:27" hidden="1">
      <c r="AA39308" s="33"/>
    </row>
    <row r="39309" spans="27:27" hidden="1">
      <c r="AA39309" s="33"/>
    </row>
    <row r="39310" spans="27:27" hidden="1">
      <c r="AA39310" s="33"/>
    </row>
    <row r="39311" spans="27:27" hidden="1">
      <c r="AA39311" s="33"/>
    </row>
    <row r="39312" spans="27:27" hidden="1">
      <c r="AA39312" s="33"/>
    </row>
    <row r="39313" spans="27:27" hidden="1">
      <c r="AA39313" s="33"/>
    </row>
    <row r="39314" spans="27:27" hidden="1">
      <c r="AA39314" s="33"/>
    </row>
    <row r="39315" spans="27:27" hidden="1">
      <c r="AA39315" s="33"/>
    </row>
    <row r="39316" spans="27:27" hidden="1">
      <c r="AA39316" s="33"/>
    </row>
    <row r="39317" spans="27:27" hidden="1">
      <c r="AA39317" s="33"/>
    </row>
    <row r="39318" spans="27:27" hidden="1">
      <c r="AA39318" s="33"/>
    </row>
    <row r="39319" spans="27:27" hidden="1">
      <c r="AA39319" s="33"/>
    </row>
    <row r="39320" spans="27:27" hidden="1">
      <c r="AA39320" s="33"/>
    </row>
    <row r="39321" spans="27:27" hidden="1">
      <c r="AA39321" s="33"/>
    </row>
    <row r="39322" spans="27:27" hidden="1">
      <c r="AA39322" s="33"/>
    </row>
    <row r="39323" spans="27:27" hidden="1">
      <c r="AA39323" s="33"/>
    </row>
    <row r="39324" spans="27:27" hidden="1">
      <c r="AA39324" s="33"/>
    </row>
    <row r="39325" spans="27:27" hidden="1">
      <c r="AA39325" s="33"/>
    </row>
    <row r="39326" spans="27:27" hidden="1">
      <c r="AA39326" s="33"/>
    </row>
    <row r="39327" spans="27:27" hidden="1">
      <c r="AA39327" s="33"/>
    </row>
    <row r="39328" spans="27:27" hidden="1">
      <c r="AA39328" s="33"/>
    </row>
    <row r="39329" spans="27:27" hidden="1">
      <c r="AA39329" s="33"/>
    </row>
    <row r="39330" spans="27:27" hidden="1">
      <c r="AA39330" s="33"/>
    </row>
    <row r="39331" spans="27:27" hidden="1">
      <c r="AA39331" s="33"/>
    </row>
    <row r="39332" spans="27:27" hidden="1">
      <c r="AA39332" s="33"/>
    </row>
    <row r="39333" spans="27:27" hidden="1">
      <c r="AA39333" s="33"/>
    </row>
    <row r="39334" spans="27:27" hidden="1">
      <c r="AA39334" s="33"/>
    </row>
    <row r="39335" spans="27:27" hidden="1">
      <c r="AA39335" s="33"/>
    </row>
    <row r="39336" spans="27:27" hidden="1">
      <c r="AA39336" s="33"/>
    </row>
    <row r="39337" spans="27:27" hidden="1">
      <c r="AA39337" s="33"/>
    </row>
    <row r="39338" spans="27:27" hidden="1">
      <c r="AA39338" s="33"/>
    </row>
    <row r="39339" spans="27:27" hidden="1">
      <c r="AA39339" s="33"/>
    </row>
    <row r="39340" spans="27:27" hidden="1">
      <c r="AA39340" s="33"/>
    </row>
    <row r="39341" spans="27:27" hidden="1">
      <c r="AA39341" s="33"/>
    </row>
    <row r="39342" spans="27:27" hidden="1">
      <c r="AA39342" s="33"/>
    </row>
    <row r="39343" spans="27:27" hidden="1">
      <c r="AA39343" s="33"/>
    </row>
    <row r="39344" spans="27:27" hidden="1">
      <c r="AA39344" s="33"/>
    </row>
    <row r="39345" spans="27:27" hidden="1">
      <c r="AA39345" s="33"/>
    </row>
    <row r="39346" spans="27:27" hidden="1">
      <c r="AA39346" s="33"/>
    </row>
    <row r="39347" spans="27:27" hidden="1">
      <c r="AA39347" s="33"/>
    </row>
    <row r="39348" spans="27:27" hidden="1">
      <c r="AA39348" s="33"/>
    </row>
    <row r="39349" spans="27:27" hidden="1">
      <c r="AA39349" s="33"/>
    </row>
    <row r="39350" spans="27:27" hidden="1">
      <c r="AA39350" s="33"/>
    </row>
    <row r="39351" spans="27:27" hidden="1">
      <c r="AA39351" s="33"/>
    </row>
    <row r="39352" spans="27:27" hidden="1">
      <c r="AA39352" s="33"/>
    </row>
    <row r="39353" spans="27:27" hidden="1">
      <c r="AA39353" s="33"/>
    </row>
    <row r="39354" spans="27:27" hidden="1">
      <c r="AA39354" s="33"/>
    </row>
    <row r="39355" spans="27:27" hidden="1">
      <c r="AA39355" s="33"/>
    </row>
    <row r="39356" spans="27:27" hidden="1">
      <c r="AA39356" s="33"/>
    </row>
    <row r="39357" spans="27:27" hidden="1">
      <c r="AA39357" s="33"/>
    </row>
    <row r="39358" spans="27:27" hidden="1">
      <c r="AA39358" s="33"/>
    </row>
    <row r="39359" spans="27:27" hidden="1">
      <c r="AA39359" s="33"/>
    </row>
    <row r="39360" spans="27:27" hidden="1">
      <c r="AA39360" s="33"/>
    </row>
    <row r="39361" spans="27:27" hidden="1">
      <c r="AA39361" s="33"/>
    </row>
    <row r="39362" spans="27:27" hidden="1">
      <c r="AA39362" s="33"/>
    </row>
    <row r="39363" spans="27:27" hidden="1">
      <c r="AA39363" s="33"/>
    </row>
    <row r="39364" spans="27:27" hidden="1">
      <c r="AA39364" s="33"/>
    </row>
    <row r="39365" spans="27:27" hidden="1">
      <c r="AA39365" s="33"/>
    </row>
    <row r="39366" spans="27:27" hidden="1">
      <c r="AA39366" s="33"/>
    </row>
    <row r="39367" spans="27:27" hidden="1">
      <c r="AA39367" s="33"/>
    </row>
    <row r="39368" spans="27:27" hidden="1">
      <c r="AA39368" s="33"/>
    </row>
    <row r="39369" spans="27:27" hidden="1">
      <c r="AA39369" s="33"/>
    </row>
    <row r="39370" spans="27:27" hidden="1">
      <c r="AA39370" s="33"/>
    </row>
    <row r="39371" spans="27:27" hidden="1">
      <c r="AA39371" s="33"/>
    </row>
    <row r="39372" spans="27:27" hidden="1">
      <c r="AA39372" s="33"/>
    </row>
    <row r="39373" spans="27:27" hidden="1">
      <c r="AA39373" s="33"/>
    </row>
    <row r="39374" spans="27:27" hidden="1">
      <c r="AA39374" s="33"/>
    </row>
    <row r="39375" spans="27:27" hidden="1">
      <c r="AA39375" s="33"/>
    </row>
    <row r="39376" spans="27:27" hidden="1">
      <c r="AA39376" s="33"/>
    </row>
    <row r="39377" spans="27:27" hidden="1">
      <c r="AA39377" s="33"/>
    </row>
    <row r="39378" spans="27:27" hidden="1">
      <c r="AA39378" s="33"/>
    </row>
    <row r="39379" spans="27:27" hidden="1">
      <c r="AA39379" s="33"/>
    </row>
    <row r="39380" spans="27:27" hidden="1">
      <c r="AA39380" s="33"/>
    </row>
    <row r="39381" spans="27:27" hidden="1">
      <c r="AA39381" s="33"/>
    </row>
    <row r="39382" spans="27:27" hidden="1">
      <c r="AA39382" s="33"/>
    </row>
    <row r="39383" spans="27:27" hidden="1">
      <c r="AA39383" s="33"/>
    </row>
    <row r="39384" spans="27:27" hidden="1">
      <c r="AA39384" s="33"/>
    </row>
    <row r="39385" spans="27:27" hidden="1">
      <c r="AA39385" s="33"/>
    </row>
    <row r="39386" spans="27:27" hidden="1">
      <c r="AA39386" s="33"/>
    </row>
    <row r="39387" spans="27:27" hidden="1">
      <c r="AA39387" s="33"/>
    </row>
    <row r="39388" spans="27:27" hidden="1">
      <c r="AA39388" s="33"/>
    </row>
    <row r="39389" spans="27:27" hidden="1">
      <c r="AA39389" s="33"/>
    </row>
    <row r="39390" spans="27:27" hidden="1">
      <c r="AA39390" s="33"/>
    </row>
    <row r="39391" spans="27:27" hidden="1">
      <c r="AA39391" s="33"/>
    </row>
    <row r="39392" spans="27:27" hidden="1">
      <c r="AA39392" s="33"/>
    </row>
    <row r="39393" spans="27:27" hidden="1">
      <c r="AA39393" s="33"/>
    </row>
    <row r="39394" spans="27:27" hidden="1">
      <c r="AA39394" s="33"/>
    </row>
    <row r="39395" spans="27:27" hidden="1">
      <c r="AA39395" s="33"/>
    </row>
    <row r="39396" spans="27:27" hidden="1">
      <c r="AA39396" s="33"/>
    </row>
    <row r="39397" spans="27:27" hidden="1">
      <c r="AA39397" s="33"/>
    </row>
    <row r="39398" spans="27:27" hidden="1">
      <c r="AA39398" s="33"/>
    </row>
    <row r="39399" spans="27:27" hidden="1">
      <c r="AA39399" s="33"/>
    </row>
    <row r="39400" spans="27:27" hidden="1">
      <c r="AA39400" s="33"/>
    </row>
    <row r="39401" spans="27:27" hidden="1">
      <c r="AA39401" s="33"/>
    </row>
    <row r="39402" spans="27:27" hidden="1">
      <c r="AA39402" s="33"/>
    </row>
    <row r="39403" spans="27:27" hidden="1">
      <c r="AA39403" s="33"/>
    </row>
    <row r="39404" spans="27:27" hidden="1">
      <c r="AA39404" s="33"/>
    </row>
    <row r="39405" spans="27:27" hidden="1">
      <c r="AA39405" s="33"/>
    </row>
    <row r="39406" spans="27:27" hidden="1">
      <c r="AA39406" s="33"/>
    </row>
    <row r="39407" spans="27:27" hidden="1">
      <c r="AA39407" s="33"/>
    </row>
    <row r="39408" spans="27:27" hidden="1">
      <c r="AA39408" s="33"/>
    </row>
    <row r="39409" spans="27:27" hidden="1">
      <c r="AA39409" s="33"/>
    </row>
    <row r="39410" spans="27:27" hidden="1">
      <c r="AA39410" s="33"/>
    </row>
    <row r="39411" spans="27:27" hidden="1">
      <c r="AA39411" s="33"/>
    </row>
    <row r="39412" spans="27:27" hidden="1">
      <c r="AA39412" s="33"/>
    </row>
    <row r="39413" spans="27:27" hidden="1">
      <c r="AA39413" s="33"/>
    </row>
    <row r="39414" spans="27:27" hidden="1">
      <c r="AA39414" s="33"/>
    </row>
    <row r="39415" spans="27:27" hidden="1">
      <c r="AA39415" s="33"/>
    </row>
    <row r="39416" spans="27:27" hidden="1">
      <c r="AA39416" s="33"/>
    </row>
    <row r="39417" spans="27:27" hidden="1">
      <c r="AA39417" s="33"/>
    </row>
    <row r="39418" spans="27:27" hidden="1">
      <c r="AA39418" s="33"/>
    </row>
    <row r="39419" spans="27:27" hidden="1">
      <c r="AA39419" s="33"/>
    </row>
    <row r="39420" spans="27:27" hidden="1">
      <c r="AA39420" s="33"/>
    </row>
    <row r="39421" spans="27:27" hidden="1">
      <c r="AA39421" s="33"/>
    </row>
    <row r="39422" spans="27:27" hidden="1">
      <c r="AA39422" s="33"/>
    </row>
    <row r="39423" spans="27:27" hidden="1">
      <c r="AA39423" s="33"/>
    </row>
    <row r="39424" spans="27:27" hidden="1">
      <c r="AA39424" s="33"/>
    </row>
    <row r="39425" spans="27:27" hidden="1">
      <c r="AA39425" s="33"/>
    </row>
    <row r="39426" spans="27:27" hidden="1">
      <c r="AA39426" s="33"/>
    </row>
    <row r="39427" spans="27:27" hidden="1">
      <c r="AA39427" s="33"/>
    </row>
    <row r="39428" spans="27:27" hidden="1">
      <c r="AA39428" s="33"/>
    </row>
    <row r="39429" spans="27:27" hidden="1">
      <c r="AA39429" s="33"/>
    </row>
    <row r="39430" spans="27:27" hidden="1">
      <c r="AA39430" s="33"/>
    </row>
    <row r="39431" spans="27:27" hidden="1">
      <c r="AA39431" s="33"/>
    </row>
    <row r="39432" spans="27:27" hidden="1">
      <c r="AA39432" s="33"/>
    </row>
    <row r="39433" spans="27:27" hidden="1">
      <c r="AA39433" s="33"/>
    </row>
    <row r="39434" spans="27:27" hidden="1">
      <c r="AA39434" s="33"/>
    </row>
    <row r="39435" spans="27:27" hidden="1">
      <c r="AA39435" s="33"/>
    </row>
    <row r="39436" spans="27:27" hidden="1">
      <c r="AA39436" s="33"/>
    </row>
    <row r="39437" spans="27:27" hidden="1">
      <c r="AA39437" s="33"/>
    </row>
    <row r="39438" spans="27:27" hidden="1">
      <c r="AA39438" s="33"/>
    </row>
    <row r="39439" spans="27:27" hidden="1">
      <c r="AA39439" s="33"/>
    </row>
    <row r="39440" spans="27:27" hidden="1">
      <c r="AA39440" s="33"/>
    </row>
    <row r="39441" spans="27:27" hidden="1">
      <c r="AA39441" s="33"/>
    </row>
    <row r="39442" spans="27:27" hidden="1">
      <c r="AA39442" s="33"/>
    </row>
    <row r="39443" spans="27:27" hidden="1">
      <c r="AA39443" s="33"/>
    </row>
    <row r="39444" spans="27:27" hidden="1">
      <c r="AA39444" s="33"/>
    </row>
    <row r="39445" spans="27:27" hidden="1">
      <c r="AA39445" s="33"/>
    </row>
    <row r="39446" spans="27:27" hidden="1">
      <c r="AA39446" s="33"/>
    </row>
    <row r="39447" spans="27:27" hidden="1">
      <c r="AA39447" s="33"/>
    </row>
    <row r="39448" spans="27:27" hidden="1">
      <c r="AA39448" s="33"/>
    </row>
    <row r="39449" spans="27:27" hidden="1">
      <c r="AA39449" s="33"/>
    </row>
    <row r="39450" spans="27:27" hidden="1">
      <c r="AA39450" s="33"/>
    </row>
    <row r="39451" spans="27:27" hidden="1">
      <c r="AA39451" s="33"/>
    </row>
    <row r="39452" spans="27:27" hidden="1">
      <c r="AA39452" s="33"/>
    </row>
    <row r="39453" spans="27:27" hidden="1">
      <c r="AA39453" s="33"/>
    </row>
    <row r="39454" spans="27:27" hidden="1">
      <c r="AA39454" s="33"/>
    </row>
    <row r="39455" spans="27:27" hidden="1">
      <c r="AA39455" s="33"/>
    </row>
    <row r="39456" spans="27:27" hidden="1">
      <c r="AA39456" s="33"/>
    </row>
    <row r="39457" spans="27:27" hidden="1">
      <c r="AA39457" s="33"/>
    </row>
    <row r="39458" spans="27:27" hidden="1">
      <c r="AA39458" s="33"/>
    </row>
    <row r="39459" spans="27:27" hidden="1">
      <c r="AA39459" s="33"/>
    </row>
    <row r="39460" spans="27:27" hidden="1">
      <c r="AA39460" s="33"/>
    </row>
    <row r="39461" spans="27:27" hidden="1">
      <c r="AA39461" s="33"/>
    </row>
    <row r="39462" spans="27:27" hidden="1">
      <c r="AA39462" s="33"/>
    </row>
    <row r="39463" spans="27:27" hidden="1">
      <c r="AA39463" s="33"/>
    </row>
    <row r="39464" spans="27:27" hidden="1">
      <c r="AA39464" s="33"/>
    </row>
    <row r="39465" spans="27:27" hidden="1">
      <c r="AA39465" s="33"/>
    </row>
    <row r="39466" spans="27:27" hidden="1">
      <c r="AA39466" s="33"/>
    </row>
    <row r="39467" spans="27:27" hidden="1">
      <c r="AA39467" s="33"/>
    </row>
    <row r="39468" spans="27:27" hidden="1">
      <c r="AA39468" s="33"/>
    </row>
    <row r="39469" spans="27:27" hidden="1">
      <c r="AA39469" s="33"/>
    </row>
    <row r="39470" spans="27:27" hidden="1">
      <c r="AA39470" s="33"/>
    </row>
    <row r="39471" spans="27:27" hidden="1">
      <c r="AA39471" s="33"/>
    </row>
    <row r="39472" spans="27:27" hidden="1">
      <c r="AA39472" s="33"/>
    </row>
    <row r="39473" spans="27:27" hidden="1">
      <c r="AA39473" s="33"/>
    </row>
    <row r="39474" spans="27:27" hidden="1">
      <c r="AA39474" s="33"/>
    </row>
    <row r="39475" spans="27:27" hidden="1">
      <c r="AA39475" s="33"/>
    </row>
    <row r="39476" spans="27:27" hidden="1">
      <c r="AA39476" s="33"/>
    </row>
    <row r="39477" spans="27:27" hidden="1">
      <c r="AA39477" s="33"/>
    </row>
    <row r="39478" spans="27:27" hidden="1">
      <c r="AA39478" s="33"/>
    </row>
    <row r="39479" spans="27:27" hidden="1">
      <c r="AA39479" s="33"/>
    </row>
    <row r="39480" spans="27:27" hidden="1">
      <c r="AA39480" s="33"/>
    </row>
    <row r="39481" spans="27:27" hidden="1">
      <c r="AA39481" s="33"/>
    </row>
    <row r="39482" spans="27:27" hidden="1">
      <c r="AA39482" s="33"/>
    </row>
    <row r="39483" spans="27:27" hidden="1">
      <c r="AA39483" s="33"/>
    </row>
    <row r="39484" spans="27:27" hidden="1">
      <c r="AA39484" s="33"/>
    </row>
    <row r="39485" spans="27:27" hidden="1">
      <c r="AA39485" s="33"/>
    </row>
    <row r="39486" spans="27:27" hidden="1">
      <c r="AA39486" s="33"/>
    </row>
    <row r="39487" spans="27:27" hidden="1">
      <c r="AA39487" s="33"/>
    </row>
    <row r="39488" spans="27:27" hidden="1">
      <c r="AA39488" s="33"/>
    </row>
    <row r="39489" spans="27:27" hidden="1">
      <c r="AA39489" s="33"/>
    </row>
    <row r="39490" spans="27:27" hidden="1">
      <c r="AA39490" s="33"/>
    </row>
    <row r="39491" spans="27:27" hidden="1">
      <c r="AA39491" s="33"/>
    </row>
    <row r="39492" spans="27:27" hidden="1">
      <c r="AA39492" s="33"/>
    </row>
    <row r="39493" spans="27:27" hidden="1">
      <c r="AA39493" s="33"/>
    </row>
    <row r="39494" spans="27:27" hidden="1">
      <c r="AA39494" s="33"/>
    </row>
    <row r="39495" spans="27:27" hidden="1">
      <c r="AA39495" s="33"/>
    </row>
    <row r="39496" spans="27:27" hidden="1">
      <c r="AA39496" s="33"/>
    </row>
    <row r="39497" spans="27:27" hidden="1">
      <c r="AA39497" s="33"/>
    </row>
    <row r="39498" spans="27:27" hidden="1">
      <c r="AA39498" s="33"/>
    </row>
    <row r="39499" spans="27:27" hidden="1">
      <c r="AA39499" s="33"/>
    </row>
    <row r="39500" spans="27:27" hidden="1">
      <c r="AA39500" s="33"/>
    </row>
    <row r="39501" spans="27:27" hidden="1">
      <c r="AA39501" s="33"/>
    </row>
    <row r="39502" spans="27:27" hidden="1">
      <c r="AA39502" s="33"/>
    </row>
    <row r="39503" spans="27:27" hidden="1">
      <c r="AA39503" s="33"/>
    </row>
    <row r="39504" spans="27:27" hidden="1">
      <c r="AA39504" s="33"/>
    </row>
    <row r="39505" spans="27:27" hidden="1">
      <c r="AA39505" s="33"/>
    </row>
    <row r="39506" spans="27:27" hidden="1">
      <c r="AA39506" s="33"/>
    </row>
    <row r="39507" spans="27:27" hidden="1">
      <c r="AA39507" s="33"/>
    </row>
    <row r="39508" spans="27:27" hidden="1">
      <c r="AA39508" s="33"/>
    </row>
    <row r="39509" spans="27:27" hidden="1">
      <c r="AA39509" s="33"/>
    </row>
    <row r="39510" spans="27:27" hidden="1">
      <c r="AA39510" s="33"/>
    </row>
    <row r="39511" spans="27:27" hidden="1">
      <c r="AA39511" s="33"/>
    </row>
    <row r="39512" spans="27:27" hidden="1">
      <c r="AA39512" s="33"/>
    </row>
    <row r="39513" spans="27:27" hidden="1">
      <c r="AA39513" s="33"/>
    </row>
    <row r="39514" spans="27:27" hidden="1">
      <c r="AA39514" s="33"/>
    </row>
    <row r="39515" spans="27:27" hidden="1">
      <c r="AA39515" s="33"/>
    </row>
    <row r="39516" spans="27:27" hidden="1">
      <c r="AA39516" s="33"/>
    </row>
    <row r="39517" spans="27:27" hidden="1">
      <c r="AA39517" s="33"/>
    </row>
    <row r="39518" spans="27:27" hidden="1">
      <c r="AA39518" s="33"/>
    </row>
    <row r="39519" spans="27:27" hidden="1">
      <c r="AA39519" s="33"/>
    </row>
    <row r="39520" spans="27:27" hidden="1">
      <c r="AA39520" s="33"/>
    </row>
    <row r="39521" spans="27:27" hidden="1">
      <c r="AA39521" s="33"/>
    </row>
    <row r="39522" spans="27:27" hidden="1">
      <c r="AA39522" s="33"/>
    </row>
    <row r="39523" spans="27:27" hidden="1">
      <c r="AA39523" s="33"/>
    </row>
    <row r="39524" spans="27:27" hidden="1">
      <c r="AA39524" s="33"/>
    </row>
    <row r="39525" spans="27:27" hidden="1">
      <c r="AA39525" s="33"/>
    </row>
    <row r="39526" spans="27:27" hidden="1">
      <c r="AA39526" s="33"/>
    </row>
    <row r="39527" spans="27:27" hidden="1">
      <c r="AA39527" s="33"/>
    </row>
    <row r="39528" spans="27:27" hidden="1">
      <c r="AA39528" s="33"/>
    </row>
    <row r="39529" spans="27:27" hidden="1">
      <c r="AA39529" s="33"/>
    </row>
    <row r="39530" spans="27:27" hidden="1">
      <c r="AA39530" s="33"/>
    </row>
    <row r="39531" spans="27:27" hidden="1">
      <c r="AA39531" s="33"/>
    </row>
    <row r="39532" spans="27:27" hidden="1">
      <c r="AA39532" s="33"/>
    </row>
    <row r="39533" spans="27:27" hidden="1">
      <c r="AA39533" s="33"/>
    </row>
    <row r="39534" spans="27:27" hidden="1">
      <c r="AA39534" s="33"/>
    </row>
    <row r="39535" spans="27:27" hidden="1">
      <c r="AA39535" s="33"/>
    </row>
    <row r="39536" spans="27:27" hidden="1">
      <c r="AA39536" s="33"/>
    </row>
    <row r="39537" spans="27:27" hidden="1">
      <c r="AA39537" s="33"/>
    </row>
    <row r="39538" spans="27:27" hidden="1">
      <c r="AA39538" s="33"/>
    </row>
    <row r="39539" spans="27:27" hidden="1">
      <c r="AA39539" s="33"/>
    </row>
    <row r="39540" spans="27:27" hidden="1">
      <c r="AA39540" s="33"/>
    </row>
    <row r="39541" spans="27:27" hidden="1">
      <c r="AA39541" s="33"/>
    </row>
    <row r="39542" spans="27:27" hidden="1">
      <c r="AA39542" s="33"/>
    </row>
    <row r="39543" spans="27:27" hidden="1">
      <c r="AA39543" s="33"/>
    </row>
    <row r="39544" spans="27:27" hidden="1">
      <c r="AA39544" s="33"/>
    </row>
    <row r="39545" spans="27:27" hidden="1">
      <c r="AA39545" s="33"/>
    </row>
    <row r="39546" spans="27:27" hidden="1">
      <c r="AA39546" s="33"/>
    </row>
    <row r="39547" spans="27:27" hidden="1">
      <c r="AA39547" s="33"/>
    </row>
    <row r="39548" spans="27:27" hidden="1">
      <c r="AA39548" s="33"/>
    </row>
    <row r="39549" spans="27:27" hidden="1">
      <c r="AA39549" s="33"/>
    </row>
    <row r="39550" spans="27:27" hidden="1">
      <c r="AA39550" s="33"/>
    </row>
    <row r="39551" spans="27:27" hidden="1">
      <c r="AA39551" s="33"/>
    </row>
    <row r="39552" spans="27:27" hidden="1">
      <c r="AA39552" s="33"/>
    </row>
    <row r="39553" spans="27:27" hidden="1">
      <c r="AA39553" s="33"/>
    </row>
    <row r="39554" spans="27:27" hidden="1">
      <c r="AA39554" s="33"/>
    </row>
    <row r="39555" spans="27:27" hidden="1">
      <c r="AA39555" s="33"/>
    </row>
    <row r="39556" spans="27:27" hidden="1">
      <c r="AA39556" s="33"/>
    </row>
    <row r="39557" spans="27:27" hidden="1">
      <c r="AA39557" s="33"/>
    </row>
    <row r="39558" spans="27:27" hidden="1">
      <c r="AA39558" s="33"/>
    </row>
    <row r="39559" spans="27:27" hidden="1">
      <c r="AA39559" s="33"/>
    </row>
    <row r="39560" spans="27:27" hidden="1">
      <c r="AA39560" s="33"/>
    </row>
    <row r="39561" spans="27:27" hidden="1">
      <c r="AA39561" s="33"/>
    </row>
    <row r="39562" spans="27:27" hidden="1">
      <c r="AA39562" s="33"/>
    </row>
    <row r="39563" spans="27:27" hidden="1">
      <c r="AA39563" s="33"/>
    </row>
    <row r="39564" spans="27:27" hidden="1">
      <c r="AA39564" s="33"/>
    </row>
    <row r="39565" spans="27:27" hidden="1">
      <c r="AA39565" s="33"/>
    </row>
    <row r="39566" spans="27:27" hidden="1">
      <c r="AA39566" s="33"/>
    </row>
    <row r="39567" spans="27:27" hidden="1">
      <c r="AA39567" s="33"/>
    </row>
    <row r="39568" spans="27:27" hidden="1">
      <c r="AA39568" s="33"/>
    </row>
    <row r="39569" spans="27:27" hidden="1">
      <c r="AA39569" s="33"/>
    </row>
    <row r="39570" spans="27:27" hidden="1">
      <c r="AA39570" s="33"/>
    </row>
    <row r="39571" spans="27:27" hidden="1">
      <c r="AA39571" s="33"/>
    </row>
    <row r="39572" spans="27:27" hidden="1">
      <c r="AA39572" s="33"/>
    </row>
    <row r="39573" spans="27:27" hidden="1">
      <c r="AA39573" s="33"/>
    </row>
    <row r="39574" spans="27:27" hidden="1">
      <c r="AA39574" s="33"/>
    </row>
    <row r="39575" spans="27:27" hidden="1">
      <c r="AA39575" s="33"/>
    </row>
    <row r="39576" spans="27:27" hidden="1">
      <c r="AA39576" s="33"/>
    </row>
    <row r="39577" spans="27:27" hidden="1">
      <c r="AA39577" s="33"/>
    </row>
    <row r="39578" spans="27:27" hidden="1">
      <c r="AA39578" s="33"/>
    </row>
    <row r="39579" spans="27:27" hidden="1">
      <c r="AA39579" s="33"/>
    </row>
    <row r="39580" spans="27:27" hidden="1">
      <c r="AA39580" s="33"/>
    </row>
    <row r="39581" spans="27:27" hidden="1">
      <c r="AA39581" s="33"/>
    </row>
    <row r="39582" spans="27:27" hidden="1">
      <c r="AA39582" s="33"/>
    </row>
    <row r="39583" spans="27:27" hidden="1">
      <c r="AA39583" s="33"/>
    </row>
    <row r="39584" spans="27:27" hidden="1">
      <c r="AA39584" s="33"/>
    </row>
    <row r="39585" spans="27:27" hidden="1">
      <c r="AA39585" s="33"/>
    </row>
    <row r="39586" spans="27:27" hidden="1">
      <c r="AA39586" s="33"/>
    </row>
    <row r="39587" spans="27:27" hidden="1">
      <c r="AA39587" s="33"/>
    </row>
    <row r="39588" spans="27:27" hidden="1">
      <c r="AA39588" s="33"/>
    </row>
    <row r="39589" spans="27:27" hidden="1">
      <c r="AA39589" s="33"/>
    </row>
    <row r="39590" spans="27:27" hidden="1">
      <c r="AA39590" s="33"/>
    </row>
    <row r="39591" spans="27:27" hidden="1">
      <c r="AA39591" s="33"/>
    </row>
    <row r="39592" spans="27:27" hidden="1">
      <c r="AA39592" s="33"/>
    </row>
    <row r="39593" spans="27:27" hidden="1">
      <c r="AA39593" s="33"/>
    </row>
    <row r="39594" spans="27:27" hidden="1">
      <c r="AA39594" s="33"/>
    </row>
    <row r="39595" spans="27:27" hidden="1">
      <c r="AA39595" s="33"/>
    </row>
    <row r="39596" spans="27:27" hidden="1">
      <c r="AA39596" s="33"/>
    </row>
    <row r="39597" spans="27:27" hidden="1">
      <c r="AA39597" s="33"/>
    </row>
    <row r="39598" spans="27:27" hidden="1">
      <c r="AA39598" s="33"/>
    </row>
    <row r="39599" spans="27:27" hidden="1">
      <c r="AA39599" s="33"/>
    </row>
    <row r="39600" spans="27:27" hidden="1">
      <c r="AA39600" s="33"/>
    </row>
    <row r="39601" spans="27:27" hidden="1">
      <c r="AA39601" s="33"/>
    </row>
    <row r="39602" spans="27:27" hidden="1">
      <c r="AA39602" s="33"/>
    </row>
    <row r="39603" spans="27:27" hidden="1">
      <c r="AA39603" s="33"/>
    </row>
    <row r="39604" spans="27:27" hidden="1">
      <c r="AA39604" s="33"/>
    </row>
    <row r="39605" spans="27:27" hidden="1">
      <c r="AA39605" s="33"/>
    </row>
    <row r="39606" spans="27:27" hidden="1">
      <c r="AA39606" s="33"/>
    </row>
    <row r="39607" spans="27:27" hidden="1">
      <c r="AA39607" s="33"/>
    </row>
    <row r="39608" spans="27:27" hidden="1">
      <c r="AA39608" s="33"/>
    </row>
    <row r="39609" spans="27:27" hidden="1">
      <c r="AA39609" s="33"/>
    </row>
    <row r="39610" spans="27:27" hidden="1">
      <c r="AA39610" s="33"/>
    </row>
    <row r="39611" spans="27:27" hidden="1">
      <c r="AA39611" s="33"/>
    </row>
    <row r="39612" spans="27:27" hidden="1">
      <c r="AA39612" s="33"/>
    </row>
    <row r="39613" spans="27:27" hidden="1">
      <c r="AA39613" s="33"/>
    </row>
    <row r="39614" spans="27:27" hidden="1">
      <c r="AA39614" s="33"/>
    </row>
    <row r="39615" spans="27:27" hidden="1">
      <c r="AA39615" s="33"/>
    </row>
    <row r="39616" spans="27:27" hidden="1">
      <c r="AA39616" s="33"/>
    </row>
    <row r="39617" spans="27:27" hidden="1">
      <c r="AA39617" s="33"/>
    </row>
    <row r="39618" spans="27:27" hidden="1">
      <c r="AA39618" s="33"/>
    </row>
    <row r="39619" spans="27:27" hidden="1">
      <c r="AA39619" s="33"/>
    </row>
    <row r="39620" spans="27:27" hidden="1">
      <c r="AA39620" s="33"/>
    </row>
    <row r="39621" spans="27:27" hidden="1">
      <c r="AA39621" s="33"/>
    </row>
    <row r="39622" spans="27:27" hidden="1">
      <c r="AA39622" s="33"/>
    </row>
    <row r="39623" spans="27:27" hidden="1">
      <c r="AA39623" s="33"/>
    </row>
    <row r="39624" spans="27:27" hidden="1">
      <c r="AA39624" s="33"/>
    </row>
    <row r="39625" spans="27:27" hidden="1">
      <c r="AA39625" s="33"/>
    </row>
    <row r="39626" spans="27:27" hidden="1">
      <c r="AA39626" s="33"/>
    </row>
    <row r="39627" spans="27:27" hidden="1">
      <c r="AA39627" s="33"/>
    </row>
    <row r="39628" spans="27:27" hidden="1">
      <c r="AA39628" s="33"/>
    </row>
    <row r="39629" spans="27:27" hidden="1">
      <c r="AA39629" s="33"/>
    </row>
    <row r="39630" spans="27:27" hidden="1">
      <c r="AA39630" s="33"/>
    </row>
    <row r="39631" spans="27:27" hidden="1">
      <c r="AA39631" s="33"/>
    </row>
    <row r="39632" spans="27:27" hidden="1">
      <c r="AA39632" s="33"/>
    </row>
    <row r="39633" spans="27:27" hidden="1">
      <c r="AA39633" s="33"/>
    </row>
    <row r="39634" spans="27:27" hidden="1">
      <c r="AA39634" s="33"/>
    </row>
    <row r="39635" spans="27:27" hidden="1">
      <c r="AA39635" s="33"/>
    </row>
    <row r="39636" spans="27:27" hidden="1">
      <c r="AA39636" s="33"/>
    </row>
    <row r="39637" spans="27:27" hidden="1">
      <c r="AA39637" s="33"/>
    </row>
    <row r="39638" spans="27:27" hidden="1">
      <c r="AA39638" s="33"/>
    </row>
    <row r="39639" spans="27:27" hidden="1">
      <c r="AA39639" s="33"/>
    </row>
    <row r="39640" spans="27:27" hidden="1">
      <c r="AA39640" s="33"/>
    </row>
    <row r="39641" spans="27:27" hidden="1">
      <c r="AA39641" s="33"/>
    </row>
    <row r="39642" spans="27:27" hidden="1">
      <c r="AA39642" s="33"/>
    </row>
    <row r="39643" spans="27:27" hidden="1">
      <c r="AA39643" s="33"/>
    </row>
    <row r="39644" spans="27:27" hidden="1">
      <c r="AA39644" s="33"/>
    </row>
    <row r="39645" spans="27:27" hidden="1">
      <c r="AA39645" s="33"/>
    </row>
    <row r="39646" spans="27:27" hidden="1">
      <c r="AA39646" s="33"/>
    </row>
    <row r="39647" spans="27:27" hidden="1">
      <c r="AA39647" s="33"/>
    </row>
    <row r="39648" spans="27:27" hidden="1">
      <c r="AA39648" s="33"/>
    </row>
    <row r="39649" spans="27:27" hidden="1">
      <c r="AA39649" s="33"/>
    </row>
    <row r="39650" spans="27:27" hidden="1">
      <c r="AA39650" s="33"/>
    </row>
    <row r="39651" spans="27:27" hidden="1">
      <c r="AA39651" s="33"/>
    </row>
    <row r="39652" spans="27:27" hidden="1">
      <c r="AA39652" s="33"/>
    </row>
    <row r="39653" spans="27:27" hidden="1">
      <c r="AA39653" s="33"/>
    </row>
    <row r="39654" spans="27:27" hidden="1">
      <c r="AA39654" s="33"/>
    </row>
    <row r="39655" spans="27:27" hidden="1">
      <c r="AA39655" s="33"/>
    </row>
    <row r="39656" spans="27:27" hidden="1">
      <c r="AA39656" s="33"/>
    </row>
    <row r="39657" spans="27:27" hidden="1">
      <c r="AA39657" s="33"/>
    </row>
    <row r="39658" spans="27:27" hidden="1">
      <c r="AA39658" s="33"/>
    </row>
    <row r="39659" spans="27:27" hidden="1">
      <c r="AA39659" s="33"/>
    </row>
    <row r="39660" spans="27:27" hidden="1">
      <c r="AA39660" s="33"/>
    </row>
    <row r="39661" spans="27:27" hidden="1">
      <c r="AA39661" s="33"/>
    </row>
    <row r="39662" spans="27:27" hidden="1">
      <c r="AA39662" s="33"/>
    </row>
    <row r="39663" spans="27:27" hidden="1">
      <c r="AA39663" s="33"/>
    </row>
    <row r="39664" spans="27:27" hidden="1">
      <c r="AA39664" s="33"/>
    </row>
    <row r="39665" spans="27:27" hidden="1">
      <c r="AA39665" s="33"/>
    </row>
    <row r="39666" spans="27:27" hidden="1">
      <c r="AA39666" s="33"/>
    </row>
    <row r="39667" spans="27:27" hidden="1">
      <c r="AA39667" s="33"/>
    </row>
    <row r="39668" spans="27:27" hidden="1">
      <c r="AA39668" s="33"/>
    </row>
    <row r="39669" spans="27:27" hidden="1">
      <c r="AA39669" s="33"/>
    </row>
    <row r="39670" spans="27:27" hidden="1">
      <c r="AA39670" s="33"/>
    </row>
    <row r="39671" spans="27:27" hidden="1">
      <c r="AA39671" s="33"/>
    </row>
    <row r="39672" spans="27:27" hidden="1">
      <c r="AA39672" s="33"/>
    </row>
    <row r="39673" spans="27:27" hidden="1">
      <c r="AA39673" s="33"/>
    </row>
    <row r="39674" spans="27:27" hidden="1">
      <c r="AA39674" s="33"/>
    </row>
    <row r="39675" spans="27:27" hidden="1">
      <c r="AA39675" s="33"/>
    </row>
    <row r="39676" spans="27:27" hidden="1">
      <c r="AA39676" s="33"/>
    </row>
    <row r="39677" spans="27:27" hidden="1">
      <c r="AA39677" s="33"/>
    </row>
    <row r="39678" spans="27:27" hidden="1">
      <c r="AA39678" s="33"/>
    </row>
    <row r="39679" spans="27:27" hidden="1">
      <c r="AA39679" s="33"/>
    </row>
    <row r="39680" spans="27:27" hidden="1">
      <c r="AA39680" s="33"/>
    </row>
    <row r="39681" spans="27:27" hidden="1">
      <c r="AA39681" s="33"/>
    </row>
    <row r="39682" spans="27:27" hidden="1">
      <c r="AA39682" s="33"/>
    </row>
    <row r="39683" spans="27:27" hidden="1">
      <c r="AA39683" s="33"/>
    </row>
    <row r="39684" spans="27:27" hidden="1">
      <c r="AA39684" s="33"/>
    </row>
    <row r="39685" spans="27:27" hidden="1">
      <c r="AA39685" s="33"/>
    </row>
    <row r="39686" spans="27:27" hidden="1">
      <c r="AA39686" s="33"/>
    </row>
    <row r="39687" spans="27:27" hidden="1">
      <c r="AA39687" s="33"/>
    </row>
    <row r="39688" spans="27:27" hidden="1">
      <c r="AA39688" s="33"/>
    </row>
    <row r="39689" spans="27:27" hidden="1">
      <c r="AA39689" s="33"/>
    </row>
    <row r="39690" spans="27:27" hidden="1">
      <c r="AA39690" s="33"/>
    </row>
    <row r="39691" spans="27:27" hidden="1">
      <c r="AA39691" s="33"/>
    </row>
    <row r="39692" spans="27:27" hidden="1">
      <c r="AA39692" s="33"/>
    </row>
    <row r="39693" spans="27:27" hidden="1">
      <c r="AA39693" s="33"/>
    </row>
    <row r="39694" spans="27:27" hidden="1">
      <c r="AA39694" s="33"/>
    </row>
    <row r="39695" spans="27:27" hidden="1">
      <c r="AA39695" s="33"/>
    </row>
    <row r="39696" spans="27:27" hidden="1">
      <c r="AA39696" s="33"/>
    </row>
    <row r="39697" spans="27:27" hidden="1">
      <c r="AA39697" s="33"/>
    </row>
    <row r="39698" spans="27:27" hidden="1">
      <c r="AA39698" s="33"/>
    </row>
    <row r="39699" spans="27:27" hidden="1">
      <c r="AA39699" s="33"/>
    </row>
    <row r="39700" spans="27:27" hidden="1">
      <c r="AA39700" s="33"/>
    </row>
    <row r="39701" spans="27:27" hidden="1">
      <c r="AA39701" s="33"/>
    </row>
    <row r="39702" spans="27:27" hidden="1">
      <c r="AA39702" s="33"/>
    </row>
    <row r="39703" spans="27:27" hidden="1">
      <c r="AA39703" s="33"/>
    </row>
    <row r="39704" spans="27:27" hidden="1">
      <c r="AA39704" s="33"/>
    </row>
    <row r="39705" spans="27:27" hidden="1">
      <c r="AA39705" s="33"/>
    </row>
    <row r="39706" spans="27:27" hidden="1">
      <c r="AA39706" s="33"/>
    </row>
    <row r="39707" spans="27:27" hidden="1">
      <c r="AA39707" s="33"/>
    </row>
    <row r="39708" spans="27:27" hidden="1">
      <c r="AA39708" s="33"/>
    </row>
    <row r="39709" spans="27:27" hidden="1">
      <c r="AA39709" s="33"/>
    </row>
    <row r="39710" spans="27:27" hidden="1">
      <c r="AA39710" s="33"/>
    </row>
    <row r="39711" spans="27:27" hidden="1">
      <c r="AA39711" s="33"/>
    </row>
    <row r="39712" spans="27:27" hidden="1">
      <c r="AA39712" s="33"/>
    </row>
    <row r="39713" spans="27:27" hidden="1">
      <c r="AA39713" s="33"/>
    </row>
    <row r="39714" spans="27:27" hidden="1">
      <c r="AA39714" s="33"/>
    </row>
    <row r="39715" spans="27:27" hidden="1">
      <c r="AA39715" s="33"/>
    </row>
    <row r="39716" spans="27:27" hidden="1">
      <c r="AA39716" s="33"/>
    </row>
    <row r="39717" spans="27:27" hidden="1">
      <c r="AA39717" s="33"/>
    </row>
    <row r="39718" spans="27:27" hidden="1">
      <c r="AA39718" s="33"/>
    </row>
    <row r="39719" spans="27:27" hidden="1">
      <c r="AA39719" s="33"/>
    </row>
    <row r="39720" spans="27:27" hidden="1">
      <c r="AA39720" s="33"/>
    </row>
    <row r="39721" spans="27:27" hidden="1">
      <c r="AA39721" s="33"/>
    </row>
    <row r="39722" spans="27:27" hidden="1">
      <c r="AA39722" s="33"/>
    </row>
    <row r="39723" spans="27:27" hidden="1">
      <c r="AA39723" s="33"/>
    </row>
    <row r="39724" spans="27:27" hidden="1">
      <c r="AA39724" s="33"/>
    </row>
    <row r="39725" spans="27:27" hidden="1">
      <c r="AA39725" s="33"/>
    </row>
    <row r="39726" spans="27:27" hidden="1">
      <c r="AA39726" s="33"/>
    </row>
    <row r="39727" spans="27:27" hidden="1">
      <c r="AA39727" s="33"/>
    </row>
    <row r="39728" spans="27:27" hidden="1">
      <c r="AA39728" s="33"/>
    </row>
    <row r="39729" spans="27:27" hidden="1">
      <c r="AA39729" s="33"/>
    </row>
    <row r="39730" spans="27:27" hidden="1">
      <c r="AA39730" s="33"/>
    </row>
    <row r="39731" spans="27:27" hidden="1">
      <c r="AA39731" s="33"/>
    </row>
    <row r="39732" spans="27:27" hidden="1">
      <c r="AA39732" s="33"/>
    </row>
    <row r="39733" spans="27:27" hidden="1">
      <c r="AA39733" s="33"/>
    </row>
    <row r="39734" spans="27:27" hidden="1">
      <c r="AA39734" s="33"/>
    </row>
    <row r="39735" spans="27:27" hidden="1">
      <c r="AA39735" s="33"/>
    </row>
    <row r="39736" spans="27:27" hidden="1">
      <c r="AA39736" s="33"/>
    </row>
    <row r="39737" spans="27:27" hidden="1">
      <c r="AA39737" s="33"/>
    </row>
    <row r="39738" spans="27:27" hidden="1">
      <c r="AA39738" s="33"/>
    </row>
    <row r="39739" spans="27:27" hidden="1">
      <c r="AA39739" s="33"/>
    </row>
    <row r="39740" spans="27:27" hidden="1">
      <c r="AA39740" s="33"/>
    </row>
    <row r="39741" spans="27:27" hidden="1">
      <c r="AA39741" s="33"/>
    </row>
    <row r="39742" spans="27:27" hidden="1">
      <c r="AA39742" s="33"/>
    </row>
    <row r="39743" spans="27:27" hidden="1">
      <c r="AA39743" s="33"/>
    </row>
    <row r="39744" spans="27:27" hidden="1">
      <c r="AA39744" s="33"/>
    </row>
    <row r="39745" spans="27:27" hidden="1">
      <c r="AA39745" s="33"/>
    </row>
    <row r="39746" spans="27:27" hidden="1">
      <c r="AA39746" s="33"/>
    </row>
    <row r="39747" spans="27:27" hidden="1">
      <c r="AA39747" s="33"/>
    </row>
    <row r="39748" spans="27:27" hidden="1">
      <c r="AA39748" s="33"/>
    </row>
    <row r="39749" spans="27:27" hidden="1">
      <c r="AA39749" s="33"/>
    </row>
    <row r="39750" spans="27:27" hidden="1">
      <c r="AA39750" s="33"/>
    </row>
    <row r="39751" spans="27:27" hidden="1">
      <c r="AA39751" s="33"/>
    </row>
    <row r="39752" spans="27:27" hidden="1">
      <c r="AA39752" s="33"/>
    </row>
    <row r="39753" spans="27:27" hidden="1">
      <c r="AA39753" s="33"/>
    </row>
    <row r="39754" spans="27:27" hidden="1">
      <c r="AA39754" s="33"/>
    </row>
    <row r="39755" spans="27:27" hidden="1">
      <c r="AA39755" s="33"/>
    </row>
    <row r="39756" spans="27:27" hidden="1">
      <c r="AA39756" s="33"/>
    </row>
    <row r="39757" spans="27:27" hidden="1">
      <c r="AA39757" s="33"/>
    </row>
    <row r="39758" spans="27:27" hidden="1">
      <c r="AA39758" s="33"/>
    </row>
    <row r="39759" spans="27:27" hidden="1">
      <c r="AA39759" s="33"/>
    </row>
    <row r="39760" spans="27:27" hidden="1">
      <c r="AA39760" s="33"/>
    </row>
    <row r="39761" spans="27:27" hidden="1">
      <c r="AA39761" s="33"/>
    </row>
    <row r="39762" spans="27:27" hidden="1">
      <c r="AA39762" s="33"/>
    </row>
    <row r="39763" spans="27:27" hidden="1">
      <c r="AA39763" s="33"/>
    </row>
    <row r="39764" spans="27:27" hidden="1">
      <c r="AA39764" s="33"/>
    </row>
    <row r="39765" spans="27:27" hidden="1">
      <c r="AA39765" s="33"/>
    </row>
    <row r="39766" spans="27:27" hidden="1">
      <c r="AA39766" s="33"/>
    </row>
    <row r="39767" spans="27:27" hidden="1">
      <c r="AA39767" s="33"/>
    </row>
    <row r="39768" spans="27:27" hidden="1">
      <c r="AA39768" s="33"/>
    </row>
    <row r="39769" spans="27:27" hidden="1">
      <c r="AA39769" s="33"/>
    </row>
    <row r="39770" spans="27:27" hidden="1">
      <c r="AA39770" s="33"/>
    </row>
    <row r="39771" spans="27:27" hidden="1">
      <c r="AA39771" s="33"/>
    </row>
    <row r="39772" spans="27:27" hidden="1">
      <c r="AA39772" s="33"/>
    </row>
    <row r="39773" spans="27:27" hidden="1">
      <c r="AA39773" s="33"/>
    </row>
    <row r="39774" spans="27:27" hidden="1">
      <c r="AA39774" s="33"/>
    </row>
    <row r="39775" spans="27:27" hidden="1">
      <c r="AA39775" s="33"/>
    </row>
    <row r="39776" spans="27:27" hidden="1">
      <c r="AA39776" s="33"/>
    </row>
    <row r="39777" spans="27:27" hidden="1">
      <c r="AA39777" s="33"/>
    </row>
    <row r="39778" spans="27:27" hidden="1">
      <c r="AA39778" s="33"/>
    </row>
    <row r="39779" spans="27:27" hidden="1">
      <c r="AA39779" s="33"/>
    </row>
    <row r="39780" spans="27:27" hidden="1">
      <c r="AA39780" s="33"/>
    </row>
    <row r="39781" spans="27:27" hidden="1">
      <c r="AA39781" s="33"/>
    </row>
    <row r="39782" spans="27:27" hidden="1">
      <c r="AA39782" s="33"/>
    </row>
    <row r="39783" spans="27:27" hidden="1">
      <c r="AA39783" s="33"/>
    </row>
    <row r="39784" spans="27:27" hidden="1">
      <c r="AA39784" s="33"/>
    </row>
    <row r="39785" spans="27:27" hidden="1">
      <c r="AA39785" s="33"/>
    </row>
    <row r="39786" spans="27:27" hidden="1">
      <c r="AA39786" s="33"/>
    </row>
    <row r="39787" spans="27:27" hidden="1">
      <c r="AA39787" s="33"/>
    </row>
    <row r="39788" spans="27:27" hidden="1">
      <c r="AA39788" s="33"/>
    </row>
    <row r="39789" spans="27:27" hidden="1">
      <c r="AA39789" s="33"/>
    </row>
    <row r="39790" spans="27:27" hidden="1">
      <c r="AA39790" s="33"/>
    </row>
    <row r="39791" spans="27:27" hidden="1">
      <c r="AA39791" s="33"/>
    </row>
    <row r="39792" spans="27:27" hidden="1">
      <c r="AA39792" s="33"/>
    </row>
    <row r="39793" spans="27:27" hidden="1">
      <c r="AA39793" s="33"/>
    </row>
    <row r="39794" spans="27:27" hidden="1">
      <c r="AA39794" s="33"/>
    </row>
    <row r="39795" spans="27:27" hidden="1">
      <c r="AA39795" s="33"/>
    </row>
    <row r="39796" spans="27:27" hidden="1">
      <c r="AA39796" s="33"/>
    </row>
    <row r="39797" spans="27:27" hidden="1">
      <c r="AA39797" s="33"/>
    </row>
    <row r="39798" spans="27:27" hidden="1">
      <c r="AA39798" s="33"/>
    </row>
    <row r="39799" spans="27:27" hidden="1">
      <c r="AA39799" s="33"/>
    </row>
    <row r="39800" spans="27:27" hidden="1">
      <c r="AA39800" s="33"/>
    </row>
    <row r="39801" spans="27:27" hidden="1">
      <c r="AA39801" s="33"/>
    </row>
    <row r="39802" spans="27:27" hidden="1">
      <c r="AA39802" s="33"/>
    </row>
    <row r="39803" spans="27:27" hidden="1">
      <c r="AA39803" s="33"/>
    </row>
    <row r="39804" spans="27:27" hidden="1">
      <c r="AA39804" s="33"/>
    </row>
    <row r="39805" spans="27:27" hidden="1">
      <c r="AA39805" s="33"/>
    </row>
    <row r="39806" spans="27:27" hidden="1">
      <c r="AA39806" s="33"/>
    </row>
    <row r="39807" spans="27:27" hidden="1">
      <c r="AA39807" s="33"/>
    </row>
    <row r="39808" spans="27:27" hidden="1">
      <c r="AA39808" s="33"/>
    </row>
    <row r="39809" spans="27:27" hidden="1">
      <c r="AA39809" s="33"/>
    </row>
    <row r="39810" spans="27:27" hidden="1">
      <c r="AA39810" s="33"/>
    </row>
    <row r="39811" spans="27:27" hidden="1">
      <c r="AA39811" s="33"/>
    </row>
    <row r="39812" spans="27:27" hidden="1">
      <c r="AA39812" s="33"/>
    </row>
    <row r="39813" spans="27:27" hidden="1">
      <c r="AA39813" s="33"/>
    </row>
    <row r="39814" spans="27:27" hidden="1">
      <c r="AA39814" s="33"/>
    </row>
    <row r="39815" spans="27:27" hidden="1">
      <c r="AA39815" s="33"/>
    </row>
    <row r="39816" spans="27:27" hidden="1">
      <c r="AA39816" s="33"/>
    </row>
    <row r="39817" spans="27:27" hidden="1">
      <c r="AA39817" s="33"/>
    </row>
    <row r="39818" spans="27:27" hidden="1">
      <c r="AA39818" s="33"/>
    </row>
    <row r="39819" spans="27:27" hidden="1">
      <c r="AA39819" s="33"/>
    </row>
    <row r="39820" spans="27:27" hidden="1">
      <c r="AA39820" s="33"/>
    </row>
    <row r="39821" spans="27:27" hidden="1">
      <c r="AA39821" s="33"/>
    </row>
    <row r="39822" spans="27:27" hidden="1">
      <c r="AA39822" s="33"/>
    </row>
    <row r="39823" spans="27:27" hidden="1">
      <c r="AA39823" s="33"/>
    </row>
    <row r="39824" spans="27:27" hidden="1">
      <c r="AA39824" s="33"/>
    </row>
    <row r="39825" spans="27:27" hidden="1">
      <c r="AA39825" s="33"/>
    </row>
    <row r="39826" spans="27:27" hidden="1">
      <c r="AA39826" s="33"/>
    </row>
    <row r="39827" spans="27:27" hidden="1">
      <c r="AA39827" s="33"/>
    </row>
    <row r="39828" spans="27:27" hidden="1">
      <c r="AA39828" s="33"/>
    </row>
    <row r="39829" spans="27:27" hidden="1">
      <c r="AA39829" s="33"/>
    </row>
    <row r="39830" spans="27:27" hidden="1">
      <c r="AA39830" s="33"/>
    </row>
    <row r="39831" spans="27:27" hidden="1">
      <c r="AA39831" s="33"/>
    </row>
    <row r="39832" spans="27:27" hidden="1">
      <c r="AA39832" s="33"/>
    </row>
    <row r="39833" spans="27:27" hidden="1">
      <c r="AA39833" s="33"/>
    </row>
    <row r="39834" spans="27:27" hidden="1">
      <c r="AA39834" s="33"/>
    </row>
    <row r="39835" spans="27:27" hidden="1">
      <c r="AA39835" s="33"/>
    </row>
    <row r="39836" spans="27:27" hidden="1">
      <c r="AA39836" s="33"/>
    </row>
    <row r="39837" spans="27:27" hidden="1">
      <c r="AA39837" s="33"/>
    </row>
    <row r="39838" spans="27:27" hidden="1">
      <c r="AA39838" s="33"/>
    </row>
    <row r="39839" spans="27:27" hidden="1">
      <c r="AA39839" s="33"/>
    </row>
    <row r="39840" spans="27:27" hidden="1">
      <c r="AA39840" s="33"/>
    </row>
    <row r="39841" spans="27:27" hidden="1">
      <c r="AA39841" s="33"/>
    </row>
    <row r="39842" spans="27:27" hidden="1">
      <c r="AA39842" s="33"/>
    </row>
    <row r="39843" spans="27:27" hidden="1">
      <c r="AA39843" s="33"/>
    </row>
    <row r="39844" spans="27:27" hidden="1">
      <c r="AA39844" s="33"/>
    </row>
    <row r="39845" spans="27:27" hidden="1">
      <c r="AA39845" s="33"/>
    </row>
    <row r="39846" spans="27:27" hidden="1">
      <c r="AA39846" s="33"/>
    </row>
    <row r="39847" spans="27:27" hidden="1">
      <c r="AA39847" s="33"/>
    </row>
    <row r="39848" spans="27:27" hidden="1">
      <c r="AA39848" s="33"/>
    </row>
    <row r="39849" spans="27:27" hidden="1">
      <c r="AA39849" s="33"/>
    </row>
    <row r="39850" spans="27:27" hidden="1">
      <c r="AA39850" s="33"/>
    </row>
    <row r="39851" spans="27:27" hidden="1">
      <c r="AA39851" s="33"/>
    </row>
    <row r="39852" spans="27:27" hidden="1">
      <c r="AA39852" s="33"/>
    </row>
    <row r="39853" spans="27:27" hidden="1">
      <c r="AA39853" s="33"/>
    </row>
    <row r="39854" spans="27:27" hidden="1">
      <c r="AA39854" s="33"/>
    </row>
    <row r="39855" spans="27:27" hidden="1">
      <c r="AA39855" s="33"/>
    </row>
    <row r="39856" spans="27:27" hidden="1">
      <c r="AA39856" s="33"/>
    </row>
    <row r="39857" spans="27:27" hidden="1">
      <c r="AA39857" s="33"/>
    </row>
    <row r="39858" spans="27:27" hidden="1">
      <c r="AA39858" s="33"/>
    </row>
    <row r="39859" spans="27:27" hidden="1">
      <c r="AA39859" s="33"/>
    </row>
    <row r="39860" spans="27:27" hidden="1">
      <c r="AA39860" s="33"/>
    </row>
    <row r="39861" spans="27:27" hidden="1">
      <c r="AA39861" s="33"/>
    </row>
    <row r="39862" spans="27:27" hidden="1">
      <c r="AA39862" s="33"/>
    </row>
    <row r="39863" spans="27:27" hidden="1">
      <c r="AA39863" s="33"/>
    </row>
    <row r="39864" spans="27:27" hidden="1">
      <c r="AA39864" s="33"/>
    </row>
    <row r="39865" spans="27:27" hidden="1">
      <c r="AA39865" s="33"/>
    </row>
    <row r="39866" spans="27:27" hidden="1">
      <c r="AA39866" s="33"/>
    </row>
    <row r="39867" spans="27:27" hidden="1">
      <c r="AA39867" s="33"/>
    </row>
    <row r="39868" spans="27:27" hidden="1">
      <c r="AA39868" s="33"/>
    </row>
    <row r="39869" spans="27:27" hidden="1">
      <c r="AA39869" s="33"/>
    </row>
    <row r="39870" spans="27:27" hidden="1">
      <c r="AA39870" s="33"/>
    </row>
    <row r="39871" spans="27:27" hidden="1">
      <c r="AA39871" s="33"/>
    </row>
    <row r="39872" spans="27:27" hidden="1">
      <c r="AA39872" s="33"/>
    </row>
    <row r="39873" spans="27:27" hidden="1">
      <c r="AA39873" s="33"/>
    </row>
    <row r="39874" spans="27:27" hidden="1">
      <c r="AA39874" s="33"/>
    </row>
    <row r="39875" spans="27:27" hidden="1">
      <c r="AA39875" s="33"/>
    </row>
    <row r="39876" spans="27:27" hidden="1">
      <c r="AA39876" s="33"/>
    </row>
    <row r="39877" spans="27:27" hidden="1">
      <c r="AA39877" s="33"/>
    </row>
    <row r="39878" spans="27:27" hidden="1">
      <c r="AA39878" s="33"/>
    </row>
    <row r="39879" spans="27:27" hidden="1">
      <c r="AA39879" s="33"/>
    </row>
    <row r="39880" spans="27:27" hidden="1">
      <c r="AA39880" s="33"/>
    </row>
    <row r="39881" spans="27:27" hidden="1">
      <c r="AA39881" s="33"/>
    </row>
    <row r="39882" spans="27:27" hidden="1">
      <c r="AA39882" s="33"/>
    </row>
    <row r="39883" spans="27:27" hidden="1">
      <c r="AA39883" s="33"/>
    </row>
    <row r="39884" spans="27:27" hidden="1">
      <c r="AA39884" s="33"/>
    </row>
    <row r="39885" spans="27:27" hidden="1">
      <c r="AA39885" s="33"/>
    </row>
    <row r="39886" spans="27:27" hidden="1">
      <c r="AA39886" s="33"/>
    </row>
    <row r="39887" spans="27:27" hidden="1">
      <c r="AA39887" s="33"/>
    </row>
    <row r="39888" spans="27:27" hidden="1">
      <c r="AA39888" s="33"/>
    </row>
    <row r="39889" spans="27:27" hidden="1">
      <c r="AA39889" s="33"/>
    </row>
    <row r="39890" spans="27:27" hidden="1">
      <c r="AA39890" s="33"/>
    </row>
    <row r="39891" spans="27:27" hidden="1">
      <c r="AA39891" s="33"/>
    </row>
    <row r="39892" spans="27:27" hidden="1">
      <c r="AA39892" s="33"/>
    </row>
    <row r="39893" spans="27:27" hidden="1">
      <c r="AA39893" s="33"/>
    </row>
    <row r="39894" spans="27:27" hidden="1">
      <c r="AA39894" s="33"/>
    </row>
    <row r="39895" spans="27:27" hidden="1">
      <c r="AA39895" s="33"/>
    </row>
    <row r="39896" spans="27:27" hidden="1">
      <c r="AA39896" s="33"/>
    </row>
    <row r="39897" spans="27:27" hidden="1">
      <c r="AA39897" s="33"/>
    </row>
    <row r="39898" spans="27:27" hidden="1">
      <c r="AA39898" s="33"/>
    </row>
    <row r="39899" spans="27:27" hidden="1">
      <c r="AA39899" s="33"/>
    </row>
    <row r="39900" spans="27:27" hidden="1">
      <c r="AA39900" s="33"/>
    </row>
    <row r="39901" spans="27:27" hidden="1">
      <c r="AA39901" s="33"/>
    </row>
    <row r="39902" spans="27:27" hidden="1">
      <c r="AA39902" s="33"/>
    </row>
    <row r="39903" spans="27:27" hidden="1">
      <c r="AA39903" s="33"/>
    </row>
    <row r="39904" spans="27:27" hidden="1">
      <c r="AA39904" s="33"/>
    </row>
    <row r="39905" spans="27:27" hidden="1">
      <c r="AA39905" s="33"/>
    </row>
    <row r="39906" spans="27:27" hidden="1">
      <c r="AA39906" s="33"/>
    </row>
    <row r="39907" spans="27:27" hidden="1">
      <c r="AA39907" s="33"/>
    </row>
    <row r="39908" spans="27:27" hidden="1">
      <c r="AA39908" s="33"/>
    </row>
    <row r="39909" spans="27:27" hidden="1">
      <c r="AA39909" s="33"/>
    </row>
    <row r="39910" spans="27:27" hidden="1">
      <c r="AA39910" s="33"/>
    </row>
    <row r="39911" spans="27:27" hidden="1">
      <c r="AA39911" s="33"/>
    </row>
    <row r="39912" spans="27:27" hidden="1">
      <c r="AA39912" s="33"/>
    </row>
    <row r="39913" spans="27:27" hidden="1">
      <c r="AA39913" s="33"/>
    </row>
    <row r="39914" spans="27:27" hidden="1">
      <c r="AA39914" s="33"/>
    </row>
    <row r="39915" spans="27:27" hidden="1">
      <c r="AA39915" s="33"/>
    </row>
    <row r="39916" spans="27:27" hidden="1">
      <c r="AA39916" s="33"/>
    </row>
    <row r="39917" spans="27:27" hidden="1">
      <c r="AA39917" s="33"/>
    </row>
    <row r="39918" spans="27:27" hidden="1">
      <c r="AA39918" s="33"/>
    </row>
    <row r="39919" spans="27:27" hidden="1">
      <c r="AA39919" s="33"/>
    </row>
    <row r="39920" spans="27:27" hidden="1">
      <c r="AA39920" s="33"/>
    </row>
    <row r="39921" spans="27:27" hidden="1">
      <c r="AA39921" s="33"/>
    </row>
    <row r="39922" spans="27:27" hidden="1">
      <c r="AA39922" s="33"/>
    </row>
    <row r="39923" spans="27:27" hidden="1">
      <c r="AA39923" s="33"/>
    </row>
    <row r="39924" spans="27:27" hidden="1">
      <c r="AA39924" s="33"/>
    </row>
    <row r="39925" spans="27:27" hidden="1">
      <c r="AA39925" s="33"/>
    </row>
    <row r="39926" spans="27:27" hidden="1">
      <c r="AA39926" s="33"/>
    </row>
    <row r="39927" spans="27:27" hidden="1">
      <c r="AA39927" s="33"/>
    </row>
    <row r="39928" spans="27:27" hidden="1">
      <c r="AA39928" s="33"/>
    </row>
    <row r="39929" spans="27:27" hidden="1">
      <c r="AA39929" s="33"/>
    </row>
    <row r="39930" spans="27:27" hidden="1">
      <c r="AA39930" s="33"/>
    </row>
    <row r="39931" spans="27:27" hidden="1">
      <c r="AA39931" s="33"/>
    </row>
    <row r="39932" spans="27:27" hidden="1">
      <c r="AA39932" s="33"/>
    </row>
    <row r="39933" spans="27:27" hidden="1">
      <c r="AA39933" s="33"/>
    </row>
    <row r="39934" spans="27:27" hidden="1">
      <c r="AA39934" s="33"/>
    </row>
    <row r="39935" spans="27:27" hidden="1">
      <c r="AA39935" s="33"/>
    </row>
    <row r="39936" spans="27:27" hidden="1">
      <c r="AA39936" s="33"/>
    </row>
    <row r="39937" spans="27:27" hidden="1">
      <c r="AA39937" s="33"/>
    </row>
    <row r="39938" spans="27:27" hidden="1">
      <c r="AA39938" s="33"/>
    </row>
    <row r="39939" spans="27:27" hidden="1">
      <c r="AA39939" s="33"/>
    </row>
    <row r="39940" spans="27:27" hidden="1">
      <c r="AA39940" s="33"/>
    </row>
    <row r="39941" spans="27:27" hidden="1">
      <c r="AA39941" s="33"/>
    </row>
    <row r="39942" spans="27:27" hidden="1">
      <c r="AA39942" s="33"/>
    </row>
    <row r="39943" spans="27:27" hidden="1">
      <c r="AA39943" s="33"/>
    </row>
    <row r="39944" spans="27:27" hidden="1">
      <c r="AA39944" s="33"/>
    </row>
    <row r="39945" spans="27:27" hidden="1">
      <c r="AA39945" s="33"/>
    </row>
    <row r="39946" spans="27:27" hidden="1">
      <c r="AA39946" s="33"/>
    </row>
    <row r="39947" spans="27:27" hidden="1">
      <c r="AA39947" s="33"/>
    </row>
    <row r="39948" spans="27:27" hidden="1">
      <c r="AA39948" s="33"/>
    </row>
    <row r="39949" spans="27:27" hidden="1">
      <c r="AA39949" s="33"/>
    </row>
    <row r="39950" spans="27:27" hidden="1">
      <c r="AA39950" s="33"/>
    </row>
    <row r="39951" spans="27:27" hidden="1">
      <c r="AA39951" s="33"/>
    </row>
    <row r="39952" spans="27:27" hidden="1">
      <c r="AA39952" s="33"/>
    </row>
    <row r="39953" spans="27:27" hidden="1">
      <c r="AA39953" s="33"/>
    </row>
    <row r="39954" spans="27:27" hidden="1">
      <c r="AA39954" s="33"/>
    </row>
    <row r="39955" spans="27:27" hidden="1">
      <c r="AA39955" s="33"/>
    </row>
    <row r="39956" spans="27:27" hidden="1">
      <c r="AA39956" s="33"/>
    </row>
    <row r="39957" spans="27:27" hidden="1">
      <c r="AA39957" s="33"/>
    </row>
    <row r="39958" spans="27:27" hidden="1">
      <c r="AA39958" s="33"/>
    </row>
    <row r="39959" spans="27:27" hidden="1">
      <c r="AA39959" s="33"/>
    </row>
    <row r="39960" spans="27:27" hidden="1">
      <c r="AA39960" s="33"/>
    </row>
    <row r="39961" spans="27:27" hidden="1">
      <c r="AA39961" s="33"/>
    </row>
    <row r="39962" spans="27:27" hidden="1">
      <c r="AA39962" s="33"/>
    </row>
    <row r="39963" spans="27:27" hidden="1">
      <c r="AA39963" s="33"/>
    </row>
    <row r="39964" spans="27:27" hidden="1">
      <c r="AA39964" s="33"/>
    </row>
    <row r="39965" spans="27:27" hidden="1">
      <c r="AA39965" s="33"/>
    </row>
    <row r="39966" spans="27:27" hidden="1">
      <c r="AA39966" s="33"/>
    </row>
    <row r="39967" spans="27:27" hidden="1">
      <c r="AA39967" s="33"/>
    </row>
    <row r="39968" spans="27:27" hidden="1">
      <c r="AA39968" s="33"/>
    </row>
    <row r="39969" spans="27:27" hidden="1">
      <c r="AA39969" s="33"/>
    </row>
    <row r="39970" spans="27:27" hidden="1">
      <c r="AA39970" s="33"/>
    </row>
    <row r="39971" spans="27:27" hidden="1">
      <c r="AA39971" s="33"/>
    </row>
    <row r="39972" spans="27:27" hidden="1">
      <c r="AA39972" s="33"/>
    </row>
    <row r="39973" spans="27:27" hidden="1">
      <c r="AA39973" s="33"/>
    </row>
    <row r="39974" spans="27:27" hidden="1">
      <c r="AA39974" s="33"/>
    </row>
    <row r="39975" spans="27:27" hidden="1">
      <c r="AA39975" s="33"/>
    </row>
    <row r="39976" spans="27:27" hidden="1">
      <c r="AA39976" s="33"/>
    </row>
    <row r="39977" spans="27:27" hidden="1">
      <c r="AA39977" s="33"/>
    </row>
    <row r="39978" spans="27:27" hidden="1">
      <c r="AA39978" s="33"/>
    </row>
    <row r="39979" spans="27:27" hidden="1">
      <c r="AA39979" s="33"/>
    </row>
    <row r="39980" spans="27:27" hidden="1">
      <c r="AA39980" s="33"/>
    </row>
    <row r="39981" spans="27:27" hidden="1">
      <c r="AA39981" s="33"/>
    </row>
    <row r="39982" spans="27:27" hidden="1">
      <c r="AA39982" s="33"/>
    </row>
    <row r="39983" spans="27:27" hidden="1">
      <c r="AA39983" s="33"/>
    </row>
    <row r="39984" spans="27:27" hidden="1">
      <c r="AA39984" s="33"/>
    </row>
    <row r="39985" spans="27:27" hidden="1">
      <c r="AA39985" s="33"/>
    </row>
    <row r="39986" spans="27:27" hidden="1">
      <c r="AA39986" s="33"/>
    </row>
    <row r="39987" spans="27:27" hidden="1">
      <c r="AA39987" s="33"/>
    </row>
    <row r="39988" spans="27:27" hidden="1">
      <c r="AA39988" s="33"/>
    </row>
    <row r="39989" spans="27:27" hidden="1">
      <c r="AA39989" s="33"/>
    </row>
    <row r="39990" spans="27:27" hidden="1">
      <c r="AA39990" s="33"/>
    </row>
    <row r="39991" spans="27:27" hidden="1">
      <c r="AA39991" s="33"/>
    </row>
    <row r="39992" spans="27:27" hidden="1">
      <c r="AA39992" s="33"/>
    </row>
    <row r="39993" spans="27:27" hidden="1">
      <c r="AA39993" s="33"/>
    </row>
    <row r="39994" spans="27:27" hidden="1">
      <c r="AA39994" s="33"/>
    </row>
    <row r="39995" spans="27:27" hidden="1">
      <c r="AA39995" s="33"/>
    </row>
    <row r="39996" spans="27:27" hidden="1">
      <c r="AA39996" s="33"/>
    </row>
    <row r="39997" spans="27:27" hidden="1">
      <c r="AA39997" s="33"/>
    </row>
    <row r="39998" spans="27:27" hidden="1">
      <c r="AA39998" s="33"/>
    </row>
    <row r="39999" spans="27:27" hidden="1">
      <c r="AA39999" s="33"/>
    </row>
    <row r="40000" spans="27:27" hidden="1">
      <c r="AA40000" s="33"/>
    </row>
    <row r="40001" spans="27:27" hidden="1">
      <c r="AA40001" s="33"/>
    </row>
    <row r="40002" spans="27:27" hidden="1">
      <c r="AA40002" s="33"/>
    </row>
    <row r="40003" spans="27:27" hidden="1">
      <c r="AA40003" s="33"/>
    </row>
    <row r="40004" spans="27:27" hidden="1">
      <c r="AA40004" s="33"/>
    </row>
    <row r="40005" spans="27:27" hidden="1">
      <c r="AA40005" s="33"/>
    </row>
    <row r="40006" spans="27:27" hidden="1">
      <c r="AA40006" s="33"/>
    </row>
    <row r="40007" spans="27:27" hidden="1">
      <c r="AA40007" s="33"/>
    </row>
    <row r="40008" spans="27:27" hidden="1">
      <c r="AA40008" s="33"/>
    </row>
    <row r="40009" spans="27:27" hidden="1">
      <c r="AA40009" s="33"/>
    </row>
    <row r="40010" spans="27:27" hidden="1">
      <c r="AA40010" s="33"/>
    </row>
    <row r="40011" spans="27:27" hidden="1">
      <c r="AA40011" s="33"/>
    </row>
    <row r="40012" spans="27:27" hidden="1">
      <c r="AA40012" s="33"/>
    </row>
    <row r="40013" spans="27:27" hidden="1">
      <c r="AA40013" s="33"/>
    </row>
    <row r="40014" spans="27:27" hidden="1">
      <c r="AA40014" s="33"/>
    </row>
    <row r="40015" spans="27:27" hidden="1">
      <c r="AA40015" s="33"/>
    </row>
    <row r="40016" spans="27:27" hidden="1">
      <c r="AA40016" s="33"/>
    </row>
    <row r="40017" spans="27:27" hidden="1">
      <c r="AA40017" s="33"/>
    </row>
    <row r="40018" spans="27:27" hidden="1">
      <c r="AA40018" s="33"/>
    </row>
    <row r="40019" spans="27:27" hidden="1">
      <c r="AA40019" s="33"/>
    </row>
    <row r="40020" spans="27:27" hidden="1">
      <c r="AA40020" s="33"/>
    </row>
    <row r="40021" spans="27:27" hidden="1">
      <c r="AA40021" s="33"/>
    </row>
    <row r="40022" spans="27:27" hidden="1">
      <c r="AA40022" s="33"/>
    </row>
    <row r="40023" spans="27:27" hidden="1">
      <c r="AA40023" s="33"/>
    </row>
    <row r="40024" spans="27:27" hidden="1">
      <c r="AA40024" s="33"/>
    </row>
    <row r="40025" spans="27:27" hidden="1">
      <c r="AA40025" s="33"/>
    </row>
    <row r="40026" spans="27:27" hidden="1">
      <c r="AA40026" s="33"/>
    </row>
    <row r="40027" spans="27:27" hidden="1">
      <c r="AA40027" s="33"/>
    </row>
    <row r="40028" spans="27:27" hidden="1">
      <c r="AA40028" s="33"/>
    </row>
    <row r="40029" spans="27:27" hidden="1">
      <c r="AA40029" s="33"/>
    </row>
    <row r="40030" spans="27:27" hidden="1">
      <c r="AA40030" s="33"/>
    </row>
    <row r="40031" spans="27:27" hidden="1">
      <c r="AA40031" s="33"/>
    </row>
    <row r="40032" spans="27:27" hidden="1">
      <c r="AA40032" s="33"/>
    </row>
    <row r="40033" spans="27:27" hidden="1">
      <c r="AA40033" s="33"/>
    </row>
    <row r="40034" spans="27:27" hidden="1">
      <c r="AA40034" s="33"/>
    </row>
    <row r="40035" spans="27:27" hidden="1">
      <c r="AA40035" s="33"/>
    </row>
    <row r="40036" spans="27:27" hidden="1">
      <c r="AA40036" s="33"/>
    </row>
    <row r="40037" spans="27:27" hidden="1">
      <c r="AA40037" s="33"/>
    </row>
    <row r="40038" spans="27:27" hidden="1">
      <c r="AA40038" s="33"/>
    </row>
    <row r="40039" spans="27:27" hidden="1">
      <c r="AA40039" s="33"/>
    </row>
    <row r="40040" spans="27:27" hidden="1">
      <c r="AA40040" s="33"/>
    </row>
    <row r="40041" spans="27:27" hidden="1">
      <c r="AA40041" s="33"/>
    </row>
    <row r="40042" spans="27:27" hidden="1">
      <c r="AA40042" s="33"/>
    </row>
    <row r="40043" spans="27:27" hidden="1">
      <c r="AA40043" s="33"/>
    </row>
    <row r="40044" spans="27:27" hidden="1">
      <c r="AA40044" s="33"/>
    </row>
    <row r="40045" spans="27:27" hidden="1">
      <c r="AA40045" s="33"/>
    </row>
    <row r="40046" spans="27:27" hidden="1">
      <c r="AA40046" s="33"/>
    </row>
    <row r="40047" spans="27:27" hidden="1">
      <c r="AA40047" s="33"/>
    </row>
    <row r="40048" spans="27:27" hidden="1">
      <c r="AA40048" s="33"/>
    </row>
    <row r="40049" spans="27:27" hidden="1">
      <c r="AA40049" s="33"/>
    </row>
    <row r="40050" spans="27:27" hidden="1">
      <c r="AA40050" s="33"/>
    </row>
    <row r="40051" spans="27:27" hidden="1">
      <c r="AA40051" s="33"/>
    </row>
    <row r="40052" spans="27:27" hidden="1">
      <c r="AA40052" s="33"/>
    </row>
    <row r="40053" spans="27:27" hidden="1">
      <c r="AA40053" s="33"/>
    </row>
    <row r="40054" spans="27:27" hidden="1">
      <c r="AA40054" s="33"/>
    </row>
    <row r="40055" spans="27:27" hidden="1">
      <c r="AA40055" s="33"/>
    </row>
    <row r="40056" spans="27:27" hidden="1">
      <c r="AA40056" s="33"/>
    </row>
    <row r="40057" spans="27:27" hidden="1">
      <c r="AA40057" s="33"/>
    </row>
    <row r="40058" spans="27:27" hidden="1">
      <c r="AA40058" s="33"/>
    </row>
    <row r="40059" spans="27:27" hidden="1">
      <c r="AA40059" s="33"/>
    </row>
    <row r="40060" spans="27:27" hidden="1">
      <c r="AA40060" s="33"/>
    </row>
    <row r="40061" spans="27:27" hidden="1">
      <c r="AA40061" s="33"/>
    </row>
    <row r="40062" spans="27:27" hidden="1">
      <c r="AA40062" s="33"/>
    </row>
    <row r="40063" spans="27:27" hidden="1">
      <c r="AA40063" s="33"/>
    </row>
    <row r="40064" spans="27:27" hidden="1">
      <c r="AA40064" s="33"/>
    </row>
    <row r="40065" spans="27:27" hidden="1">
      <c r="AA40065" s="33"/>
    </row>
    <row r="40066" spans="27:27" hidden="1">
      <c r="AA40066" s="33"/>
    </row>
    <row r="40067" spans="27:27" hidden="1">
      <c r="AA40067" s="33"/>
    </row>
    <row r="40068" spans="27:27" hidden="1">
      <c r="AA40068" s="33"/>
    </row>
    <row r="40069" spans="27:27" hidden="1">
      <c r="AA40069" s="33"/>
    </row>
    <row r="40070" spans="27:27" hidden="1">
      <c r="AA40070" s="33"/>
    </row>
    <row r="40071" spans="27:27" hidden="1">
      <c r="AA40071" s="33"/>
    </row>
    <row r="40072" spans="27:27" hidden="1">
      <c r="AA40072" s="33"/>
    </row>
    <row r="40073" spans="27:27" hidden="1">
      <c r="AA40073" s="33"/>
    </row>
    <row r="40074" spans="27:27" hidden="1">
      <c r="AA40074" s="33"/>
    </row>
    <row r="40075" spans="27:27" hidden="1">
      <c r="AA40075" s="33"/>
    </row>
    <row r="40076" spans="27:27" hidden="1">
      <c r="AA40076" s="33"/>
    </row>
    <row r="40077" spans="27:27" hidden="1">
      <c r="AA40077" s="33"/>
    </row>
    <row r="40078" spans="27:27" hidden="1">
      <c r="AA40078" s="33"/>
    </row>
    <row r="40079" spans="27:27" hidden="1">
      <c r="AA40079" s="33"/>
    </row>
    <row r="40080" spans="27:27" hidden="1">
      <c r="AA40080" s="33"/>
    </row>
    <row r="40081" spans="27:27" hidden="1">
      <c r="AA40081" s="33"/>
    </row>
    <row r="40082" spans="27:27" hidden="1">
      <c r="AA40082" s="33"/>
    </row>
    <row r="40083" spans="27:27" hidden="1">
      <c r="AA40083" s="33"/>
    </row>
    <row r="40084" spans="27:27" hidden="1">
      <c r="AA40084" s="33"/>
    </row>
    <row r="40085" spans="27:27" hidden="1">
      <c r="AA40085" s="33"/>
    </row>
    <row r="40086" spans="27:27" hidden="1">
      <c r="AA40086" s="33"/>
    </row>
    <row r="40087" spans="27:27" hidden="1">
      <c r="AA40087" s="33"/>
    </row>
    <row r="40088" spans="27:27" hidden="1">
      <c r="AA40088" s="33"/>
    </row>
    <row r="40089" spans="27:27" hidden="1">
      <c r="AA40089" s="33"/>
    </row>
    <row r="40090" spans="27:27" hidden="1">
      <c r="AA40090" s="33"/>
    </row>
    <row r="40091" spans="27:27" hidden="1">
      <c r="AA40091" s="33"/>
    </row>
    <row r="40092" spans="27:27" hidden="1">
      <c r="AA40092" s="33"/>
    </row>
    <row r="40093" spans="27:27" hidden="1">
      <c r="AA40093" s="33"/>
    </row>
    <row r="40094" spans="27:27" hidden="1">
      <c r="AA40094" s="33"/>
    </row>
    <row r="40095" spans="27:27" hidden="1">
      <c r="AA40095" s="33"/>
    </row>
    <row r="40096" spans="27:27" hidden="1">
      <c r="AA40096" s="33"/>
    </row>
    <row r="40097" spans="27:27" hidden="1">
      <c r="AA40097" s="33"/>
    </row>
    <row r="40098" spans="27:27" hidden="1">
      <c r="AA40098" s="33"/>
    </row>
    <row r="40099" spans="27:27" hidden="1">
      <c r="AA40099" s="33"/>
    </row>
    <row r="40100" spans="27:27" hidden="1">
      <c r="AA40100" s="33"/>
    </row>
    <row r="40101" spans="27:27" hidden="1">
      <c r="AA40101" s="33"/>
    </row>
    <row r="40102" spans="27:27" hidden="1">
      <c r="AA40102" s="33"/>
    </row>
    <row r="40103" spans="27:27" hidden="1">
      <c r="AA40103" s="33"/>
    </row>
    <row r="40104" spans="27:27" hidden="1">
      <c r="AA40104" s="33"/>
    </row>
    <row r="40105" spans="27:27" hidden="1">
      <c r="AA40105" s="33"/>
    </row>
    <row r="40106" spans="27:27" hidden="1">
      <c r="AA40106" s="33"/>
    </row>
    <row r="40107" spans="27:27" hidden="1">
      <c r="AA40107" s="33"/>
    </row>
    <row r="40108" spans="27:27" hidden="1">
      <c r="AA40108" s="33"/>
    </row>
    <row r="40109" spans="27:27" hidden="1">
      <c r="AA40109" s="33"/>
    </row>
    <row r="40110" spans="27:27" hidden="1">
      <c r="AA40110" s="33"/>
    </row>
    <row r="40111" spans="27:27" hidden="1">
      <c r="AA40111" s="33"/>
    </row>
    <row r="40112" spans="27:27" hidden="1">
      <c r="AA40112" s="33"/>
    </row>
    <row r="40113" spans="27:27" hidden="1">
      <c r="AA40113" s="33"/>
    </row>
    <row r="40114" spans="27:27" hidden="1">
      <c r="AA40114" s="33"/>
    </row>
    <row r="40115" spans="27:27" hidden="1">
      <c r="AA40115" s="33"/>
    </row>
    <row r="40116" spans="27:27" hidden="1">
      <c r="AA40116" s="33"/>
    </row>
    <row r="40117" spans="27:27" hidden="1">
      <c r="AA40117" s="33"/>
    </row>
    <row r="40118" spans="27:27" hidden="1">
      <c r="AA40118" s="33"/>
    </row>
    <row r="40119" spans="27:27" hidden="1">
      <c r="AA40119" s="33"/>
    </row>
    <row r="40120" spans="27:27" hidden="1">
      <c r="AA40120" s="33"/>
    </row>
    <row r="40121" spans="27:27" hidden="1">
      <c r="AA40121" s="33"/>
    </row>
    <row r="40122" spans="27:27" hidden="1">
      <c r="AA40122" s="33"/>
    </row>
    <row r="40123" spans="27:27" hidden="1">
      <c r="AA40123" s="33"/>
    </row>
    <row r="40124" spans="27:27" hidden="1">
      <c r="AA40124" s="33"/>
    </row>
    <row r="40125" spans="27:27" hidden="1">
      <c r="AA40125" s="33"/>
    </row>
    <row r="40126" spans="27:27" hidden="1">
      <c r="AA40126" s="33"/>
    </row>
    <row r="40127" spans="27:27" hidden="1">
      <c r="AA40127" s="33"/>
    </row>
    <row r="40128" spans="27:27" hidden="1">
      <c r="AA40128" s="33"/>
    </row>
    <row r="40129" spans="27:27" hidden="1">
      <c r="AA40129" s="33"/>
    </row>
    <row r="40130" spans="27:27" hidden="1">
      <c r="AA40130" s="33"/>
    </row>
    <row r="40131" spans="27:27" hidden="1">
      <c r="AA40131" s="33"/>
    </row>
    <row r="40132" spans="27:27" hidden="1">
      <c r="AA40132" s="33"/>
    </row>
    <row r="40133" spans="27:27" hidden="1">
      <c r="AA40133" s="33"/>
    </row>
    <row r="40134" spans="27:27" hidden="1">
      <c r="AA40134" s="33"/>
    </row>
    <row r="40135" spans="27:27" hidden="1">
      <c r="AA40135" s="33"/>
    </row>
    <row r="40136" spans="27:27" hidden="1">
      <c r="AA40136" s="33"/>
    </row>
    <row r="40137" spans="27:27" hidden="1">
      <c r="AA40137" s="33"/>
    </row>
    <row r="40138" spans="27:27" hidden="1">
      <c r="AA40138" s="33"/>
    </row>
    <row r="40139" spans="27:27" hidden="1">
      <c r="AA40139" s="33"/>
    </row>
    <row r="40140" spans="27:27" hidden="1">
      <c r="AA40140" s="33"/>
    </row>
    <row r="40141" spans="27:27" hidden="1">
      <c r="AA40141" s="33"/>
    </row>
    <row r="40142" spans="27:27" hidden="1">
      <c r="AA40142" s="33"/>
    </row>
    <row r="40143" spans="27:27" hidden="1">
      <c r="AA40143" s="33"/>
    </row>
    <row r="40144" spans="27:27" hidden="1">
      <c r="AA40144" s="33"/>
    </row>
    <row r="40145" spans="27:27" hidden="1">
      <c r="AA40145" s="33"/>
    </row>
    <row r="40146" spans="27:27" hidden="1">
      <c r="AA40146" s="33"/>
    </row>
    <row r="40147" spans="27:27" hidden="1">
      <c r="AA40147" s="33"/>
    </row>
    <row r="40148" spans="27:27" hidden="1">
      <c r="AA40148" s="33"/>
    </row>
    <row r="40149" spans="27:27" hidden="1">
      <c r="AA40149" s="33"/>
    </row>
    <row r="40150" spans="27:27" hidden="1">
      <c r="AA40150" s="33"/>
    </row>
    <row r="40151" spans="27:27" hidden="1">
      <c r="AA40151" s="33"/>
    </row>
    <row r="40152" spans="27:27" hidden="1">
      <c r="AA40152" s="33"/>
    </row>
    <row r="40153" spans="27:27" hidden="1">
      <c r="AA40153" s="33"/>
    </row>
    <row r="40154" spans="27:27" hidden="1">
      <c r="AA40154" s="33"/>
    </row>
    <row r="40155" spans="27:27" hidden="1">
      <c r="AA40155" s="33"/>
    </row>
    <row r="40156" spans="27:27" hidden="1">
      <c r="AA40156" s="33"/>
    </row>
    <row r="40157" spans="27:27" hidden="1">
      <c r="AA40157" s="33"/>
    </row>
    <row r="40158" spans="27:27" hidden="1">
      <c r="AA40158" s="33"/>
    </row>
    <row r="40159" spans="27:27" hidden="1">
      <c r="AA40159" s="33"/>
    </row>
    <row r="40160" spans="27:27" hidden="1">
      <c r="AA40160" s="33"/>
    </row>
    <row r="40161" spans="27:27" hidden="1">
      <c r="AA40161" s="33"/>
    </row>
    <row r="40162" spans="27:27" hidden="1">
      <c r="AA40162" s="33"/>
    </row>
    <row r="40163" spans="27:27" hidden="1">
      <c r="AA40163" s="33"/>
    </row>
    <row r="40164" spans="27:27" hidden="1">
      <c r="AA40164" s="33"/>
    </row>
    <row r="40165" spans="27:27" hidden="1">
      <c r="AA40165" s="33"/>
    </row>
    <row r="40166" spans="27:27" hidden="1">
      <c r="AA40166" s="33"/>
    </row>
    <row r="40167" spans="27:27" hidden="1">
      <c r="AA40167" s="33"/>
    </row>
    <row r="40168" spans="27:27" hidden="1">
      <c r="AA40168" s="33"/>
    </row>
    <row r="40169" spans="27:27" hidden="1">
      <c r="AA40169" s="33"/>
    </row>
    <row r="40170" spans="27:27" hidden="1">
      <c r="AA40170" s="33"/>
    </row>
    <row r="40171" spans="27:27" hidden="1">
      <c r="AA40171" s="33"/>
    </row>
    <row r="40172" spans="27:27" hidden="1">
      <c r="AA40172" s="33"/>
    </row>
    <row r="40173" spans="27:27" hidden="1">
      <c r="AA40173" s="33"/>
    </row>
    <row r="40174" spans="27:27" hidden="1">
      <c r="AA40174" s="33"/>
    </row>
    <row r="40175" spans="27:27" hidden="1">
      <c r="AA40175" s="33"/>
    </row>
    <row r="40176" spans="27:27" hidden="1">
      <c r="AA40176" s="33"/>
    </row>
    <row r="40177" spans="27:27" hidden="1">
      <c r="AA40177" s="33"/>
    </row>
    <row r="40178" spans="27:27" hidden="1">
      <c r="AA40178" s="33"/>
    </row>
    <row r="40179" spans="27:27" hidden="1">
      <c r="AA40179" s="33"/>
    </row>
    <row r="40180" spans="27:27" hidden="1">
      <c r="AA40180" s="33"/>
    </row>
    <row r="40181" spans="27:27" hidden="1">
      <c r="AA40181" s="33"/>
    </row>
    <row r="40182" spans="27:27" hidden="1">
      <c r="AA40182" s="33"/>
    </row>
    <row r="40183" spans="27:27" hidden="1">
      <c r="AA40183" s="33"/>
    </row>
    <row r="40184" spans="27:27" hidden="1">
      <c r="AA40184" s="33"/>
    </row>
    <row r="40185" spans="27:27" hidden="1">
      <c r="AA40185" s="33"/>
    </row>
    <row r="40186" spans="27:27" hidden="1">
      <c r="AA40186" s="33"/>
    </row>
    <row r="40187" spans="27:27" hidden="1">
      <c r="AA40187" s="33"/>
    </row>
    <row r="40188" spans="27:27" hidden="1">
      <c r="AA40188" s="33"/>
    </row>
    <row r="40189" spans="27:27" hidden="1">
      <c r="AA40189" s="33"/>
    </row>
    <row r="40190" spans="27:27" hidden="1">
      <c r="AA40190" s="33"/>
    </row>
    <row r="40191" spans="27:27" hidden="1">
      <c r="AA40191" s="33"/>
    </row>
    <row r="40192" spans="27:27" hidden="1">
      <c r="AA40192" s="33"/>
    </row>
    <row r="40193" spans="27:27" hidden="1">
      <c r="AA40193" s="33"/>
    </row>
    <row r="40194" spans="27:27" hidden="1">
      <c r="AA40194" s="33"/>
    </row>
    <row r="40195" spans="27:27" hidden="1">
      <c r="AA40195" s="33"/>
    </row>
    <row r="40196" spans="27:27" hidden="1">
      <c r="AA40196" s="33"/>
    </row>
    <row r="40197" spans="27:27" hidden="1">
      <c r="AA40197" s="33"/>
    </row>
    <row r="40198" spans="27:27" hidden="1">
      <c r="AA40198" s="33"/>
    </row>
    <row r="40199" spans="27:27" hidden="1">
      <c r="AA40199" s="33"/>
    </row>
    <row r="40200" spans="27:27" hidden="1">
      <c r="AA40200" s="33"/>
    </row>
    <row r="40201" spans="27:27" hidden="1">
      <c r="AA40201" s="33"/>
    </row>
    <row r="40202" spans="27:27" hidden="1">
      <c r="AA40202" s="33"/>
    </row>
    <row r="40203" spans="27:27" hidden="1">
      <c r="AA40203" s="33"/>
    </row>
    <row r="40204" spans="27:27" hidden="1">
      <c r="AA40204" s="33"/>
    </row>
    <row r="40205" spans="27:27" hidden="1">
      <c r="AA40205" s="33"/>
    </row>
    <row r="40206" spans="27:27" hidden="1">
      <c r="AA40206" s="33"/>
    </row>
    <row r="40207" spans="27:27" hidden="1">
      <c r="AA40207" s="33"/>
    </row>
    <row r="40208" spans="27:27" hidden="1">
      <c r="AA40208" s="33"/>
    </row>
    <row r="40209" spans="27:27" hidden="1">
      <c r="AA40209" s="33"/>
    </row>
    <row r="40210" spans="27:27" hidden="1">
      <c r="AA40210" s="33"/>
    </row>
    <row r="40211" spans="27:27" hidden="1">
      <c r="AA40211" s="33"/>
    </row>
    <row r="40212" spans="27:27" hidden="1">
      <c r="AA40212" s="33"/>
    </row>
    <row r="40213" spans="27:27" hidden="1">
      <c r="AA40213" s="33"/>
    </row>
    <row r="40214" spans="27:27" hidden="1">
      <c r="AA40214" s="33"/>
    </row>
    <row r="40215" spans="27:27" hidden="1">
      <c r="AA40215" s="33"/>
    </row>
    <row r="40216" spans="27:27" hidden="1">
      <c r="AA40216" s="33"/>
    </row>
    <row r="40217" spans="27:27" hidden="1">
      <c r="AA40217" s="33"/>
    </row>
    <row r="40218" spans="27:27" hidden="1">
      <c r="AA40218" s="33"/>
    </row>
    <row r="40219" spans="27:27" hidden="1">
      <c r="AA40219" s="33"/>
    </row>
    <row r="40220" spans="27:27" hidden="1">
      <c r="AA40220" s="33"/>
    </row>
    <row r="40221" spans="27:27" hidden="1">
      <c r="AA40221" s="33"/>
    </row>
    <row r="40222" spans="27:27" hidden="1">
      <c r="AA40222" s="33"/>
    </row>
    <row r="40223" spans="27:27" hidden="1">
      <c r="AA40223" s="33"/>
    </row>
    <row r="40224" spans="27:27" hidden="1">
      <c r="AA40224" s="33"/>
    </row>
    <row r="40225" spans="27:27" hidden="1">
      <c r="AA40225" s="33"/>
    </row>
    <row r="40226" spans="27:27" hidden="1">
      <c r="AA40226" s="33"/>
    </row>
    <row r="40227" spans="27:27" hidden="1">
      <c r="AA40227" s="33"/>
    </row>
    <row r="40228" spans="27:27" hidden="1">
      <c r="AA40228" s="33"/>
    </row>
    <row r="40229" spans="27:27" hidden="1">
      <c r="AA40229" s="33"/>
    </row>
    <row r="40230" spans="27:27" hidden="1">
      <c r="AA40230" s="33"/>
    </row>
    <row r="40231" spans="27:27" hidden="1">
      <c r="AA40231" s="33"/>
    </row>
    <row r="40232" spans="27:27" hidden="1">
      <c r="AA40232" s="33"/>
    </row>
    <row r="40233" spans="27:27" hidden="1">
      <c r="AA40233" s="33"/>
    </row>
    <row r="40234" spans="27:27" hidden="1">
      <c r="AA40234" s="33"/>
    </row>
    <row r="40235" spans="27:27" hidden="1">
      <c r="AA40235" s="33"/>
    </row>
    <row r="40236" spans="27:27" hidden="1">
      <c r="AA40236" s="33"/>
    </row>
    <row r="40237" spans="27:27" hidden="1">
      <c r="AA40237" s="33"/>
    </row>
    <row r="40238" spans="27:27" hidden="1">
      <c r="AA40238" s="33"/>
    </row>
    <row r="40239" spans="27:27" hidden="1">
      <c r="AA40239" s="33"/>
    </row>
    <row r="40240" spans="27:27" hidden="1">
      <c r="AA40240" s="33"/>
    </row>
    <row r="40241" spans="27:27" hidden="1">
      <c r="AA40241" s="33"/>
    </row>
    <row r="40242" spans="27:27" hidden="1">
      <c r="AA40242" s="33"/>
    </row>
    <row r="40243" spans="27:27" hidden="1">
      <c r="AA40243" s="33"/>
    </row>
    <row r="40244" spans="27:27" hidden="1">
      <c r="AA40244" s="33"/>
    </row>
    <row r="40245" spans="27:27" hidden="1">
      <c r="AA40245" s="33"/>
    </row>
    <row r="40246" spans="27:27" hidden="1">
      <c r="AA40246" s="33"/>
    </row>
    <row r="40247" spans="27:27" hidden="1">
      <c r="AA40247" s="33"/>
    </row>
    <row r="40248" spans="27:27" hidden="1">
      <c r="AA40248" s="33"/>
    </row>
    <row r="40249" spans="27:27" hidden="1">
      <c r="AA40249" s="33"/>
    </row>
    <row r="40250" spans="27:27" hidden="1">
      <c r="AA40250" s="33"/>
    </row>
    <row r="40251" spans="27:27" hidden="1">
      <c r="AA40251" s="33"/>
    </row>
    <row r="40252" spans="27:27" hidden="1">
      <c r="AA40252" s="33"/>
    </row>
    <row r="40253" spans="27:27" hidden="1">
      <c r="AA40253" s="33"/>
    </row>
    <row r="40254" spans="27:27" hidden="1">
      <c r="AA40254" s="33"/>
    </row>
    <row r="40255" spans="27:27" hidden="1">
      <c r="AA40255" s="33"/>
    </row>
    <row r="40256" spans="27:27" hidden="1">
      <c r="AA40256" s="33"/>
    </row>
    <row r="40257" spans="27:27" hidden="1">
      <c r="AA40257" s="33"/>
    </row>
    <row r="40258" spans="27:27" hidden="1">
      <c r="AA40258" s="33"/>
    </row>
    <row r="40259" spans="27:27" hidden="1">
      <c r="AA40259" s="33"/>
    </row>
    <row r="40260" spans="27:27" hidden="1">
      <c r="AA40260" s="33"/>
    </row>
    <row r="40261" spans="27:27" hidden="1">
      <c r="AA40261" s="33"/>
    </row>
    <row r="40262" spans="27:27" hidden="1">
      <c r="AA40262" s="33"/>
    </row>
    <row r="40263" spans="27:27" hidden="1">
      <c r="AA40263" s="33"/>
    </row>
    <row r="40264" spans="27:27" hidden="1">
      <c r="AA40264" s="33"/>
    </row>
    <row r="40265" spans="27:27" hidden="1">
      <c r="AA40265" s="33"/>
    </row>
    <row r="40266" spans="27:27" hidden="1">
      <c r="AA40266" s="33"/>
    </row>
    <row r="40267" spans="27:27" hidden="1">
      <c r="AA40267" s="33"/>
    </row>
    <row r="40268" spans="27:27" hidden="1">
      <c r="AA40268" s="33"/>
    </row>
    <row r="40269" spans="27:27" hidden="1">
      <c r="AA40269" s="33"/>
    </row>
    <row r="40270" spans="27:27" hidden="1">
      <c r="AA40270" s="33"/>
    </row>
    <row r="40271" spans="27:27" hidden="1">
      <c r="AA40271" s="33"/>
    </row>
    <row r="40272" spans="27:27" hidden="1">
      <c r="AA40272" s="33"/>
    </row>
    <row r="40273" spans="27:27" hidden="1">
      <c r="AA40273" s="33"/>
    </row>
    <row r="40274" spans="27:27" hidden="1">
      <c r="AA40274" s="33"/>
    </row>
    <row r="40275" spans="27:27" hidden="1">
      <c r="AA40275" s="33"/>
    </row>
    <row r="40276" spans="27:27" hidden="1">
      <c r="AA40276" s="33"/>
    </row>
    <row r="40277" spans="27:27" hidden="1">
      <c r="AA40277" s="33"/>
    </row>
    <row r="40278" spans="27:27" hidden="1">
      <c r="AA40278" s="33"/>
    </row>
    <row r="40279" spans="27:27" hidden="1">
      <c r="AA40279" s="33"/>
    </row>
    <row r="40280" spans="27:27" hidden="1">
      <c r="AA40280" s="33"/>
    </row>
    <row r="40281" spans="27:27" hidden="1">
      <c r="AA40281" s="33"/>
    </row>
    <row r="40282" spans="27:27" hidden="1">
      <c r="AA40282" s="33"/>
    </row>
    <row r="40283" spans="27:27" hidden="1">
      <c r="AA40283" s="33"/>
    </row>
    <row r="40284" spans="27:27" hidden="1">
      <c r="AA40284" s="33"/>
    </row>
    <row r="40285" spans="27:27" hidden="1">
      <c r="AA40285" s="33"/>
    </row>
    <row r="40286" spans="27:27" hidden="1">
      <c r="AA40286" s="33"/>
    </row>
    <row r="40287" spans="27:27" hidden="1">
      <c r="AA40287" s="33"/>
    </row>
    <row r="40288" spans="27:27" hidden="1">
      <c r="AA40288" s="33"/>
    </row>
    <row r="40289" spans="27:27" hidden="1">
      <c r="AA40289" s="33"/>
    </row>
    <row r="40290" spans="27:27" hidden="1">
      <c r="AA40290" s="33"/>
    </row>
    <row r="40291" spans="27:27" hidden="1">
      <c r="AA40291" s="33"/>
    </row>
    <row r="40292" spans="27:27" hidden="1">
      <c r="AA40292" s="33"/>
    </row>
    <row r="40293" spans="27:27" hidden="1">
      <c r="AA40293" s="33"/>
    </row>
    <row r="40294" spans="27:27" hidden="1">
      <c r="AA40294" s="33"/>
    </row>
    <row r="40295" spans="27:27" hidden="1">
      <c r="AA40295" s="33"/>
    </row>
    <row r="40296" spans="27:27" hidden="1">
      <c r="AA40296" s="33"/>
    </row>
    <row r="40297" spans="27:27" hidden="1">
      <c r="AA40297" s="33"/>
    </row>
    <row r="40298" spans="27:27" hidden="1">
      <c r="AA40298" s="33"/>
    </row>
    <row r="40299" spans="27:27" hidden="1">
      <c r="AA40299" s="33"/>
    </row>
    <row r="40300" spans="27:27" hidden="1">
      <c r="AA40300" s="33"/>
    </row>
    <row r="40301" spans="27:27" hidden="1">
      <c r="AA40301" s="33"/>
    </row>
    <row r="40302" spans="27:27" hidden="1">
      <c r="AA40302" s="33"/>
    </row>
    <row r="40303" spans="27:27" hidden="1">
      <c r="AA40303" s="33"/>
    </row>
    <row r="40304" spans="27:27" hidden="1">
      <c r="AA40304" s="33"/>
    </row>
    <row r="40305" spans="27:27" hidden="1">
      <c r="AA40305" s="33"/>
    </row>
    <row r="40306" spans="27:27" hidden="1">
      <c r="AA40306" s="33"/>
    </row>
    <row r="40307" spans="27:27" hidden="1">
      <c r="AA40307" s="33"/>
    </row>
    <row r="40308" spans="27:27" hidden="1">
      <c r="AA40308" s="33"/>
    </row>
    <row r="40309" spans="27:27" hidden="1">
      <c r="AA40309" s="33"/>
    </row>
    <row r="40310" spans="27:27" hidden="1">
      <c r="AA40310" s="33"/>
    </row>
    <row r="40311" spans="27:27" hidden="1">
      <c r="AA40311" s="33"/>
    </row>
    <row r="40312" spans="27:27" hidden="1">
      <c r="AA40312" s="33"/>
    </row>
    <row r="40313" spans="27:27" hidden="1">
      <c r="AA40313" s="33"/>
    </row>
    <row r="40314" spans="27:27" hidden="1">
      <c r="AA40314" s="33"/>
    </row>
    <row r="40315" spans="27:27" hidden="1">
      <c r="AA40315" s="33"/>
    </row>
    <row r="40316" spans="27:27" hidden="1">
      <c r="AA40316" s="33"/>
    </row>
    <row r="40317" spans="27:27" hidden="1">
      <c r="AA40317" s="33"/>
    </row>
    <row r="40318" spans="27:27" hidden="1">
      <c r="AA40318" s="33"/>
    </row>
    <row r="40319" spans="27:27" hidden="1">
      <c r="AA40319" s="33"/>
    </row>
    <row r="40320" spans="27:27" hidden="1">
      <c r="AA40320" s="33"/>
    </row>
    <row r="40321" spans="27:27" hidden="1">
      <c r="AA40321" s="33"/>
    </row>
    <row r="40322" spans="27:27" hidden="1">
      <c r="AA40322" s="33"/>
    </row>
    <row r="40323" spans="27:27" hidden="1">
      <c r="AA40323" s="33"/>
    </row>
    <row r="40324" spans="27:27" hidden="1">
      <c r="AA40324" s="33"/>
    </row>
    <row r="40325" spans="27:27" hidden="1">
      <c r="AA40325" s="33"/>
    </row>
    <row r="40326" spans="27:27" hidden="1">
      <c r="AA40326" s="33"/>
    </row>
    <row r="40327" spans="27:27" hidden="1">
      <c r="AA40327" s="33"/>
    </row>
    <row r="40328" spans="27:27" hidden="1">
      <c r="AA40328" s="33"/>
    </row>
    <row r="40329" spans="27:27" hidden="1">
      <c r="AA40329" s="33"/>
    </row>
    <row r="40330" spans="27:27" hidden="1">
      <c r="AA40330" s="33"/>
    </row>
    <row r="40331" spans="27:27" hidden="1">
      <c r="AA40331" s="33"/>
    </row>
    <row r="40332" spans="27:27" hidden="1">
      <c r="AA40332" s="33"/>
    </row>
    <row r="40333" spans="27:27" hidden="1">
      <c r="AA40333" s="33"/>
    </row>
    <row r="40334" spans="27:27" hidden="1">
      <c r="AA40334" s="33"/>
    </row>
    <row r="40335" spans="27:27" hidden="1">
      <c r="AA40335" s="33"/>
    </row>
    <row r="40336" spans="27:27" hidden="1">
      <c r="AA40336" s="33"/>
    </row>
    <row r="40337" spans="27:27" hidden="1">
      <c r="AA40337" s="33"/>
    </row>
    <row r="40338" spans="27:27" hidden="1">
      <c r="AA40338" s="33"/>
    </row>
    <row r="40339" spans="27:27" hidden="1">
      <c r="AA40339" s="33"/>
    </row>
    <row r="40340" spans="27:27" hidden="1">
      <c r="AA40340" s="33"/>
    </row>
    <row r="40341" spans="27:27" hidden="1">
      <c r="AA40341" s="33"/>
    </row>
    <row r="40342" spans="27:27" hidden="1">
      <c r="AA40342" s="33"/>
    </row>
    <row r="40343" spans="27:27" hidden="1">
      <c r="AA40343" s="33"/>
    </row>
    <row r="40344" spans="27:27" hidden="1">
      <c r="AA40344" s="33"/>
    </row>
    <row r="40345" spans="27:27" hidden="1">
      <c r="AA40345" s="33"/>
    </row>
    <row r="40346" spans="27:27" hidden="1">
      <c r="AA40346" s="33"/>
    </row>
    <row r="40347" spans="27:27" hidden="1">
      <c r="AA40347" s="33"/>
    </row>
    <row r="40348" spans="27:27" hidden="1">
      <c r="AA40348" s="33"/>
    </row>
    <row r="40349" spans="27:27" hidden="1">
      <c r="AA40349" s="33"/>
    </row>
    <row r="40350" spans="27:27" hidden="1">
      <c r="AA40350" s="33"/>
    </row>
    <row r="40351" spans="27:27" hidden="1">
      <c r="AA40351" s="33"/>
    </row>
    <row r="40352" spans="27:27" hidden="1">
      <c r="AA40352" s="33"/>
    </row>
    <row r="40353" spans="27:27" hidden="1">
      <c r="AA40353" s="33"/>
    </row>
    <row r="40354" spans="27:27" hidden="1">
      <c r="AA40354" s="33"/>
    </row>
    <row r="40355" spans="27:27" hidden="1">
      <c r="AA40355" s="33"/>
    </row>
    <row r="40356" spans="27:27" hidden="1">
      <c r="AA40356" s="33"/>
    </row>
    <row r="40357" spans="27:27" hidden="1">
      <c r="AA40357" s="33"/>
    </row>
    <row r="40358" spans="27:27" hidden="1">
      <c r="AA40358" s="33"/>
    </row>
    <row r="40359" spans="27:27" hidden="1">
      <c r="AA40359" s="33"/>
    </row>
    <row r="40360" spans="27:27" hidden="1">
      <c r="AA40360" s="33"/>
    </row>
    <row r="40361" spans="27:27" hidden="1">
      <c r="AA40361" s="33"/>
    </row>
    <row r="40362" spans="27:27" hidden="1">
      <c r="AA40362" s="33"/>
    </row>
    <row r="40363" spans="27:27" hidden="1">
      <c r="AA40363" s="33"/>
    </row>
    <row r="40364" spans="27:27" hidden="1">
      <c r="AA40364" s="33"/>
    </row>
    <row r="40365" spans="27:27" hidden="1">
      <c r="AA40365" s="33"/>
    </row>
    <row r="40366" spans="27:27" hidden="1">
      <c r="AA40366" s="33"/>
    </row>
    <row r="40367" spans="27:27" hidden="1">
      <c r="AA40367" s="33"/>
    </row>
    <row r="40368" spans="27:27" hidden="1">
      <c r="AA40368" s="33"/>
    </row>
    <row r="40369" spans="27:27" hidden="1">
      <c r="AA40369" s="33"/>
    </row>
    <row r="40370" spans="27:27" hidden="1">
      <c r="AA40370" s="33"/>
    </row>
    <row r="40371" spans="27:27" hidden="1">
      <c r="AA40371" s="33"/>
    </row>
    <row r="40372" spans="27:27" hidden="1">
      <c r="AA40372" s="33"/>
    </row>
    <row r="40373" spans="27:27" hidden="1">
      <c r="AA40373" s="33"/>
    </row>
    <row r="40374" spans="27:27" hidden="1">
      <c r="AA40374" s="33"/>
    </row>
    <row r="40375" spans="27:27" hidden="1">
      <c r="AA40375" s="33"/>
    </row>
    <row r="40376" spans="27:27" hidden="1">
      <c r="AA40376" s="33"/>
    </row>
    <row r="40377" spans="27:27" hidden="1">
      <c r="AA40377" s="33"/>
    </row>
    <row r="40378" spans="27:27" hidden="1">
      <c r="AA40378" s="33"/>
    </row>
    <row r="40379" spans="27:27" hidden="1">
      <c r="AA40379" s="33"/>
    </row>
    <row r="40380" spans="27:27" hidden="1">
      <c r="AA40380" s="33"/>
    </row>
    <row r="40381" spans="27:27" hidden="1">
      <c r="AA40381" s="33"/>
    </row>
    <row r="40382" spans="27:27" hidden="1">
      <c r="AA40382" s="33"/>
    </row>
    <row r="40383" spans="27:27" hidden="1">
      <c r="AA40383" s="33"/>
    </row>
    <row r="40384" spans="27:27" hidden="1">
      <c r="AA40384" s="33"/>
    </row>
    <row r="40385" spans="27:27" hidden="1">
      <c r="AA40385" s="33"/>
    </row>
    <row r="40386" spans="27:27" hidden="1">
      <c r="AA40386" s="33"/>
    </row>
    <row r="40387" spans="27:27" hidden="1">
      <c r="AA40387" s="33"/>
    </row>
    <row r="40388" spans="27:27" hidden="1">
      <c r="AA40388" s="33"/>
    </row>
    <row r="40389" spans="27:27" hidden="1">
      <c r="AA40389" s="33"/>
    </row>
    <row r="40390" spans="27:27" hidden="1">
      <c r="AA40390" s="33"/>
    </row>
    <row r="40391" spans="27:27" hidden="1">
      <c r="AA40391" s="33"/>
    </row>
    <row r="40392" spans="27:27" hidden="1">
      <c r="AA40392" s="33"/>
    </row>
    <row r="40393" spans="27:27" hidden="1">
      <c r="AA40393" s="33"/>
    </row>
    <row r="40394" spans="27:27" hidden="1">
      <c r="AA40394" s="33"/>
    </row>
    <row r="40395" spans="27:27" hidden="1">
      <c r="AA40395" s="33"/>
    </row>
    <row r="40396" spans="27:27" hidden="1">
      <c r="AA40396" s="33"/>
    </row>
    <row r="40397" spans="27:27" hidden="1">
      <c r="AA40397" s="33"/>
    </row>
    <row r="40398" spans="27:27" hidden="1">
      <c r="AA40398" s="33"/>
    </row>
    <row r="40399" spans="27:27" hidden="1">
      <c r="AA40399" s="33"/>
    </row>
    <row r="40400" spans="27:27" hidden="1">
      <c r="AA40400" s="33"/>
    </row>
    <row r="40401" spans="27:27" hidden="1">
      <c r="AA40401" s="33"/>
    </row>
    <row r="40402" spans="27:27" hidden="1">
      <c r="AA40402" s="33"/>
    </row>
    <row r="40403" spans="27:27" hidden="1">
      <c r="AA40403" s="33"/>
    </row>
    <row r="40404" spans="27:27" hidden="1">
      <c r="AA40404" s="33"/>
    </row>
    <row r="40405" spans="27:27" hidden="1">
      <c r="AA40405" s="33"/>
    </row>
    <row r="40406" spans="27:27" hidden="1">
      <c r="AA40406" s="33"/>
    </row>
    <row r="40407" spans="27:27" hidden="1">
      <c r="AA40407" s="33"/>
    </row>
    <row r="40408" spans="27:27" hidden="1">
      <c r="AA40408" s="33"/>
    </row>
    <row r="40409" spans="27:27" hidden="1">
      <c r="AA40409" s="33"/>
    </row>
    <row r="40410" spans="27:27" hidden="1">
      <c r="AA40410" s="33"/>
    </row>
    <row r="40411" spans="27:27" hidden="1">
      <c r="AA40411" s="33"/>
    </row>
    <row r="40412" spans="27:27" hidden="1">
      <c r="AA40412" s="33"/>
    </row>
    <row r="40413" spans="27:27" hidden="1">
      <c r="AA40413" s="33"/>
    </row>
    <row r="40414" spans="27:27" hidden="1">
      <c r="AA40414" s="33"/>
    </row>
    <row r="40415" spans="27:27" hidden="1">
      <c r="AA40415" s="33"/>
    </row>
    <row r="40416" spans="27:27" hidden="1">
      <c r="AA40416" s="33"/>
    </row>
    <row r="40417" spans="27:27" hidden="1">
      <c r="AA40417" s="33"/>
    </row>
    <row r="40418" spans="27:27" hidden="1">
      <c r="AA40418" s="33"/>
    </row>
    <row r="40419" spans="27:27" hidden="1">
      <c r="AA40419" s="33"/>
    </row>
    <row r="40420" spans="27:27" hidden="1">
      <c r="AA40420" s="33"/>
    </row>
    <row r="40421" spans="27:27" hidden="1">
      <c r="AA40421" s="33"/>
    </row>
    <row r="40422" spans="27:27" hidden="1">
      <c r="AA40422" s="33"/>
    </row>
    <row r="40423" spans="27:27" hidden="1">
      <c r="AA40423" s="33"/>
    </row>
    <row r="40424" spans="27:27" hidden="1">
      <c r="AA40424" s="33"/>
    </row>
    <row r="40425" spans="27:27" hidden="1">
      <c r="AA40425" s="33"/>
    </row>
    <row r="40426" spans="27:27" hidden="1">
      <c r="AA40426" s="33"/>
    </row>
    <row r="40427" spans="27:27" hidden="1">
      <c r="AA40427" s="33"/>
    </row>
    <row r="40428" spans="27:27" hidden="1">
      <c r="AA40428" s="33"/>
    </row>
    <row r="40429" spans="27:27" hidden="1">
      <c r="AA40429" s="33"/>
    </row>
    <row r="40430" spans="27:27" hidden="1">
      <c r="AA40430" s="33"/>
    </row>
    <row r="40431" spans="27:27" hidden="1">
      <c r="AA40431" s="33"/>
    </row>
    <row r="40432" spans="27:27" hidden="1">
      <c r="AA40432" s="33"/>
    </row>
    <row r="40433" spans="27:27" hidden="1">
      <c r="AA40433" s="33"/>
    </row>
    <row r="40434" spans="27:27" hidden="1">
      <c r="AA40434" s="33"/>
    </row>
    <row r="40435" spans="27:27" hidden="1">
      <c r="AA40435" s="33"/>
    </row>
    <row r="40436" spans="27:27" hidden="1">
      <c r="AA40436" s="33"/>
    </row>
    <row r="40437" spans="27:27" hidden="1">
      <c r="AA40437" s="33"/>
    </row>
    <row r="40438" spans="27:27" hidden="1">
      <c r="AA40438" s="33"/>
    </row>
    <row r="40439" spans="27:27" hidden="1">
      <c r="AA40439" s="33"/>
    </row>
    <row r="40440" spans="27:27" hidden="1">
      <c r="AA40440" s="33"/>
    </row>
    <row r="40441" spans="27:27" hidden="1">
      <c r="AA40441" s="33"/>
    </row>
    <row r="40442" spans="27:27" hidden="1">
      <c r="AA40442" s="33"/>
    </row>
    <row r="40443" spans="27:27" hidden="1">
      <c r="AA40443" s="33"/>
    </row>
    <row r="40444" spans="27:27" hidden="1">
      <c r="AA40444" s="33"/>
    </row>
    <row r="40445" spans="27:27" hidden="1">
      <c r="AA40445" s="33"/>
    </row>
    <row r="40446" spans="27:27" hidden="1">
      <c r="AA40446" s="33"/>
    </row>
    <row r="40447" spans="27:27" hidden="1">
      <c r="AA40447" s="33"/>
    </row>
    <row r="40448" spans="27:27" hidden="1">
      <c r="AA40448" s="33"/>
    </row>
    <row r="40449" spans="27:27" hidden="1">
      <c r="AA40449" s="33"/>
    </row>
    <row r="40450" spans="27:27" hidden="1">
      <c r="AA40450" s="33"/>
    </row>
    <row r="40451" spans="27:27" hidden="1">
      <c r="AA40451" s="33"/>
    </row>
    <row r="40452" spans="27:27" hidden="1">
      <c r="AA40452" s="33"/>
    </row>
    <row r="40453" spans="27:27" hidden="1">
      <c r="AA40453" s="33"/>
    </row>
    <row r="40454" spans="27:27" hidden="1">
      <c r="AA40454" s="33"/>
    </row>
    <row r="40455" spans="27:27" hidden="1">
      <c r="AA40455" s="33"/>
    </row>
    <row r="40456" spans="27:27" hidden="1">
      <c r="AA40456" s="33"/>
    </row>
    <row r="40457" spans="27:27" hidden="1">
      <c r="AA40457" s="33"/>
    </row>
    <row r="40458" spans="27:27" hidden="1">
      <c r="AA40458" s="33"/>
    </row>
    <row r="40459" spans="27:27" hidden="1">
      <c r="AA40459" s="33"/>
    </row>
    <row r="40460" spans="27:27" hidden="1">
      <c r="AA40460" s="33"/>
    </row>
    <row r="40461" spans="27:27" hidden="1">
      <c r="AA40461" s="33"/>
    </row>
    <row r="40462" spans="27:27" hidden="1">
      <c r="AA40462" s="33"/>
    </row>
    <row r="40463" spans="27:27" hidden="1">
      <c r="AA40463" s="33"/>
    </row>
    <row r="40464" spans="27:27" hidden="1">
      <c r="AA40464" s="33"/>
    </row>
    <row r="40465" spans="27:27" hidden="1">
      <c r="AA40465" s="33"/>
    </row>
    <row r="40466" spans="27:27" hidden="1">
      <c r="AA40466" s="33"/>
    </row>
    <row r="40467" spans="27:27" hidden="1">
      <c r="AA40467" s="33"/>
    </row>
    <row r="40468" spans="27:27" hidden="1">
      <c r="AA40468" s="33"/>
    </row>
    <row r="40469" spans="27:27" hidden="1">
      <c r="AA40469" s="33"/>
    </row>
    <row r="40470" spans="27:27" hidden="1">
      <c r="AA40470" s="33"/>
    </row>
    <row r="40471" spans="27:27" hidden="1">
      <c r="AA40471" s="33"/>
    </row>
    <row r="40472" spans="27:27" hidden="1">
      <c r="AA40472" s="33"/>
    </row>
    <row r="40473" spans="27:27" hidden="1">
      <c r="AA40473" s="33"/>
    </row>
    <row r="40474" spans="27:27" hidden="1">
      <c r="AA40474" s="33"/>
    </row>
    <row r="40475" spans="27:27" hidden="1">
      <c r="AA40475" s="33"/>
    </row>
    <row r="40476" spans="27:27" hidden="1">
      <c r="AA40476" s="33"/>
    </row>
    <row r="40477" spans="27:27" hidden="1">
      <c r="AA40477" s="33"/>
    </row>
    <row r="40478" spans="27:27" hidden="1">
      <c r="AA40478" s="33"/>
    </row>
    <row r="40479" spans="27:27" hidden="1">
      <c r="AA40479" s="33"/>
    </row>
    <row r="40480" spans="27:27" hidden="1">
      <c r="AA40480" s="33"/>
    </row>
    <row r="40481" spans="27:27" hidden="1">
      <c r="AA40481" s="33"/>
    </row>
    <row r="40482" spans="27:27" hidden="1">
      <c r="AA40482" s="33"/>
    </row>
    <row r="40483" spans="27:27" hidden="1">
      <c r="AA40483" s="33"/>
    </row>
    <row r="40484" spans="27:27" hidden="1">
      <c r="AA40484" s="33"/>
    </row>
    <row r="40485" spans="27:27" hidden="1">
      <c r="AA40485" s="33"/>
    </row>
    <row r="40486" spans="27:27" hidden="1">
      <c r="AA40486" s="33"/>
    </row>
    <row r="40487" spans="27:27" hidden="1">
      <c r="AA40487" s="33"/>
    </row>
    <row r="40488" spans="27:27" hidden="1">
      <c r="AA40488" s="33"/>
    </row>
    <row r="40489" spans="27:27" hidden="1">
      <c r="AA40489" s="33"/>
    </row>
    <row r="40490" spans="27:27" hidden="1">
      <c r="AA40490" s="33"/>
    </row>
    <row r="40491" spans="27:27" hidden="1">
      <c r="AA40491" s="33"/>
    </row>
    <row r="40492" spans="27:27" hidden="1">
      <c r="AA40492" s="33"/>
    </row>
    <row r="40493" spans="27:27" hidden="1">
      <c r="AA40493" s="33"/>
    </row>
    <row r="40494" spans="27:27" hidden="1">
      <c r="AA40494" s="33"/>
    </row>
    <row r="40495" spans="27:27" hidden="1">
      <c r="AA40495" s="33"/>
    </row>
    <row r="40496" spans="27:27" hidden="1">
      <c r="AA40496" s="33"/>
    </row>
    <row r="40497" spans="27:27" hidden="1">
      <c r="AA40497" s="33"/>
    </row>
    <row r="40498" spans="27:27" hidden="1">
      <c r="AA40498" s="33"/>
    </row>
    <row r="40499" spans="27:27" hidden="1">
      <c r="AA40499" s="33"/>
    </row>
    <row r="40500" spans="27:27" hidden="1">
      <c r="AA40500" s="33"/>
    </row>
    <row r="40501" spans="27:27" hidden="1">
      <c r="AA40501" s="33"/>
    </row>
    <row r="40502" spans="27:27" hidden="1">
      <c r="AA40502" s="33"/>
    </row>
    <row r="40503" spans="27:27" hidden="1">
      <c r="AA40503" s="33"/>
    </row>
    <row r="40504" spans="27:27" hidden="1">
      <c r="AA40504" s="33"/>
    </row>
    <row r="40505" spans="27:27" hidden="1">
      <c r="AA40505" s="33"/>
    </row>
    <row r="40506" spans="27:27" hidden="1">
      <c r="AA40506" s="33"/>
    </row>
    <row r="40507" spans="27:27" hidden="1">
      <c r="AA40507" s="33"/>
    </row>
    <row r="40508" spans="27:27" hidden="1">
      <c r="AA40508" s="33"/>
    </row>
    <row r="40509" spans="27:27" hidden="1">
      <c r="AA40509" s="33"/>
    </row>
    <row r="40510" spans="27:27" hidden="1">
      <c r="AA40510" s="33"/>
    </row>
    <row r="40511" spans="27:27" hidden="1">
      <c r="AA40511" s="33"/>
    </row>
    <row r="40512" spans="27:27" hidden="1">
      <c r="AA40512" s="33"/>
    </row>
    <row r="40513" spans="27:27" hidden="1">
      <c r="AA40513" s="33"/>
    </row>
    <row r="40514" spans="27:27" hidden="1">
      <c r="AA40514" s="33"/>
    </row>
    <row r="40515" spans="27:27" hidden="1">
      <c r="AA40515" s="33"/>
    </row>
    <row r="40516" spans="27:27" hidden="1">
      <c r="AA40516" s="33"/>
    </row>
    <row r="40517" spans="27:27" hidden="1">
      <c r="AA40517" s="33"/>
    </row>
    <row r="40518" spans="27:27" hidden="1">
      <c r="AA40518" s="33"/>
    </row>
    <row r="40519" spans="27:27" hidden="1">
      <c r="AA40519" s="33"/>
    </row>
    <row r="40520" spans="27:27" hidden="1">
      <c r="AA40520" s="33"/>
    </row>
    <row r="40521" spans="27:27" hidden="1">
      <c r="AA40521" s="33"/>
    </row>
    <row r="40522" spans="27:27" hidden="1">
      <c r="AA40522" s="33"/>
    </row>
    <row r="40523" spans="27:27" hidden="1">
      <c r="AA40523" s="33"/>
    </row>
    <row r="40524" spans="27:27" hidden="1">
      <c r="AA40524" s="33"/>
    </row>
    <row r="40525" spans="27:27" hidden="1">
      <c r="AA40525" s="33"/>
    </row>
    <row r="40526" spans="27:27" hidden="1">
      <c r="AA40526" s="33"/>
    </row>
    <row r="40527" spans="27:27" hidden="1">
      <c r="AA40527" s="33"/>
    </row>
    <row r="40528" spans="27:27" hidden="1">
      <c r="AA40528" s="33"/>
    </row>
    <row r="40529" spans="27:27" hidden="1">
      <c r="AA40529" s="33"/>
    </row>
    <row r="40530" spans="27:27" hidden="1">
      <c r="AA40530" s="33"/>
    </row>
    <row r="40531" spans="27:27" hidden="1">
      <c r="AA40531" s="33"/>
    </row>
    <row r="40532" spans="27:27" hidden="1">
      <c r="AA40532" s="33"/>
    </row>
    <row r="40533" spans="27:27" hidden="1">
      <c r="AA40533" s="33"/>
    </row>
    <row r="40534" spans="27:27" hidden="1">
      <c r="AA40534" s="33"/>
    </row>
    <row r="40535" spans="27:27" hidden="1">
      <c r="AA40535" s="33"/>
    </row>
    <row r="40536" spans="27:27" hidden="1">
      <c r="AA40536" s="33"/>
    </row>
    <row r="40537" spans="27:27" hidden="1">
      <c r="AA40537" s="33"/>
    </row>
    <row r="40538" spans="27:27" hidden="1">
      <c r="AA40538" s="33"/>
    </row>
    <row r="40539" spans="27:27" hidden="1">
      <c r="AA40539" s="33"/>
    </row>
    <row r="40540" spans="27:27" hidden="1">
      <c r="AA40540" s="33"/>
    </row>
    <row r="40541" spans="27:27" hidden="1">
      <c r="AA40541" s="33"/>
    </row>
    <row r="40542" spans="27:27" hidden="1">
      <c r="AA40542" s="33"/>
    </row>
    <row r="40543" spans="27:27" hidden="1">
      <c r="AA40543" s="33"/>
    </row>
    <row r="40544" spans="27:27" hidden="1">
      <c r="AA40544" s="33"/>
    </row>
    <row r="40545" spans="27:27" hidden="1">
      <c r="AA40545" s="33"/>
    </row>
    <row r="40546" spans="27:27" hidden="1">
      <c r="AA40546" s="33"/>
    </row>
    <row r="40547" spans="27:27" hidden="1">
      <c r="AA40547" s="33"/>
    </row>
    <row r="40548" spans="27:27" hidden="1">
      <c r="AA40548" s="33"/>
    </row>
    <row r="40549" spans="27:27" hidden="1">
      <c r="AA40549" s="33"/>
    </row>
    <row r="40550" spans="27:27" hidden="1">
      <c r="AA40550" s="33"/>
    </row>
    <row r="40551" spans="27:27" hidden="1">
      <c r="AA40551" s="33"/>
    </row>
    <row r="40552" spans="27:27" hidden="1">
      <c r="AA40552" s="33"/>
    </row>
    <row r="40553" spans="27:27" hidden="1">
      <c r="AA40553" s="33"/>
    </row>
    <row r="40554" spans="27:27" hidden="1">
      <c r="AA40554" s="33"/>
    </row>
    <row r="40555" spans="27:27" hidden="1">
      <c r="AA40555" s="33"/>
    </row>
    <row r="40556" spans="27:27" hidden="1">
      <c r="AA40556" s="33"/>
    </row>
    <row r="40557" spans="27:27" hidden="1">
      <c r="AA40557" s="33"/>
    </row>
    <row r="40558" spans="27:27" hidden="1">
      <c r="AA40558" s="33"/>
    </row>
    <row r="40559" spans="27:27" hidden="1">
      <c r="AA40559" s="33"/>
    </row>
    <row r="40560" spans="27:27" hidden="1">
      <c r="AA40560" s="33"/>
    </row>
    <row r="40561" spans="27:27" hidden="1">
      <c r="AA40561" s="33"/>
    </row>
    <row r="40562" spans="27:27" hidden="1">
      <c r="AA40562" s="33"/>
    </row>
    <row r="40563" spans="27:27" hidden="1">
      <c r="AA40563" s="33"/>
    </row>
    <row r="40564" spans="27:27" hidden="1">
      <c r="AA40564" s="33"/>
    </row>
    <row r="40565" spans="27:27" hidden="1">
      <c r="AA40565" s="33"/>
    </row>
    <row r="40566" spans="27:27" hidden="1">
      <c r="AA40566" s="33"/>
    </row>
    <row r="40567" spans="27:27" hidden="1">
      <c r="AA40567" s="33"/>
    </row>
    <row r="40568" spans="27:27" hidden="1">
      <c r="AA40568" s="33"/>
    </row>
    <row r="40569" spans="27:27" hidden="1">
      <c r="AA40569" s="33"/>
    </row>
    <row r="40570" spans="27:27" hidden="1">
      <c r="AA40570" s="33"/>
    </row>
    <row r="40571" spans="27:27" hidden="1">
      <c r="AA40571" s="33"/>
    </row>
    <row r="40572" spans="27:27" hidden="1">
      <c r="AA40572" s="33"/>
    </row>
    <row r="40573" spans="27:27" hidden="1">
      <c r="AA40573" s="33"/>
    </row>
    <row r="40574" spans="27:27" hidden="1">
      <c r="AA40574" s="33"/>
    </row>
    <row r="40575" spans="27:27" hidden="1">
      <c r="AA40575" s="33"/>
    </row>
    <row r="40576" spans="27:27" hidden="1">
      <c r="AA40576" s="33"/>
    </row>
    <row r="40577" spans="27:27" hidden="1">
      <c r="AA40577" s="33"/>
    </row>
    <row r="40578" spans="27:27" hidden="1">
      <c r="AA40578" s="33"/>
    </row>
    <row r="40579" spans="27:27" hidden="1">
      <c r="AA40579" s="33"/>
    </row>
    <row r="40580" spans="27:27" hidden="1">
      <c r="AA40580" s="33"/>
    </row>
    <row r="40581" spans="27:27" hidden="1">
      <c r="AA40581" s="33"/>
    </row>
    <row r="40582" spans="27:27" hidden="1">
      <c r="AA40582" s="33"/>
    </row>
    <row r="40583" spans="27:27" hidden="1">
      <c r="AA40583" s="33"/>
    </row>
    <row r="40584" spans="27:27" hidden="1">
      <c r="AA40584" s="33"/>
    </row>
    <row r="40585" spans="27:27" hidden="1">
      <c r="AA40585" s="33"/>
    </row>
    <row r="40586" spans="27:27" hidden="1">
      <c r="AA40586" s="33"/>
    </row>
    <row r="40587" spans="27:27" hidden="1">
      <c r="AA40587" s="33"/>
    </row>
    <row r="40588" spans="27:27" hidden="1">
      <c r="AA40588" s="33"/>
    </row>
    <row r="40589" spans="27:27" hidden="1">
      <c r="AA40589" s="33"/>
    </row>
    <row r="40590" spans="27:27" hidden="1">
      <c r="AA40590" s="33"/>
    </row>
    <row r="40591" spans="27:27" hidden="1">
      <c r="AA40591" s="33"/>
    </row>
    <row r="40592" spans="27:27" hidden="1">
      <c r="AA40592" s="33"/>
    </row>
    <row r="40593" spans="27:27" hidden="1">
      <c r="AA40593" s="33"/>
    </row>
    <row r="40594" spans="27:27" hidden="1">
      <c r="AA40594" s="33"/>
    </row>
    <row r="40595" spans="27:27" hidden="1">
      <c r="AA40595" s="33"/>
    </row>
    <row r="40596" spans="27:27" hidden="1">
      <c r="AA40596" s="33"/>
    </row>
    <row r="40597" spans="27:27" hidden="1">
      <c r="AA40597" s="33"/>
    </row>
    <row r="40598" spans="27:27" hidden="1">
      <c r="AA40598" s="33"/>
    </row>
    <row r="40599" spans="27:27" hidden="1">
      <c r="AA40599" s="33"/>
    </row>
    <row r="40600" spans="27:27" hidden="1">
      <c r="AA40600" s="33"/>
    </row>
    <row r="40601" spans="27:27" hidden="1">
      <c r="AA40601" s="33"/>
    </row>
    <row r="40602" spans="27:27" hidden="1">
      <c r="AA40602" s="33"/>
    </row>
    <row r="40603" spans="27:27" hidden="1">
      <c r="AA40603" s="33"/>
    </row>
    <row r="40604" spans="27:27" hidden="1">
      <c r="AA40604" s="33"/>
    </row>
    <row r="40605" spans="27:27" hidden="1">
      <c r="AA40605" s="33"/>
    </row>
    <row r="40606" spans="27:27" hidden="1">
      <c r="AA40606" s="33"/>
    </row>
    <row r="40607" spans="27:27" hidden="1">
      <c r="AA40607" s="33"/>
    </row>
    <row r="40608" spans="27:27" hidden="1">
      <c r="AA40608" s="33"/>
    </row>
    <row r="40609" spans="27:27" hidden="1">
      <c r="AA40609" s="33"/>
    </row>
    <row r="40610" spans="27:27" hidden="1">
      <c r="AA40610" s="33"/>
    </row>
    <row r="40611" spans="27:27" hidden="1">
      <c r="AA40611" s="33"/>
    </row>
    <row r="40612" spans="27:27" hidden="1">
      <c r="AA40612" s="33"/>
    </row>
    <row r="40613" spans="27:27" hidden="1">
      <c r="AA40613" s="33"/>
    </row>
    <row r="40614" spans="27:27" hidden="1">
      <c r="AA40614" s="33"/>
    </row>
    <row r="40615" spans="27:27" hidden="1">
      <c r="AA40615" s="33"/>
    </row>
    <row r="40616" spans="27:27" hidden="1">
      <c r="AA40616" s="33"/>
    </row>
    <row r="40617" spans="27:27" hidden="1">
      <c r="AA40617" s="33"/>
    </row>
    <row r="40618" spans="27:27" hidden="1">
      <c r="AA40618" s="33"/>
    </row>
    <row r="40619" spans="27:27" hidden="1">
      <c r="AA40619" s="33"/>
    </row>
    <row r="40620" spans="27:27" hidden="1">
      <c r="AA40620" s="33"/>
    </row>
    <row r="40621" spans="27:27" hidden="1">
      <c r="AA40621" s="33"/>
    </row>
    <row r="40622" spans="27:27" hidden="1">
      <c r="AA40622" s="33"/>
    </row>
    <row r="40623" spans="27:27" hidden="1">
      <c r="AA40623" s="33"/>
    </row>
    <row r="40624" spans="27:27" hidden="1">
      <c r="AA40624" s="33"/>
    </row>
    <row r="40625" spans="27:27" hidden="1">
      <c r="AA40625" s="33"/>
    </row>
    <row r="40626" spans="27:27" hidden="1">
      <c r="AA40626" s="33"/>
    </row>
    <row r="40627" spans="27:27" hidden="1">
      <c r="AA40627" s="33"/>
    </row>
    <row r="40628" spans="27:27" hidden="1">
      <c r="AA40628" s="33"/>
    </row>
    <row r="40629" spans="27:27" hidden="1">
      <c r="AA40629" s="33"/>
    </row>
    <row r="40630" spans="27:27" hidden="1">
      <c r="AA40630" s="33"/>
    </row>
    <row r="40631" spans="27:27" hidden="1">
      <c r="AA40631" s="33"/>
    </row>
    <row r="40632" spans="27:27" hidden="1">
      <c r="AA40632" s="33"/>
    </row>
    <row r="40633" spans="27:27" hidden="1">
      <c r="AA40633" s="33"/>
    </row>
    <row r="40634" spans="27:27" hidden="1">
      <c r="AA40634" s="33"/>
    </row>
    <row r="40635" spans="27:27" hidden="1">
      <c r="AA40635" s="33"/>
    </row>
    <row r="40636" spans="27:27" hidden="1">
      <c r="AA40636" s="33"/>
    </row>
    <row r="40637" spans="27:27" hidden="1">
      <c r="AA40637" s="33"/>
    </row>
    <row r="40638" spans="27:27" hidden="1">
      <c r="AA40638" s="33"/>
    </row>
    <row r="40639" spans="27:27" hidden="1">
      <c r="AA40639" s="33"/>
    </row>
    <row r="40640" spans="27:27" hidden="1">
      <c r="AA40640" s="33"/>
    </row>
    <row r="40641" spans="27:27" hidden="1">
      <c r="AA40641" s="33"/>
    </row>
    <row r="40642" spans="27:27" hidden="1">
      <c r="AA40642" s="33"/>
    </row>
    <row r="40643" spans="27:27" hidden="1">
      <c r="AA40643" s="33"/>
    </row>
    <row r="40644" spans="27:27" hidden="1">
      <c r="AA40644" s="33"/>
    </row>
    <row r="40645" spans="27:27" hidden="1">
      <c r="AA40645" s="33"/>
    </row>
    <row r="40646" spans="27:27" hidden="1">
      <c r="AA40646" s="33"/>
    </row>
    <row r="40647" spans="27:27" hidden="1">
      <c r="AA40647" s="33"/>
    </row>
    <row r="40648" spans="27:27" hidden="1">
      <c r="AA40648" s="33"/>
    </row>
    <row r="40649" spans="27:27" hidden="1">
      <c r="AA40649" s="33"/>
    </row>
    <row r="40650" spans="27:27" hidden="1">
      <c r="AA40650" s="33"/>
    </row>
    <row r="40651" spans="27:27" hidden="1">
      <c r="AA40651" s="33"/>
    </row>
    <row r="40652" spans="27:27" hidden="1">
      <c r="AA40652" s="33"/>
    </row>
    <row r="40653" spans="27:27" hidden="1">
      <c r="AA40653" s="33"/>
    </row>
    <row r="40654" spans="27:27" hidden="1">
      <c r="AA40654" s="33"/>
    </row>
    <row r="40655" spans="27:27" hidden="1">
      <c r="AA40655" s="33"/>
    </row>
    <row r="40656" spans="27:27" hidden="1">
      <c r="AA40656" s="33"/>
    </row>
    <row r="40657" spans="27:27" hidden="1">
      <c r="AA40657" s="33"/>
    </row>
    <row r="40658" spans="27:27" hidden="1">
      <c r="AA40658" s="33"/>
    </row>
    <row r="40659" spans="27:27" hidden="1">
      <c r="AA40659" s="33"/>
    </row>
    <row r="40660" spans="27:27" hidden="1">
      <c r="AA40660" s="33"/>
    </row>
    <row r="40661" spans="27:27" hidden="1">
      <c r="AA40661" s="33"/>
    </row>
    <row r="40662" spans="27:27" hidden="1">
      <c r="AA40662" s="33"/>
    </row>
    <row r="40663" spans="27:27" hidden="1">
      <c r="AA40663" s="33"/>
    </row>
    <row r="40664" spans="27:27" hidden="1">
      <c r="AA40664" s="33"/>
    </row>
    <row r="40665" spans="27:27" hidden="1">
      <c r="AA40665" s="33"/>
    </row>
    <row r="40666" spans="27:27" hidden="1">
      <c r="AA40666" s="33"/>
    </row>
    <row r="40667" spans="27:27" hidden="1">
      <c r="AA40667" s="33"/>
    </row>
    <row r="40668" spans="27:27" hidden="1">
      <c r="AA40668" s="33"/>
    </row>
    <row r="40669" spans="27:27" hidden="1">
      <c r="AA40669" s="33"/>
    </row>
    <row r="40670" spans="27:27" hidden="1">
      <c r="AA40670" s="33"/>
    </row>
    <row r="40671" spans="27:27" hidden="1">
      <c r="AA40671" s="33"/>
    </row>
    <row r="40672" spans="27:27" hidden="1">
      <c r="AA40672" s="33"/>
    </row>
    <row r="40673" spans="27:27" hidden="1">
      <c r="AA40673" s="33"/>
    </row>
    <row r="40674" spans="27:27" hidden="1">
      <c r="AA40674" s="33"/>
    </row>
    <row r="40675" spans="27:27" hidden="1">
      <c r="AA40675" s="33"/>
    </row>
    <row r="40676" spans="27:27" hidden="1">
      <c r="AA40676" s="33"/>
    </row>
    <row r="40677" spans="27:27" hidden="1">
      <c r="AA40677" s="33"/>
    </row>
    <row r="40678" spans="27:27" hidden="1">
      <c r="AA40678" s="33"/>
    </row>
    <row r="40679" spans="27:27" hidden="1">
      <c r="AA40679" s="33"/>
    </row>
    <row r="40680" spans="27:27" hidden="1">
      <c r="AA40680" s="33"/>
    </row>
    <row r="40681" spans="27:27" hidden="1">
      <c r="AA40681" s="33"/>
    </row>
    <row r="40682" spans="27:27" hidden="1">
      <c r="AA40682" s="33"/>
    </row>
    <row r="40683" spans="27:27" hidden="1">
      <c r="AA40683" s="33"/>
    </row>
    <row r="40684" spans="27:27" hidden="1">
      <c r="AA40684" s="33"/>
    </row>
    <row r="40685" spans="27:27" hidden="1">
      <c r="AA40685" s="33"/>
    </row>
    <row r="40686" spans="27:27" hidden="1">
      <c r="AA40686" s="33"/>
    </row>
    <row r="40687" spans="27:27" hidden="1">
      <c r="AA40687" s="33"/>
    </row>
    <row r="40688" spans="27:27" hidden="1">
      <c r="AA40688" s="33"/>
    </row>
    <row r="40689" spans="27:27" hidden="1">
      <c r="AA40689" s="33"/>
    </row>
    <row r="40690" spans="27:27" hidden="1">
      <c r="AA40690" s="33"/>
    </row>
    <row r="40691" spans="27:27" hidden="1">
      <c r="AA40691" s="33"/>
    </row>
    <row r="40692" spans="27:27" hidden="1">
      <c r="AA40692" s="33"/>
    </row>
    <row r="40693" spans="27:27" hidden="1">
      <c r="AA40693" s="33"/>
    </row>
    <row r="40694" spans="27:27" hidden="1">
      <c r="AA40694" s="33"/>
    </row>
    <row r="40695" spans="27:27" hidden="1">
      <c r="AA40695" s="33"/>
    </row>
    <row r="40696" spans="27:27" hidden="1">
      <c r="AA40696" s="33"/>
    </row>
    <row r="40697" spans="27:27" hidden="1">
      <c r="AA40697" s="33"/>
    </row>
    <row r="40698" spans="27:27" hidden="1">
      <c r="AA40698" s="33"/>
    </row>
    <row r="40699" spans="27:27" hidden="1">
      <c r="AA40699" s="33"/>
    </row>
    <row r="40700" spans="27:27" hidden="1">
      <c r="AA40700" s="33"/>
    </row>
    <row r="40701" spans="27:27" hidden="1">
      <c r="AA40701" s="33"/>
    </row>
    <row r="40702" spans="27:27" hidden="1">
      <c r="AA40702" s="33"/>
    </row>
    <row r="40703" spans="27:27" hidden="1">
      <c r="AA40703" s="33"/>
    </row>
    <row r="40704" spans="27:27" hidden="1">
      <c r="AA40704" s="33"/>
    </row>
    <row r="40705" spans="27:27" hidden="1">
      <c r="AA40705" s="33"/>
    </row>
    <row r="40706" spans="27:27" hidden="1">
      <c r="AA40706" s="33"/>
    </row>
    <row r="40707" spans="27:27" hidden="1">
      <c r="AA40707" s="33"/>
    </row>
    <row r="40708" spans="27:27" hidden="1">
      <c r="AA40708" s="33"/>
    </row>
    <row r="40709" spans="27:27" hidden="1">
      <c r="AA40709" s="33"/>
    </row>
    <row r="40710" spans="27:27" hidden="1">
      <c r="AA40710" s="33"/>
    </row>
    <row r="40711" spans="27:27" hidden="1">
      <c r="AA40711" s="33"/>
    </row>
    <row r="40712" spans="27:27" hidden="1">
      <c r="AA40712" s="33"/>
    </row>
    <row r="40713" spans="27:27" hidden="1">
      <c r="AA40713" s="33"/>
    </row>
    <row r="40714" spans="27:27" hidden="1">
      <c r="AA40714" s="33"/>
    </row>
    <row r="40715" spans="27:27" hidden="1">
      <c r="AA40715" s="33"/>
    </row>
    <row r="40716" spans="27:27" hidden="1">
      <c r="AA40716" s="33"/>
    </row>
    <row r="40717" spans="27:27" hidden="1">
      <c r="AA40717" s="33"/>
    </row>
    <row r="40718" spans="27:27" hidden="1">
      <c r="AA40718" s="33"/>
    </row>
    <row r="40719" spans="27:27" hidden="1">
      <c r="AA40719" s="33"/>
    </row>
    <row r="40720" spans="27:27" hidden="1">
      <c r="AA40720" s="33"/>
    </row>
    <row r="40721" spans="27:27" hidden="1">
      <c r="AA40721" s="33"/>
    </row>
    <row r="40722" spans="27:27" hidden="1">
      <c r="AA40722" s="33"/>
    </row>
    <row r="40723" spans="27:27" hidden="1">
      <c r="AA40723" s="33"/>
    </row>
    <row r="40724" spans="27:27" hidden="1">
      <c r="AA40724" s="33"/>
    </row>
    <row r="40725" spans="27:27" hidden="1">
      <c r="AA40725" s="33"/>
    </row>
    <row r="40726" spans="27:27" hidden="1">
      <c r="AA40726" s="33"/>
    </row>
    <row r="40727" spans="27:27" hidden="1">
      <c r="AA40727" s="33"/>
    </row>
    <row r="40728" spans="27:27" hidden="1">
      <c r="AA40728" s="33"/>
    </row>
    <row r="40729" spans="27:27" hidden="1">
      <c r="AA40729" s="33"/>
    </row>
    <row r="40730" spans="27:27" hidden="1">
      <c r="AA40730" s="33"/>
    </row>
    <row r="40731" spans="27:27" hidden="1">
      <c r="AA40731" s="33"/>
    </row>
    <row r="40732" spans="27:27" hidden="1">
      <c r="AA40732" s="33"/>
    </row>
    <row r="40733" spans="27:27" hidden="1">
      <c r="AA40733" s="33"/>
    </row>
    <row r="40734" spans="27:27" hidden="1">
      <c r="AA40734" s="33"/>
    </row>
    <row r="40735" spans="27:27" hidden="1">
      <c r="AA40735" s="33"/>
    </row>
    <row r="40736" spans="27:27" hidden="1">
      <c r="AA40736" s="33"/>
    </row>
    <row r="40737" spans="27:27" hidden="1">
      <c r="AA40737" s="33"/>
    </row>
    <row r="40738" spans="27:27" hidden="1">
      <c r="AA40738" s="33"/>
    </row>
    <row r="40739" spans="27:27" hidden="1">
      <c r="AA40739" s="33"/>
    </row>
    <row r="40740" spans="27:27" hidden="1">
      <c r="AA40740" s="33"/>
    </row>
    <row r="40741" spans="27:27" hidden="1">
      <c r="AA40741" s="33"/>
    </row>
    <row r="40742" spans="27:27" hidden="1">
      <c r="AA40742" s="33"/>
    </row>
    <row r="40743" spans="27:27" hidden="1">
      <c r="AA40743" s="33"/>
    </row>
    <row r="40744" spans="27:27" hidden="1">
      <c r="AA40744" s="33"/>
    </row>
    <row r="40745" spans="27:27" hidden="1">
      <c r="AA40745" s="33"/>
    </row>
    <row r="40746" spans="27:27" hidden="1">
      <c r="AA40746" s="33"/>
    </row>
    <row r="40747" spans="27:27" hidden="1">
      <c r="AA40747" s="33"/>
    </row>
    <row r="40748" spans="27:27" hidden="1">
      <c r="AA40748" s="33"/>
    </row>
    <row r="40749" spans="27:27" hidden="1">
      <c r="AA40749" s="33"/>
    </row>
    <row r="40750" spans="27:27" hidden="1">
      <c r="AA40750" s="33"/>
    </row>
    <row r="40751" spans="27:27" hidden="1">
      <c r="AA40751" s="33"/>
    </row>
    <row r="40752" spans="27:27" hidden="1">
      <c r="AA40752" s="33"/>
    </row>
    <row r="40753" spans="27:27" hidden="1">
      <c r="AA40753" s="33"/>
    </row>
    <row r="40754" spans="27:27" hidden="1">
      <c r="AA40754" s="33"/>
    </row>
    <row r="40755" spans="27:27" hidden="1">
      <c r="AA40755" s="33"/>
    </row>
    <row r="40756" spans="27:27" hidden="1">
      <c r="AA40756" s="33"/>
    </row>
    <row r="40757" spans="27:27" hidden="1">
      <c r="AA40757" s="33"/>
    </row>
    <row r="40758" spans="27:27" hidden="1">
      <c r="AA40758" s="33"/>
    </row>
    <row r="40759" spans="27:27" hidden="1">
      <c r="AA40759" s="33"/>
    </row>
    <row r="40760" spans="27:27" hidden="1">
      <c r="AA40760" s="33"/>
    </row>
    <row r="40761" spans="27:27" hidden="1">
      <c r="AA40761" s="33"/>
    </row>
    <row r="40762" spans="27:27" hidden="1">
      <c r="AA40762" s="33"/>
    </row>
    <row r="40763" spans="27:27" hidden="1">
      <c r="AA40763" s="33"/>
    </row>
    <row r="40764" spans="27:27" hidden="1">
      <c r="AA40764" s="33"/>
    </row>
    <row r="40765" spans="27:27" hidden="1">
      <c r="AA40765" s="33"/>
    </row>
    <row r="40766" spans="27:27" hidden="1">
      <c r="AA40766" s="33"/>
    </row>
    <row r="40767" spans="27:27" hidden="1">
      <c r="AA40767" s="33"/>
    </row>
    <row r="40768" spans="27:27" hidden="1">
      <c r="AA40768" s="33"/>
    </row>
    <row r="40769" spans="27:27" hidden="1">
      <c r="AA40769" s="33"/>
    </row>
    <row r="40770" spans="27:27" hidden="1">
      <c r="AA40770" s="33"/>
    </row>
    <row r="40771" spans="27:27" hidden="1">
      <c r="AA40771" s="33"/>
    </row>
    <row r="40772" spans="27:27" hidden="1">
      <c r="AA40772" s="33"/>
    </row>
    <row r="40773" spans="27:27" hidden="1">
      <c r="AA40773" s="33"/>
    </row>
    <row r="40774" spans="27:27" hidden="1">
      <c r="AA40774" s="33"/>
    </row>
    <row r="40775" spans="27:27" hidden="1">
      <c r="AA40775" s="33"/>
    </row>
    <row r="40776" spans="27:27" hidden="1">
      <c r="AA40776" s="33"/>
    </row>
    <row r="40777" spans="27:27" hidden="1">
      <c r="AA40777" s="33"/>
    </row>
    <row r="40778" spans="27:27" hidden="1">
      <c r="AA40778" s="33"/>
    </row>
    <row r="40779" spans="27:27" hidden="1">
      <c r="AA40779" s="33"/>
    </row>
    <row r="40780" spans="27:27" hidden="1">
      <c r="AA40780" s="33"/>
    </row>
    <row r="40781" spans="27:27" hidden="1">
      <c r="AA40781" s="33"/>
    </row>
    <row r="40782" spans="27:27" hidden="1">
      <c r="AA40782" s="33"/>
    </row>
    <row r="40783" spans="27:27" hidden="1">
      <c r="AA40783" s="33"/>
    </row>
    <row r="40784" spans="27:27" hidden="1">
      <c r="AA40784" s="33"/>
    </row>
    <row r="40785" spans="27:27" hidden="1">
      <c r="AA40785" s="33"/>
    </row>
    <row r="40786" spans="27:27" hidden="1">
      <c r="AA40786" s="33"/>
    </row>
    <row r="40787" spans="27:27" hidden="1">
      <c r="AA40787" s="33"/>
    </row>
    <row r="40788" spans="27:27" hidden="1">
      <c r="AA40788" s="33"/>
    </row>
    <row r="40789" spans="27:27" hidden="1">
      <c r="AA40789" s="33"/>
    </row>
    <row r="40790" spans="27:27" hidden="1">
      <c r="AA40790" s="33"/>
    </row>
    <row r="40791" spans="27:27" hidden="1">
      <c r="AA40791" s="33"/>
    </row>
    <row r="40792" spans="27:27" hidden="1">
      <c r="AA40792" s="33"/>
    </row>
    <row r="40793" spans="27:27" hidden="1">
      <c r="AA40793" s="33"/>
    </row>
    <row r="40794" spans="27:27" hidden="1">
      <c r="AA40794" s="33"/>
    </row>
    <row r="40795" spans="27:27" hidden="1">
      <c r="AA40795" s="33"/>
    </row>
    <row r="40796" spans="27:27" hidden="1">
      <c r="AA40796" s="33"/>
    </row>
    <row r="40797" spans="27:27" hidden="1">
      <c r="AA40797" s="33"/>
    </row>
    <row r="40798" spans="27:27" hidden="1">
      <c r="AA40798" s="33"/>
    </row>
    <row r="40799" spans="27:27" hidden="1">
      <c r="AA40799" s="33"/>
    </row>
    <row r="40800" spans="27:27" hidden="1">
      <c r="AA40800" s="33"/>
    </row>
    <row r="40801" spans="27:27" hidden="1">
      <c r="AA40801" s="33"/>
    </row>
    <row r="40802" spans="27:27" hidden="1">
      <c r="AA40802" s="33"/>
    </row>
    <row r="40803" spans="27:27" hidden="1">
      <c r="AA40803" s="33"/>
    </row>
    <row r="40804" spans="27:27" hidden="1">
      <c r="AA40804" s="33"/>
    </row>
    <row r="40805" spans="27:27" hidden="1">
      <c r="AA40805" s="33"/>
    </row>
    <row r="40806" spans="27:27" hidden="1">
      <c r="AA40806" s="33"/>
    </row>
    <row r="40807" spans="27:27" hidden="1">
      <c r="AA40807" s="33"/>
    </row>
    <row r="40808" spans="27:27" hidden="1">
      <c r="AA40808" s="33"/>
    </row>
    <row r="40809" spans="27:27" hidden="1">
      <c r="AA40809" s="33"/>
    </row>
    <row r="40810" spans="27:27" hidden="1">
      <c r="AA40810" s="33"/>
    </row>
    <row r="40811" spans="27:27" hidden="1">
      <c r="AA40811" s="33"/>
    </row>
    <row r="40812" spans="27:27" hidden="1">
      <c r="AA40812" s="33"/>
    </row>
    <row r="40813" spans="27:27" hidden="1">
      <c r="AA40813" s="33"/>
    </row>
    <row r="40814" spans="27:27" hidden="1">
      <c r="AA40814" s="33"/>
    </row>
    <row r="40815" spans="27:27" hidden="1">
      <c r="AA40815" s="33"/>
    </row>
    <row r="40816" spans="27:27" hidden="1">
      <c r="AA40816" s="33"/>
    </row>
    <row r="40817" spans="27:27" hidden="1">
      <c r="AA40817" s="33"/>
    </row>
    <row r="40818" spans="27:27" hidden="1">
      <c r="AA40818" s="33"/>
    </row>
    <row r="40819" spans="27:27" hidden="1">
      <c r="AA40819" s="33"/>
    </row>
    <row r="40820" spans="27:27" hidden="1">
      <c r="AA40820" s="33"/>
    </row>
    <row r="40821" spans="27:27" hidden="1">
      <c r="AA40821" s="33"/>
    </row>
    <row r="40822" spans="27:27" hidden="1">
      <c r="AA40822" s="33"/>
    </row>
    <row r="40823" spans="27:27" hidden="1">
      <c r="AA40823" s="33"/>
    </row>
    <row r="40824" spans="27:27" hidden="1">
      <c r="AA40824" s="33"/>
    </row>
    <row r="40825" spans="27:27" hidden="1">
      <c r="AA40825" s="33"/>
    </row>
    <row r="40826" spans="27:27" hidden="1">
      <c r="AA40826" s="33"/>
    </row>
    <row r="40827" spans="27:27" hidden="1">
      <c r="AA40827" s="33"/>
    </row>
    <row r="40828" spans="27:27" hidden="1">
      <c r="AA40828" s="33"/>
    </row>
    <row r="40829" spans="27:27" hidden="1">
      <c r="AA40829" s="33"/>
    </row>
    <row r="40830" spans="27:27" hidden="1">
      <c r="AA40830" s="33"/>
    </row>
    <row r="40831" spans="27:27" hidden="1">
      <c r="AA40831" s="33"/>
    </row>
    <row r="40832" spans="27:27" hidden="1">
      <c r="AA40832" s="33"/>
    </row>
    <row r="40833" spans="27:27" hidden="1">
      <c r="AA40833" s="33"/>
    </row>
    <row r="40834" spans="27:27" hidden="1">
      <c r="AA40834" s="33"/>
    </row>
    <row r="40835" spans="27:27" hidden="1">
      <c r="AA40835" s="33"/>
    </row>
    <row r="40836" spans="27:27" hidden="1">
      <c r="AA40836" s="33"/>
    </row>
    <row r="40837" spans="27:27" hidden="1">
      <c r="AA40837" s="33"/>
    </row>
    <row r="40838" spans="27:27" hidden="1">
      <c r="AA40838" s="33"/>
    </row>
    <row r="40839" spans="27:27" hidden="1">
      <c r="AA40839" s="33"/>
    </row>
    <row r="40840" spans="27:27" hidden="1">
      <c r="AA40840" s="33"/>
    </row>
    <row r="40841" spans="27:27" hidden="1">
      <c r="AA40841" s="33"/>
    </row>
    <row r="40842" spans="27:27" hidden="1">
      <c r="AA40842" s="33"/>
    </row>
    <row r="40843" spans="27:27" hidden="1">
      <c r="AA40843" s="33"/>
    </row>
    <row r="40844" spans="27:27" hidden="1">
      <c r="AA40844" s="33"/>
    </row>
    <row r="40845" spans="27:27" hidden="1">
      <c r="AA40845" s="33"/>
    </row>
    <row r="40846" spans="27:27" hidden="1">
      <c r="AA40846" s="33"/>
    </row>
    <row r="40847" spans="27:27" hidden="1">
      <c r="AA40847" s="33"/>
    </row>
    <row r="40848" spans="27:27" hidden="1">
      <c r="AA40848" s="33"/>
    </row>
    <row r="40849" spans="27:27" hidden="1">
      <c r="AA40849" s="33"/>
    </row>
    <row r="40850" spans="27:27" hidden="1">
      <c r="AA40850" s="33"/>
    </row>
    <row r="40851" spans="27:27" hidden="1">
      <c r="AA40851" s="33"/>
    </row>
    <row r="40852" spans="27:27" hidden="1">
      <c r="AA40852" s="33"/>
    </row>
    <row r="40853" spans="27:27" hidden="1">
      <c r="AA40853" s="33"/>
    </row>
    <row r="40854" spans="27:27" hidden="1">
      <c r="AA40854" s="33"/>
    </row>
    <row r="40855" spans="27:27" hidden="1">
      <c r="AA40855" s="33"/>
    </row>
    <row r="40856" spans="27:27" hidden="1">
      <c r="AA40856" s="33"/>
    </row>
    <row r="40857" spans="27:27" hidden="1">
      <c r="AA40857" s="33"/>
    </row>
    <row r="40858" spans="27:27" hidden="1">
      <c r="AA40858" s="33"/>
    </row>
    <row r="40859" spans="27:27" hidden="1">
      <c r="AA40859" s="33"/>
    </row>
    <row r="40860" spans="27:27" hidden="1">
      <c r="AA40860" s="33"/>
    </row>
    <row r="40861" spans="27:27" hidden="1">
      <c r="AA40861" s="33"/>
    </row>
    <row r="40862" spans="27:27" hidden="1">
      <c r="AA40862" s="33"/>
    </row>
    <row r="40863" spans="27:27" hidden="1">
      <c r="AA40863" s="33"/>
    </row>
    <row r="40864" spans="27:27" hidden="1">
      <c r="AA40864" s="33"/>
    </row>
    <row r="40865" spans="27:27" hidden="1">
      <c r="AA40865" s="33"/>
    </row>
    <row r="40866" spans="27:27" hidden="1">
      <c r="AA40866" s="33"/>
    </row>
    <row r="40867" spans="27:27" hidden="1">
      <c r="AA40867" s="33"/>
    </row>
    <row r="40868" spans="27:27" hidden="1">
      <c r="AA40868" s="33"/>
    </row>
    <row r="40869" spans="27:27" hidden="1">
      <c r="AA40869" s="33"/>
    </row>
    <row r="40870" spans="27:27" hidden="1">
      <c r="AA40870" s="33"/>
    </row>
    <row r="40871" spans="27:27" hidden="1">
      <c r="AA40871" s="33"/>
    </row>
    <row r="40872" spans="27:27" hidden="1">
      <c r="AA40872" s="33"/>
    </row>
    <row r="40873" spans="27:27" hidden="1">
      <c r="AA40873" s="33"/>
    </row>
    <row r="40874" spans="27:27" hidden="1">
      <c r="AA40874" s="33"/>
    </row>
    <row r="40875" spans="27:27" hidden="1">
      <c r="AA40875" s="33"/>
    </row>
    <row r="40876" spans="27:27" hidden="1">
      <c r="AA40876" s="33"/>
    </row>
    <row r="40877" spans="27:27" hidden="1">
      <c r="AA40877" s="33"/>
    </row>
    <row r="40878" spans="27:27" hidden="1">
      <c r="AA40878" s="33"/>
    </row>
    <row r="40879" spans="27:27" hidden="1">
      <c r="AA40879" s="33"/>
    </row>
    <row r="40880" spans="27:27" hidden="1">
      <c r="AA40880" s="33"/>
    </row>
    <row r="40881" spans="27:27" hidden="1">
      <c r="AA40881" s="33"/>
    </row>
    <row r="40882" spans="27:27" hidden="1">
      <c r="AA40882" s="33"/>
    </row>
    <row r="40883" spans="27:27" hidden="1">
      <c r="AA40883" s="33"/>
    </row>
    <row r="40884" spans="27:27" hidden="1">
      <c r="AA40884" s="33"/>
    </row>
    <row r="40885" spans="27:27" hidden="1">
      <c r="AA40885" s="33"/>
    </row>
    <row r="40886" spans="27:27" hidden="1">
      <c r="AA40886" s="33"/>
    </row>
    <row r="40887" spans="27:27" hidden="1">
      <c r="AA40887" s="33"/>
    </row>
    <row r="40888" spans="27:27" hidden="1">
      <c r="AA40888" s="33"/>
    </row>
    <row r="40889" spans="27:27" hidden="1">
      <c r="AA40889" s="33"/>
    </row>
    <row r="40890" spans="27:27" hidden="1">
      <c r="AA40890" s="33"/>
    </row>
    <row r="40891" spans="27:27" hidden="1">
      <c r="AA40891" s="33"/>
    </row>
    <row r="40892" spans="27:27" hidden="1">
      <c r="AA40892" s="33"/>
    </row>
    <row r="40893" spans="27:27" hidden="1">
      <c r="AA40893" s="33"/>
    </row>
    <row r="40894" spans="27:27" hidden="1">
      <c r="AA40894" s="33"/>
    </row>
    <row r="40895" spans="27:27" hidden="1">
      <c r="AA40895" s="33"/>
    </row>
    <row r="40896" spans="27:27" hidden="1">
      <c r="AA40896" s="33"/>
    </row>
    <row r="40897" spans="27:27" hidden="1">
      <c r="AA40897" s="33"/>
    </row>
    <row r="40898" spans="27:27" hidden="1">
      <c r="AA40898" s="33"/>
    </row>
    <row r="40899" spans="27:27" hidden="1">
      <c r="AA40899" s="33"/>
    </row>
    <row r="40900" spans="27:27" hidden="1">
      <c r="AA40900" s="33"/>
    </row>
    <row r="40901" spans="27:27" hidden="1">
      <c r="AA40901" s="33"/>
    </row>
    <row r="40902" spans="27:27" hidden="1">
      <c r="AA40902" s="33"/>
    </row>
    <row r="40903" spans="27:27" hidden="1">
      <c r="AA40903" s="33"/>
    </row>
    <row r="40904" spans="27:27" hidden="1">
      <c r="AA40904" s="33"/>
    </row>
    <row r="40905" spans="27:27" hidden="1">
      <c r="AA40905" s="33"/>
    </row>
    <row r="40906" spans="27:27" hidden="1">
      <c r="AA40906" s="33"/>
    </row>
    <row r="40907" spans="27:27" hidden="1">
      <c r="AA40907" s="33"/>
    </row>
    <row r="40908" spans="27:27" hidden="1">
      <c r="AA40908" s="33"/>
    </row>
    <row r="40909" spans="27:27" hidden="1">
      <c r="AA40909" s="33"/>
    </row>
    <row r="40910" spans="27:27" hidden="1">
      <c r="AA40910" s="33"/>
    </row>
    <row r="40911" spans="27:27" hidden="1">
      <c r="AA40911" s="33"/>
    </row>
    <row r="40912" spans="27:27" hidden="1">
      <c r="AA40912" s="33"/>
    </row>
    <row r="40913" spans="27:27" hidden="1">
      <c r="AA40913" s="33"/>
    </row>
    <row r="40914" spans="27:27" hidden="1">
      <c r="AA40914" s="33"/>
    </row>
    <row r="40915" spans="27:27" hidden="1">
      <c r="AA40915" s="33"/>
    </row>
    <row r="40916" spans="27:27" hidden="1">
      <c r="AA40916" s="33"/>
    </row>
    <row r="40917" spans="27:27" hidden="1">
      <c r="AA40917" s="33"/>
    </row>
    <row r="40918" spans="27:27" hidden="1">
      <c r="AA40918" s="33"/>
    </row>
    <row r="40919" spans="27:27" hidden="1">
      <c r="AA40919" s="33"/>
    </row>
    <row r="40920" spans="27:27" hidden="1">
      <c r="AA40920" s="33"/>
    </row>
    <row r="40921" spans="27:27" hidden="1">
      <c r="AA40921" s="33"/>
    </row>
    <row r="40922" spans="27:27" hidden="1">
      <c r="AA40922" s="33"/>
    </row>
    <row r="40923" spans="27:27" hidden="1">
      <c r="AA40923" s="33"/>
    </row>
    <row r="40924" spans="27:27" hidden="1">
      <c r="AA40924" s="33"/>
    </row>
    <row r="40925" spans="27:27" hidden="1">
      <c r="AA40925" s="33"/>
    </row>
    <row r="40926" spans="27:27" hidden="1">
      <c r="AA40926" s="33"/>
    </row>
    <row r="40927" spans="27:27" hidden="1">
      <c r="AA40927" s="33"/>
    </row>
    <row r="40928" spans="27:27" hidden="1">
      <c r="AA40928" s="33"/>
    </row>
    <row r="40929" spans="27:27" hidden="1">
      <c r="AA40929" s="33"/>
    </row>
    <row r="40930" spans="27:27" hidden="1">
      <c r="AA40930" s="33"/>
    </row>
    <row r="40931" spans="27:27" hidden="1">
      <c r="AA40931" s="33"/>
    </row>
    <row r="40932" spans="27:27" hidden="1">
      <c r="AA40932" s="33"/>
    </row>
    <row r="40933" spans="27:27" hidden="1">
      <c r="AA40933" s="33"/>
    </row>
    <row r="40934" spans="27:27" hidden="1">
      <c r="AA40934" s="33"/>
    </row>
    <row r="40935" spans="27:27" hidden="1">
      <c r="AA40935" s="33"/>
    </row>
    <row r="40936" spans="27:27" hidden="1">
      <c r="AA40936" s="33"/>
    </row>
    <row r="40937" spans="27:27" hidden="1">
      <c r="AA40937" s="33"/>
    </row>
    <row r="40938" spans="27:27" hidden="1">
      <c r="AA40938" s="33"/>
    </row>
    <row r="40939" spans="27:27" hidden="1">
      <c r="AA40939" s="33"/>
    </row>
    <row r="40940" spans="27:27" hidden="1">
      <c r="AA40940" s="33"/>
    </row>
    <row r="40941" spans="27:27" hidden="1">
      <c r="AA40941" s="33"/>
    </row>
    <row r="40942" spans="27:27" hidden="1">
      <c r="AA40942" s="33"/>
    </row>
    <row r="40943" spans="27:27" hidden="1">
      <c r="AA40943" s="33"/>
    </row>
    <row r="40944" spans="27:27" hidden="1">
      <c r="AA40944" s="33"/>
    </row>
    <row r="40945" spans="27:27" hidden="1">
      <c r="AA40945" s="33"/>
    </row>
    <row r="40946" spans="27:27" hidden="1">
      <c r="AA40946" s="33"/>
    </row>
    <row r="40947" spans="27:27" hidden="1">
      <c r="AA40947" s="33"/>
    </row>
    <row r="40948" spans="27:27" hidden="1">
      <c r="AA40948" s="33"/>
    </row>
    <row r="40949" spans="27:27" hidden="1">
      <c r="AA40949" s="33"/>
    </row>
    <row r="40950" spans="27:27" hidden="1">
      <c r="AA40950" s="33"/>
    </row>
    <row r="40951" spans="27:27" hidden="1">
      <c r="AA40951" s="33"/>
    </row>
    <row r="40952" spans="27:27" hidden="1">
      <c r="AA40952" s="33"/>
    </row>
    <row r="40953" spans="27:27" hidden="1">
      <c r="AA40953" s="33"/>
    </row>
    <row r="40954" spans="27:27" hidden="1">
      <c r="AA40954" s="33"/>
    </row>
    <row r="40955" spans="27:27" hidden="1">
      <c r="AA40955" s="33"/>
    </row>
    <row r="40956" spans="27:27" hidden="1">
      <c r="AA40956" s="33"/>
    </row>
    <row r="40957" spans="27:27" hidden="1">
      <c r="AA40957" s="33"/>
    </row>
    <row r="40958" spans="27:27" hidden="1">
      <c r="AA40958" s="33"/>
    </row>
    <row r="40959" spans="27:27" hidden="1">
      <c r="AA40959" s="33"/>
    </row>
    <row r="40960" spans="27:27" hidden="1">
      <c r="AA40960" s="33"/>
    </row>
    <row r="40961" spans="27:27" hidden="1">
      <c r="AA40961" s="33"/>
    </row>
    <row r="40962" spans="27:27" hidden="1">
      <c r="AA40962" s="33"/>
    </row>
    <row r="40963" spans="27:27" hidden="1">
      <c r="AA40963" s="33"/>
    </row>
    <row r="40964" spans="27:27" hidden="1">
      <c r="AA40964" s="33"/>
    </row>
    <row r="40965" spans="27:27" hidden="1">
      <c r="AA40965" s="33"/>
    </row>
    <row r="40966" spans="27:27" hidden="1">
      <c r="AA40966" s="33"/>
    </row>
    <row r="40967" spans="27:27" hidden="1">
      <c r="AA40967" s="33"/>
    </row>
    <row r="40968" spans="27:27" hidden="1">
      <c r="AA40968" s="33"/>
    </row>
    <row r="40969" spans="27:27" hidden="1">
      <c r="AA40969" s="33"/>
    </row>
    <row r="40970" spans="27:27" hidden="1">
      <c r="AA40970" s="33"/>
    </row>
    <row r="40971" spans="27:27" hidden="1">
      <c r="AA40971" s="33"/>
    </row>
    <row r="40972" spans="27:27" hidden="1">
      <c r="AA40972" s="33"/>
    </row>
    <row r="40973" spans="27:27" hidden="1">
      <c r="AA40973" s="33"/>
    </row>
    <row r="40974" spans="27:27" hidden="1">
      <c r="AA40974" s="33"/>
    </row>
    <row r="40975" spans="27:27" hidden="1">
      <c r="AA40975" s="33"/>
    </row>
    <row r="40976" spans="27:27" hidden="1">
      <c r="AA40976" s="33"/>
    </row>
    <row r="40977" spans="27:27" hidden="1">
      <c r="AA40977" s="33"/>
    </row>
    <row r="40978" spans="27:27" hidden="1">
      <c r="AA40978" s="33"/>
    </row>
    <row r="40979" spans="27:27" hidden="1">
      <c r="AA40979" s="33"/>
    </row>
    <row r="40980" spans="27:27" hidden="1">
      <c r="AA40980" s="33"/>
    </row>
    <row r="40981" spans="27:27" hidden="1">
      <c r="AA40981" s="33"/>
    </row>
    <row r="40982" spans="27:27" hidden="1">
      <c r="AA40982" s="33"/>
    </row>
    <row r="40983" spans="27:27" hidden="1">
      <c r="AA40983" s="33"/>
    </row>
    <row r="40984" spans="27:27" hidden="1">
      <c r="AA40984" s="33"/>
    </row>
    <row r="40985" spans="27:27" hidden="1">
      <c r="AA40985" s="33"/>
    </row>
    <row r="40986" spans="27:27" hidden="1">
      <c r="AA40986" s="33"/>
    </row>
    <row r="40987" spans="27:27" hidden="1">
      <c r="AA40987" s="33"/>
    </row>
    <row r="40988" spans="27:27" hidden="1">
      <c r="AA40988" s="33"/>
    </row>
    <row r="40989" spans="27:27" hidden="1">
      <c r="AA40989" s="33"/>
    </row>
    <row r="40990" spans="27:27" hidden="1">
      <c r="AA40990" s="33"/>
    </row>
    <row r="40991" spans="27:27" hidden="1">
      <c r="AA40991" s="33"/>
    </row>
    <row r="40992" spans="27:27" hidden="1">
      <c r="AA40992" s="33"/>
    </row>
    <row r="40993" spans="27:27" hidden="1">
      <c r="AA40993" s="33"/>
    </row>
    <row r="40994" spans="27:27" hidden="1">
      <c r="AA40994" s="33"/>
    </row>
    <row r="40995" spans="27:27" hidden="1">
      <c r="AA40995" s="33"/>
    </row>
    <row r="40996" spans="27:27" hidden="1">
      <c r="AA40996" s="33"/>
    </row>
    <row r="40997" spans="27:27" hidden="1">
      <c r="AA40997" s="33"/>
    </row>
    <row r="40998" spans="27:27" hidden="1">
      <c r="AA40998" s="33"/>
    </row>
    <row r="40999" spans="27:27" hidden="1">
      <c r="AA40999" s="33"/>
    </row>
    <row r="41000" spans="27:27" hidden="1">
      <c r="AA41000" s="33"/>
    </row>
    <row r="41001" spans="27:27" hidden="1">
      <c r="AA41001" s="33"/>
    </row>
    <row r="41002" spans="27:27" hidden="1">
      <c r="AA41002" s="33"/>
    </row>
    <row r="41003" spans="27:27" hidden="1">
      <c r="AA41003" s="33"/>
    </row>
    <row r="41004" spans="27:27" hidden="1">
      <c r="AA41004" s="33"/>
    </row>
    <row r="41005" spans="27:27" hidden="1">
      <c r="AA41005" s="33"/>
    </row>
    <row r="41006" spans="27:27" hidden="1">
      <c r="AA41006" s="33"/>
    </row>
    <row r="41007" spans="27:27" hidden="1">
      <c r="AA41007" s="33"/>
    </row>
    <row r="41008" spans="27:27" hidden="1">
      <c r="AA41008" s="33"/>
    </row>
    <row r="41009" spans="27:27" hidden="1">
      <c r="AA41009" s="33"/>
    </row>
    <row r="41010" spans="27:27" hidden="1">
      <c r="AA41010" s="33"/>
    </row>
    <row r="41011" spans="27:27" hidden="1">
      <c r="AA41011" s="33"/>
    </row>
    <row r="41012" spans="27:27" hidden="1">
      <c r="AA41012" s="33"/>
    </row>
    <row r="41013" spans="27:27" hidden="1">
      <c r="AA41013" s="33"/>
    </row>
    <row r="41014" spans="27:27" hidden="1">
      <c r="AA41014" s="33"/>
    </row>
    <row r="41015" spans="27:27" hidden="1">
      <c r="AA41015" s="33"/>
    </row>
    <row r="41016" spans="27:27" hidden="1">
      <c r="AA41016" s="33"/>
    </row>
    <row r="41017" spans="27:27" hidden="1">
      <c r="AA41017" s="33"/>
    </row>
    <row r="41018" spans="27:27" hidden="1">
      <c r="AA41018" s="33"/>
    </row>
    <row r="41019" spans="27:27" hidden="1">
      <c r="AA41019" s="33"/>
    </row>
    <row r="41020" spans="27:27" hidden="1">
      <c r="AA41020" s="33"/>
    </row>
    <row r="41021" spans="27:27" hidden="1">
      <c r="AA41021" s="33"/>
    </row>
    <row r="41022" spans="27:27" hidden="1">
      <c r="AA41022" s="33"/>
    </row>
    <row r="41023" spans="27:27" hidden="1">
      <c r="AA41023" s="33"/>
    </row>
    <row r="41024" spans="27:27" hidden="1">
      <c r="AA41024" s="33"/>
    </row>
    <row r="41025" spans="27:27" hidden="1">
      <c r="AA41025" s="33"/>
    </row>
    <row r="41026" spans="27:27" hidden="1">
      <c r="AA41026" s="33"/>
    </row>
    <row r="41027" spans="27:27" hidden="1">
      <c r="AA41027" s="33"/>
    </row>
    <row r="41028" spans="27:27" hidden="1">
      <c r="AA41028" s="33"/>
    </row>
    <row r="41029" spans="27:27" hidden="1">
      <c r="AA41029" s="33"/>
    </row>
    <row r="41030" spans="27:27" hidden="1">
      <c r="AA41030" s="33"/>
    </row>
    <row r="41031" spans="27:27" hidden="1">
      <c r="AA41031" s="33"/>
    </row>
    <row r="41032" spans="27:27" hidden="1">
      <c r="AA41032" s="33"/>
    </row>
    <row r="41033" spans="27:27" hidden="1">
      <c r="AA41033" s="33"/>
    </row>
    <row r="41034" spans="27:27" hidden="1">
      <c r="AA41034" s="33"/>
    </row>
    <row r="41035" spans="27:27" hidden="1">
      <c r="AA41035" s="33"/>
    </row>
    <row r="41036" spans="27:27" hidden="1">
      <c r="AA41036" s="33"/>
    </row>
    <row r="41037" spans="27:27" hidden="1">
      <c r="AA41037" s="33"/>
    </row>
    <row r="41038" spans="27:27" hidden="1">
      <c r="AA41038" s="33"/>
    </row>
    <row r="41039" spans="27:27" hidden="1">
      <c r="AA41039" s="33"/>
    </row>
    <row r="41040" spans="27:27" hidden="1">
      <c r="AA41040" s="33"/>
    </row>
    <row r="41041" spans="27:27" hidden="1">
      <c r="AA41041" s="33"/>
    </row>
    <row r="41042" spans="27:27" hidden="1">
      <c r="AA41042" s="33"/>
    </row>
    <row r="41043" spans="27:27" hidden="1">
      <c r="AA41043" s="33"/>
    </row>
    <row r="41044" spans="27:27" hidden="1">
      <c r="AA41044" s="33"/>
    </row>
    <row r="41045" spans="27:27" hidden="1">
      <c r="AA41045" s="33"/>
    </row>
    <row r="41046" spans="27:27" hidden="1">
      <c r="AA41046" s="33"/>
    </row>
    <row r="41047" spans="27:27" hidden="1">
      <c r="AA41047" s="33"/>
    </row>
    <row r="41048" spans="27:27" hidden="1">
      <c r="AA41048" s="33"/>
    </row>
    <row r="41049" spans="27:27" hidden="1">
      <c r="AA41049" s="33"/>
    </row>
    <row r="41050" spans="27:27" hidden="1">
      <c r="AA41050" s="33"/>
    </row>
    <row r="41051" spans="27:27" hidden="1">
      <c r="AA41051" s="33"/>
    </row>
    <row r="41052" spans="27:27" hidden="1">
      <c r="AA41052" s="33"/>
    </row>
    <row r="41053" spans="27:27" hidden="1">
      <c r="AA41053" s="33"/>
    </row>
    <row r="41054" spans="27:27" hidden="1">
      <c r="AA41054" s="33"/>
    </row>
    <row r="41055" spans="27:27" hidden="1">
      <c r="AA41055" s="33"/>
    </row>
    <row r="41056" spans="27:27" hidden="1">
      <c r="AA41056" s="33"/>
    </row>
    <row r="41057" spans="27:27" hidden="1">
      <c r="AA41057" s="33"/>
    </row>
    <row r="41058" spans="27:27" hidden="1">
      <c r="AA41058" s="33"/>
    </row>
    <row r="41059" spans="27:27" hidden="1">
      <c r="AA41059" s="33"/>
    </row>
    <row r="41060" spans="27:27" hidden="1">
      <c r="AA41060" s="33"/>
    </row>
    <row r="41061" spans="27:27" hidden="1">
      <c r="AA41061" s="33"/>
    </row>
    <row r="41062" spans="27:27" hidden="1">
      <c r="AA41062" s="33"/>
    </row>
    <row r="41063" spans="27:27" hidden="1">
      <c r="AA41063" s="33"/>
    </row>
    <row r="41064" spans="27:27" hidden="1">
      <c r="AA41064" s="33"/>
    </row>
    <row r="41065" spans="27:27" hidden="1">
      <c r="AA41065" s="33"/>
    </row>
    <row r="41066" spans="27:27" hidden="1">
      <c r="AA41066" s="33"/>
    </row>
    <row r="41067" spans="27:27" hidden="1">
      <c r="AA41067" s="33"/>
    </row>
    <row r="41068" spans="27:27" hidden="1">
      <c r="AA41068" s="33"/>
    </row>
    <row r="41069" spans="27:27" hidden="1">
      <c r="AA41069" s="33"/>
    </row>
    <row r="41070" spans="27:27" hidden="1">
      <c r="AA41070" s="33"/>
    </row>
    <row r="41071" spans="27:27" hidden="1">
      <c r="AA41071" s="33"/>
    </row>
    <row r="41072" spans="27:27" hidden="1">
      <c r="AA41072" s="33"/>
    </row>
    <row r="41073" spans="27:27" hidden="1">
      <c r="AA41073" s="33"/>
    </row>
    <row r="41074" spans="27:27" hidden="1">
      <c r="AA41074" s="33"/>
    </row>
    <row r="41075" spans="27:27" hidden="1">
      <c r="AA41075" s="33"/>
    </row>
    <row r="41076" spans="27:27" hidden="1">
      <c r="AA41076" s="33"/>
    </row>
    <row r="41077" spans="27:27" hidden="1">
      <c r="AA41077" s="33"/>
    </row>
    <row r="41078" spans="27:27" hidden="1">
      <c r="AA41078" s="33"/>
    </row>
    <row r="41079" spans="27:27" hidden="1">
      <c r="AA41079" s="33"/>
    </row>
    <row r="41080" spans="27:27" hidden="1">
      <c r="AA41080" s="33"/>
    </row>
    <row r="41081" spans="27:27" hidden="1">
      <c r="AA41081" s="33"/>
    </row>
    <row r="41082" spans="27:27" hidden="1">
      <c r="AA41082" s="33"/>
    </row>
    <row r="41083" spans="27:27" hidden="1">
      <c r="AA41083" s="33"/>
    </row>
    <row r="41084" spans="27:27" hidden="1">
      <c r="AA41084" s="33"/>
    </row>
    <row r="41085" spans="27:27" hidden="1">
      <c r="AA41085" s="33"/>
    </row>
    <row r="41086" spans="27:27" hidden="1">
      <c r="AA41086" s="33"/>
    </row>
    <row r="41087" spans="27:27" hidden="1">
      <c r="AA41087" s="33"/>
    </row>
    <row r="41088" spans="27:27" hidden="1">
      <c r="AA41088" s="33"/>
    </row>
    <row r="41089" spans="27:27" hidden="1">
      <c r="AA41089" s="33"/>
    </row>
    <row r="41090" spans="27:27" hidden="1">
      <c r="AA41090" s="33"/>
    </row>
    <row r="41091" spans="27:27" hidden="1">
      <c r="AA41091" s="33"/>
    </row>
    <row r="41092" spans="27:27" hidden="1">
      <c r="AA41092" s="33"/>
    </row>
    <row r="41093" spans="27:27" hidden="1">
      <c r="AA41093" s="33"/>
    </row>
    <row r="41094" spans="27:27" hidden="1">
      <c r="AA41094" s="33"/>
    </row>
    <row r="41095" spans="27:27" hidden="1">
      <c r="AA41095" s="33"/>
    </row>
    <row r="41096" spans="27:27" hidden="1">
      <c r="AA41096" s="33"/>
    </row>
    <row r="41097" spans="27:27" hidden="1">
      <c r="AA41097" s="33"/>
    </row>
    <row r="41098" spans="27:27" hidden="1">
      <c r="AA41098" s="33"/>
    </row>
    <row r="41099" spans="27:27" hidden="1">
      <c r="AA41099" s="33"/>
    </row>
    <row r="41100" spans="27:27" hidden="1">
      <c r="AA41100" s="33"/>
    </row>
    <row r="41101" spans="27:27" hidden="1">
      <c r="AA41101" s="33"/>
    </row>
    <row r="41102" spans="27:27" hidden="1">
      <c r="AA41102" s="33"/>
    </row>
    <row r="41103" spans="27:27" hidden="1">
      <c r="AA41103" s="33"/>
    </row>
    <row r="41104" spans="27:27" hidden="1">
      <c r="AA41104" s="33"/>
    </row>
    <row r="41105" spans="27:27" hidden="1">
      <c r="AA41105" s="33"/>
    </row>
    <row r="41106" spans="27:27" hidden="1">
      <c r="AA41106" s="33"/>
    </row>
    <row r="41107" spans="27:27" hidden="1">
      <c r="AA41107" s="33"/>
    </row>
    <row r="41108" spans="27:27" hidden="1">
      <c r="AA41108" s="33"/>
    </row>
    <row r="41109" spans="27:27" hidden="1">
      <c r="AA41109" s="33"/>
    </row>
    <row r="41110" spans="27:27" hidden="1">
      <c r="AA41110" s="33"/>
    </row>
    <row r="41111" spans="27:27" hidden="1">
      <c r="AA41111" s="33"/>
    </row>
    <row r="41112" spans="27:27" hidden="1">
      <c r="AA41112" s="33"/>
    </row>
    <row r="41113" spans="27:27" hidden="1">
      <c r="AA41113" s="33"/>
    </row>
    <row r="41114" spans="27:27" hidden="1">
      <c r="AA41114" s="33"/>
    </row>
    <row r="41115" spans="27:27" hidden="1">
      <c r="AA41115" s="33"/>
    </row>
    <row r="41116" spans="27:27" hidden="1">
      <c r="AA41116" s="33"/>
    </row>
    <row r="41117" spans="27:27" hidden="1">
      <c r="AA41117" s="33"/>
    </row>
    <row r="41118" spans="27:27" hidden="1">
      <c r="AA41118" s="33"/>
    </row>
    <row r="41119" spans="27:27" hidden="1">
      <c r="AA41119" s="33"/>
    </row>
    <row r="41120" spans="27:27" hidden="1">
      <c r="AA41120" s="33"/>
    </row>
    <row r="41121" spans="27:27" hidden="1">
      <c r="AA41121" s="33"/>
    </row>
    <row r="41122" spans="27:27" hidden="1">
      <c r="AA41122" s="33"/>
    </row>
    <row r="41123" spans="27:27" hidden="1">
      <c r="AA41123" s="33"/>
    </row>
    <row r="41124" spans="27:27" hidden="1">
      <c r="AA41124" s="33"/>
    </row>
    <row r="41125" spans="27:27" hidden="1">
      <c r="AA41125" s="33"/>
    </row>
    <row r="41126" spans="27:27" hidden="1">
      <c r="AA41126" s="33"/>
    </row>
    <row r="41127" spans="27:27" hidden="1">
      <c r="AA41127" s="33"/>
    </row>
    <row r="41128" spans="27:27" hidden="1">
      <c r="AA41128" s="33"/>
    </row>
    <row r="41129" spans="27:27" hidden="1">
      <c r="AA41129" s="33"/>
    </row>
    <row r="41130" spans="27:27" hidden="1">
      <c r="AA41130" s="33"/>
    </row>
    <row r="41131" spans="27:27" hidden="1">
      <c r="AA41131" s="33"/>
    </row>
    <row r="41132" spans="27:27" hidden="1">
      <c r="AA41132" s="33"/>
    </row>
    <row r="41133" spans="27:27" hidden="1">
      <c r="AA41133" s="33"/>
    </row>
    <row r="41134" spans="27:27" hidden="1">
      <c r="AA41134" s="33"/>
    </row>
    <row r="41135" spans="27:27" hidden="1">
      <c r="AA41135" s="33"/>
    </row>
    <row r="41136" spans="27:27" hidden="1">
      <c r="AA41136" s="33"/>
    </row>
    <row r="41137" spans="27:27" hidden="1">
      <c r="AA41137" s="33"/>
    </row>
    <row r="41138" spans="27:27" hidden="1">
      <c r="AA41138" s="33"/>
    </row>
    <row r="41139" spans="27:27" hidden="1">
      <c r="AA41139" s="33"/>
    </row>
    <row r="41140" spans="27:27" hidden="1">
      <c r="AA41140" s="33"/>
    </row>
    <row r="41141" spans="27:27" hidden="1">
      <c r="AA41141" s="33"/>
    </row>
    <row r="41142" spans="27:27" hidden="1">
      <c r="AA41142" s="33"/>
    </row>
    <row r="41143" spans="27:27" hidden="1">
      <c r="AA41143" s="33"/>
    </row>
    <row r="41144" spans="27:27" hidden="1">
      <c r="AA41144" s="33"/>
    </row>
    <row r="41145" spans="27:27" hidden="1">
      <c r="AA41145" s="33"/>
    </row>
    <row r="41146" spans="27:27" hidden="1">
      <c r="AA41146" s="33"/>
    </row>
    <row r="41147" spans="27:27" hidden="1">
      <c r="AA41147" s="33"/>
    </row>
    <row r="41148" spans="27:27" hidden="1">
      <c r="AA41148" s="33"/>
    </row>
    <row r="41149" spans="27:27" hidden="1">
      <c r="AA41149" s="33"/>
    </row>
    <row r="41150" spans="27:27" hidden="1">
      <c r="AA41150" s="33"/>
    </row>
    <row r="41151" spans="27:27" hidden="1">
      <c r="AA41151" s="33"/>
    </row>
    <row r="41152" spans="27:27" hidden="1">
      <c r="AA41152" s="33"/>
    </row>
    <row r="41153" spans="27:27" hidden="1">
      <c r="AA41153" s="33"/>
    </row>
    <row r="41154" spans="27:27" hidden="1">
      <c r="AA41154" s="33"/>
    </row>
    <row r="41155" spans="27:27" hidden="1">
      <c r="AA41155" s="33"/>
    </row>
    <row r="41156" spans="27:27" hidden="1">
      <c r="AA41156" s="33"/>
    </row>
    <row r="41157" spans="27:27" hidden="1">
      <c r="AA41157" s="33"/>
    </row>
    <row r="41158" spans="27:27" hidden="1">
      <c r="AA41158" s="33"/>
    </row>
    <row r="41159" spans="27:27" hidden="1">
      <c r="AA41159" s="33"/>
    </row>
    <row r="41160" spans="27:27" hidden="1">
      <c r="AA41160" s="33"/>
    </row>
    <row r="41161" spans="27:27" hidden="1">
      <c r="AA41161" s="33"/>
    </row>
    <row r="41162" spans="27:27" hidden="1">
      <c r="AA41162" s="33"/>
    </row>
    <row r="41163" spans="27:27" hidden="1">
      <c r="AA41163" s="33"/>
    </row>
    <row r="41164" spans="27:27" hidden="1">
      <c r="AA41164" s="33"/>
    </row>
    <row r="41165" spans="27:27" hidden="1">
      <c r="AA41165" s="33"/>
    </row>
    <row r="41166" spans="27:27" hidden="1">
      <c r="AA41166" s="33"/>
    </row>
    <row r="41167" spans="27:27" hidden="1">
      <c r="AA41167" s="33"/>
    </row>
    <row r="41168" spans="27:27" hidden="1">
      <c r="AA41168" s="33"/>
    </row>
    <row r="41169" spans="27:27" hidden="1">
      <c r="AA41169" s="33"/>
    </row>
    <row r="41170" spans="27:27" hidden="1">
      <c r="AA41170" s="33"/>
    </row>
    <row r="41171" spans="27:27" hidden="1">
      <c r="AA41171" s="33"/>
    </row>
    <row r="41172" spans="27:27" hidden="1">
      <c r="AA41172" s="33"/>
    </row>
    <row r="41173" spans="27:27" hidden="1">
      <c r="AA41173" s="33"/>
    </row>
    <row r="41174" spans="27:27" hidden="1">
      <c r="AA41174" s="33"/>
    </row>
    <row r="41175" spans="27:27" hidden="1">
      <c r="AA41175" s="33"/>
    </row>
    <row r="41176" spans="27:27" hidden="1">
      <c r="AA41176" s="33"/>
    </row>
    <row r="41177" spans="27:27" hidden="1">
      <c r="AA41177" s="33"/>
    </row>
    <row r="41178" spans="27:27" hidden="1">
      <c r="AA41178" s="33"/>
    </row>
    <row r="41179" spans="27:27" hidden="1">
      <c r="AA41179" s="33"/>
    </row>
    <row r="41180" spans="27:27" hidden="1">
      <c r="AA41180" s="33"/>
    </row>
    <row r="41181" spans="27:27" hidden="1">
      <c r="AA41181" s="33"/>
    </row>
    <row r="41182" spans="27:27" hidden="1">
      <c r="AA41182" s="33"/>
    </row>
    <row r="41183" spans="27:27" hidden="1">
      <c r="AA41183" s="33"/>
    </row>
    <row r="41184" spans="27:27" hidden="1">
      <c r="AA41184" s="33"/>
    </row>
    <row r="41185" spans="27:27" hidden="1">
      <c r="AA41185" s="33"/>
    </row>
    <row r="41186" spans="27:27" hidden="1">
      <c r="AA41186" s="33"/>
    </row>
    <row r="41187" spans="27:27" hidden="1">
      <c r="AA41187" s="33"/>
    </row>
    <row r="41188" spans="27:27" hidden="1">
      <c r="AA41188" s="33"/>
    </row>
    <row r="41189" spans="27:27" hidden="1">
      <c r="AA41189" s="33"/>
    </row>
    <row r="41190" spans="27:27" hidden="1">
      <c r="AA41190" s="33"/>
    </row>
    <row r="41191" spans="27:27" hidden="1">
      <c r="AA41191" s="33"/>
    </row>
    <row r="41192" spans="27:27" hidden="1">
      <c r="AA41192" s="33"/>
    </row>
    <row r="41193" spans="27:27" hidden="1">
      <c r="AA41193" s="33"/>
    </row>
    <row r="41194" spans="27:27" hidden="1">
      <c r="AA41194" s="33"/>
    </row>
    <row r="41195" spans="27:27" hidden="1">
      <c r="AA41195" s="33"/>
    </row>
    <row r="41196" spans="27:27" hidden="1">
      <c r="AA41196" s="33"/>
    </row>
    <row r="41197" spans="27:27" hidden="1">
      <c r="AA41197" s="33"/>
    </row>
    <row r="41198" spans="27:27" hidden="1">
      <c r="AA41198" s="33"/>
    </row>
    <row r="41199" spans="27:27" hidden="1">
      <c r="AA41199" s="33"/>
    </row>
    <row r="41200" spans="27:27" hidden="1">
      <c r="AA41200" s="33"/>
    </row>
    <row r="41201" spans="27:27" hidden="1">
      <c r="AA41201" s="33"/>
    </row>
    <row r="41202" spans="27:27" hidden="1">
      <c r="AA41202" s="33"/>
    </row>
    <row r="41203" spans="27:27" hidden="1">
      <c r="AA41203" s="33"/>
    </row>
    <row r="41204" spans="27:27" hidden="1">
      <c r="AA41204" s="33"/>
    </row>
    <row r="41205" spans="27:27" hidden="1">
      <c r="AA41205" s="33"/>
    </row>
    <row r="41206" spans="27:27" hidden="1">
      <c r="AA41206" s="33"/>
    </row>
    <row r="41207" spans="27:27" hidden="1">
      <c r="AA41207" s="33"/>
    </row>
    <row r="41208" spans="27:27" hidden="1">
      <c r="AA41208" s="33"/>
    </row>
    <row r="41209" spans="27:27" hidden="1">
      <c r="AA41209" s="33"/>
    </row>
    <row r="41210" spans="27:27" hidden="1">
      <c r="AA41210" s="33"/>
    </row>
    <row r="41211" spans="27:27" hidden="1">
      <c r="AA41211" s="33"/>
    </row>
    <row r="41212" spans="27:27" hidden="1">
      <c r="AA41212" s="33"/>
    </row>
    <row r="41213" spans="27:27" hidden="1">
      <c r="AA41213" s="33"/>
    </row>
    <row r="41214" spans="27:27" hidden="1">
      <c r="AA41214" s="33"/>
    </row>
    <row r="41215" spans="27:27" hidden="1">
      <c r="AA41215" s="33"/>
    </row>
    <row r="41216" spans="27:27" hidden="1">
      <c r="AA41216" s="33"/>
    </row>
    <row r="41217" spans="27:27" hidden="1">
      <c r="AA41217" s="33"/>
    </row>
    <row r="41218" spans="27:27" hidden="1">
      <c r="AA41218" s="33"/>
    </row>
    <row r="41219" spans="27:27" hidden="1">
      <c r="AA41219" s="33"/>
    </row>
    <row r="41220" spans="27:27" hidden="1">
      <c r="AA41220" s="33"/>
    </row>
    <row r="41221" spans="27:27" hidden="1">
      <c r="AA41221" s="33"/>
    </row>
    <row r="41222" spans="27:27" hidden="1">
      <c r="AA41222" s="33"/>
    </row>
    <row r="41223" spans="27:27" hidden="1">
      <c r="AA41223" s="33"/>
    </row>
    <row r="41224" spans="27:27" hidden="1">
      <c r="AA41224" s="33"/>
    </row>
    <row r="41225" spans="27:27" hidden="1">
      <c r="AA41225" s="33"/>
    </row>
    <row r="41226" spans="27:27" hidden="1">
      <c r="AA41226" s="33"/>
    </row>
    <row r="41227" spans="27:27" hidden="1">
      <c r="AA41227" s="33"/>
    </row>
    <row r="41228" spans="27:27" hidden="1">
      <c r="AA41228" s="33"/>
    </row>
    <row r="41229" spans="27:27" hidden="1">
      <c r="AA41229" s="33"/>
    </row>
    <row r="41230" spans="27:27" hidden="1">
      <c r="AA41230" s="33"/>
    </row>
    <row r="41231" spans="27:27" hidden="1">
      <c r="AA41231" s="33"/>
    </row>
    <row r="41232" spans="27:27" hidden="1">
      <c r="AA41232" s="33"/>
    </row>
    <row r="41233" spans="27:27" hidden="1">
      <c r="AA41233" s="33"/>
    </row>
    <row r="41234" spans="27:27" hidden="1">
      <c r="AA41234" s="33"/>
    </row>
    <row r="41235" spans="27:27" hidden="1">
      <c r="AA41235" s="33"/>
    </row>
    <row r="41236" spans="27:27" hidden="1">
      <c r="AA41236" s="33"/>
    </row>
    <row r="41237" spans="27:27" hidden="1">
      <c r="AA41237" s="33"/>
    </row>
    <row r="41238" spans="27:27" hidden="1">
      <c r="AA41238" s="33"/>
    </row>
    <row r="41239" spans="27:27" hidden="1">
      <c r="AA41239" s="33"/>
    </row>
    <row r="41240" spans="27:27" hidden="1">
      <c r="AA41240" s="33"/>
    </row>
    <row r="41241" spans="27:27" hidden="1">
      <c r="AA41241" s="33"/>
    </row>
    <row r="41242" spans="27:27" hidden="1">
      <c r="AA41242" s="33"/>
    </row>
    <row r="41243" spans="27:27" hidden="1">
      <c r="AA41243" s="33"/>
    </row>
    <row r="41244" spans="27:27" hidden="1">
      <c r="AA41244" s="33"/>
    </row>
    <row r="41245" spans="27:27" hidden="1">
      <c r="AA41245" s="33"/>
    </row>
    <row r="41246" spans="27:27" hidden="1">
      <c r="AA41246" s="33"/>
    </row>
    <row r="41247" spans="27:27" hidden="1">
      <c r="AA41247" s="33"/>
    </row>
    <row r="41248" spans="27:27" hidden="1">
      <c r="AA41248" s="33"/>
    </row>
    <row r="41249" spans="27:27" hidden="1">
      <c r="AA41249" s="33"/>
    </row>
    <row r="41250" spans="27:27" hidden="1">
      <c r="AA41250" s="33"/>
    </row>
    <row r="41251" spans="27:27" hidden="1">
      <c r="AA41251" s="33"/>
    </row>
    <row r="41252" spans="27:27" hidden="1">
      <c r="AA41252" s="33"/>
    </row>
    <row r="41253" spans="27:27" hidden="1">
      <c r="AA41253" s="33"/>
    </row>
    <row r="41254" spans="27:27" hidden="1">
      <c r="AA41254" s="33"/>
    </row>
    <row r="41255" spans="27:27" hidden="1">
      <c r="AA41255" s="33"/>
    </row>
    <row r="41256" spans="27:27" hidden="1">
      <c r="AA41256" s="33"/>
    </row>
    <row r="41257" spans="27:27" hidden="1">
      <c r="AA41257" s="33"/>
    </row>
    <row r="41258" spans="27:27" hidden="1">
      <c r="AA41258" s="33"/>
    </row>
    <row r="41259" spans="27:27" hidden="1">
      <c r="AA41259" s="33"/>
    </row>
    <row r="41260" spans="27:27" hidden="1">
      <c r="AA41260" s="33"/>
    </row>
    <row r="41261" spans="27:27" hidden="1">
      <c r="AA41261" s="33"/>
    </row>
    <row r="41262" spans="27:27" hidden="1">
      <c r="AA41262" s="33"/>
    </row>
    <row r="41263" spans="27:27" hidden="1">
      <c r="AA41263" s="33"/>
    </row>
    <row r="41264" spans="27:27" hidden="1">
      <c r="AA41264" s="33"/>
    </row>
    <row r="41265" spans="27:27" hidden="1">
      <c r="AA41265" s="33"/>
    </row>
    <row r="41266" spans="27:27" hidden="1">
      <c r="AA41266" s="33"/>
    </row>
    <row r="41267" spans="27:27" hidden="1">
      <c r="AA41267" s="33"/>
    </row>
    <row r="41268" spans="27:27" hidden="1">
      <c r="AA41268" s="33"/>
    </row>
    <row r="41269" spans="27:27" hidden="1">
      <c r="AA41269" s="33"/>
    </row>
    <row r="41270" spans="27:27" hidden="1">
      <c r="AA41270" s="33"/>
    </row>
    <row r="41271" spans="27:27" hidden="1">
      <c r="AA41271" s="33"/>
    </row>
    <row r="41272" spans="27:27" hidden="1">
      <c r="AA41272" s="33"/>
    </row>
    <row r="41273" spans="27:27" hidden="1">
      <c r="AA41273" s="33"/>
    </row>
    <row r="41274" spans="27:27" hidden="1">
      <c r="AA41274" s="33"/>
    </row>
    <row r="41275" spans="27:27" hidden="1">
      <c r="AA41275" s="33"/>
    </row>
    <row r="41276" spans="27:27" hidden="1">
      <c r="AA41276" s="33"/>
    </row>
    <row r="41277" spans="27:27" hidden="1">
      <c r="AA41277" s="33"/>
    </row>
    <row r="41278" spans="27:27" hidden="1">
      <c r="AA41278" s="33"/>
    </row>
    <row r="41279" spans="27:27" hidden="1">
      <c r="AA41279" s="33"/>
    </row>
    <row r="41280" spans="27:27" hidden="1">
      <c r="AA41280" s="33"/>
    </row>
    <row r="41281" spans="27:27" hidden="1">
      <c r="AA41281" s="33"/>
    </row>
    <row r="41282" spans="27:27" hidden="1">
      <c r="AA41282" s="33"/>
    </row>
    <row r="41283" spans="27:27" hidden="1">
      <c r="AA41283" s="33"/>
    </row>
    <row r="41284" spans="27:27" hidden="1">
      <c r="AA41284" s="33"/>
    </row>
    <row r="41285" spans="27:27" hidden="1">
      <c r="AA41285" s="33"/>
    </row>
    <row r="41286" spans="27:27" hidden="1">
      <c r="AA41286" s="33"/>
    </row>
    <row r="41287" spans="27:27" hidden="1">
      <c r="AA41287" s="33"/>
    </row>
    <row r="41288" spans="27:27" hidden="1">
      <c r="AA41288" s="33"/>
    </row>
    <row r="41289" spans="27:27" hidden="1">
      <c r="AA41289" s="33"/>
    </row>
    <row r="41290" spans="27:27" hidden="1">
      <c r="AA41290" s="33"/>
    </row>
    <row r="41291" spans="27:27" hidden="1">
      <c r="AA41291" s="33"/>
    </row>
    <row r="41292" spans="27:27" hidden="1">
      <c r="AA41292" s="33"/>
    </row>
    <row r="41293" spans="27:27" hidden="1">
      <c r="AA41293" s="33"/>
    </row>
    <row r="41294" spans="27:27" hidden="1">
      <c r="AA41294" s="33"/>
    </row>
    <row r="41295" spans="27:27" hidden="1">
      <c r="AA41295" s="33"/>
    </row>
    <row r="41296" spans="27:27" hidden="1">
      <c r="AA41296" s="33"/>
    </row>
    <row r="41297" spans="27:27" hidden="1">
      <c r="AA41297" s="33"/>
    </row>
    <row r="41298" spans="27:27" hidden="1">
      <c r="AA41298" s="33"/>
    </row>
    <row r="41299" spans="27:27" hidden="1">
      <c r="AA41299" s="33"/>
    </row>
    <row r="41300" spans="27:27" hidden="1">
      <c r="AA41300" s="33"/>
    </row>
    <row r="41301" spans="27:27" hidden="1">
      <c r="AA41301" s="33"/>
    </row>
    <row r="41302" spans="27:27" hidden="1">
      <c r="AA41302" s="33"/>
    </row>
    <row r="41303" spans="27:27" hidden="1">
      <c r="AA41303" s="33"/>
    </row>
    <row r="41304" spans="27:27" hidden="1">
      <c r="AA41304" s="33"/>
    </row>
    <row r="41305" spans="27:27" hidden="1">
      <c r="AA41305" s="33"/>
    </row>
    <row r="41306" spans="27:27" hidden="1">
      <c r="AA41306" s="33"/>
    </row>
    <row r="41307" spans="27:27" hidden="1">
      <c r="AA41307" s="33"/>
    </row>
    <row r="41308" spans="27:27" hidden="1">
      <c r="AA41308" s="33"/>
    </row>
    <row r="41309" spans="27:27" hidden="1">
      <c r="AA41309" s="33"/>
    </row>
    <row r="41310" spans="27:27" hidden="1">
      <c r="AA41310" s="33"/>
    </row>
    <row r="41311" spans="27:27" hidden="1">
      <c r="AA41311" s="33"/>
    </row>
    <row r="41312" spans="27:27" hidden="1">
      <c r="AA41312" s="33"/>
    </row>
    <row r="41313" spans="27:27" hidden="1">
      <c r="AA41313" s="33"/>
    </row>
    <row r="41314" spans="27:27" hidden="1">
      <c r="AA41314" s="33"/>
    </row>
    <row r="41315" spans="27:27" hidden="1">
      <c r="AA41315" s="33"/>
    </row>
    <row r="41316" spans="27:27" hidden="1">
      <c r="AA41316" s="33"/>
    </row>
    <row r="41317" spans="27:27" hidden="1">
      <c r="AA41317" s="33"/>
    </row>
    <row r="41318" spans="27:27" hidden="1">
      <c r="AA41318" s="33"/>
    </row>
    <row r="41319" spans="27:27" hidden="1">
      <c r="AA41319" s="33"/>
    </row>
    <row r="41320" spans="27:27" hidden="1">
      <c r="AA41320" s="33"/>
    </row>
    <row r="41321" spans="27:27" hidden="1">
      <c r="AA41321" s="33"/>
    </row>
    <row r="41322" spans="27:27" hidden="1">
      <c r="AA41322" s="33"/>
    </row>
    <row r="41323" spans="27:27" hidden="1">
      <c r="AA41323" s="33"/>
    </row>
    <row r="41324" spans="27:27" hidden="1">
      <c r="AA41324" s="33"/>
    </row>
    <row r="41325" spans="27:27" hidden="1">
      <c r="AA41325" s="33"/>
    </row>
    <row r="41326" spans="27:27" hidden="1">
      <c r="AA41326" s="33"/>
    </row>
    <row r="41327" spans="27:27" hidden="1">
      <c r="AA41327" s="33"/>
    </row>
    <row r="41328" spans="27:27" hidden="1">
      <c r="AA41328" s="33"/>
    </row>
    <row r="41329" spans="27:27" hidden="1">
      <c r="AA41329" s="33"/>
    </row>
    <row r="41330" spans="27:27" hidden="1">
      <c r="AA41330" s="33"/>
    </row>
    <row r="41331" spans="27:27" hidden="1">
      <c r="AA41331" s="33"/>
    </row>
    <row r="41332" spans="27:27" hidden="1">
      <c r="AA41332" s="33"/>
    </row>
    <row r="41333" spans="27:27" hidden="1">
      <c r="AA41333" s="33"/>
    </row>
    <row r="41334" spans="27:27" hidden="1">
      <c r="AA41334" s="33"/>
    </row>
    <row r="41335" spans="27:27" hidden="1">
      <c r="AA41335" s="33"/>
    </row>
    <row r="41336" spans="27:27" hidden="1">
      <c r="AA41336" s="33"/>
    </row>
    <row r="41337" spans="27:27" hidden="1">
      <c r="AA41337" s="33"/>
    </row>
    <row r="41338" spans="27:27" hidden="1">
      <c r="AA41338" s="33"/>
    </row>
    <row r="41339" spans="27:27" hidden="1">
      <c r="AA41339" s="33"/>
    </row>
    <row r="41340" spans="27:27" hidden="1">
      <c r="AA41340" s="33"/>
    </row>
    <row r="41341" spans="27:27" hidden="1">
      <c r="AA41341" s="33"/>
    </row>
    <row r="41342" spans="27:27" hidden="1">
      <c r="AA41342" s="33"/>
    </row>
    <row r="41343" spans="27:27" hidden="1">
      <c r="AA41343" s="33"/>
    </row>
    <row r="41344" spans="27:27" hidden="1">
      <c r="AA41344" s="33"/>
    </row>
    <row r="41345" spans="27:27" hidden="1">
      <c r="AA41345" s="33"/>
    </row>
    <row r="41346" spans="27:27" hidden="1">
      <c r="AA41346" s="33"/>
    </row>
    <row r="41347" spans="27:27" hidden="1">
      <c r="AA41347" s="33"/>
    </row>
    <row r="41348" spans="27:27" hidden="1">
      <c r="AA41348" s="33"/>
    </row>
    <row r="41349" spans="27:27" hidden="1">
      <c r="AA41349" s="33"/>
    </row>
    <row r="41350" spans="27:27" hidden="1">
      <c r="AA41350" s="33"/>
    </row>
    <row r="41351" spans="27:27" hidden="1">
      <c r="AA41351" s="33"/>
    </row>
    <row r="41352" spans="27:27" hidden="1">
      <c r="AA41352" s="33"/>
    </row>
    <row r="41353" spans="27:27" hidden="1">
      <c r="AA41353" s="33"/>
    </row>
    <row r="41354" spans="27:27" hidden="1">
      <c r="AA41354" s="33"/>
    </row>
    <row r="41355" spans="27:27" hidden="1">
      <c r="AA41355" s="33"/>
    </row>
    <row r="41356" spans="27:27" hidden="1">
      <c r="AA41356" s="33"/>
    </row>
    <row r="41357" spans="27:27" hidden="1">
      <c r="AA41357" s="33"/>
    </row>
    <row r="41358" spans="27:27" hidden="1">
      <c r="AA41358" s="33"/>
    </row>
    <row r="41359" spans="27:27" hidden="1">
      <c r="AA41359" s="33"/>
    </row>
    <row r="41360" spans="27:27" hidden="1">
      <c r="AA41360" s="33"/>
    </row>
    <row r="41361" spans="27:27" hidden="1">
      <c r="AA41361" s="33"/>
    </row>
    <row r="41362" spans="27:27" hidden="1">
      <c r="AA41362" s="33"/>
    </row>
    <row r="41363" spans="27:27" hidden="1">
      <c r="AA41363" s="33"/>
    </row>
    <row r="41364" spans="27:27" hidden="1">
      <c r="AA41364" s="33"/>
    </row>
    <row r="41365" spans="27:27" hidden="1">
      <c r="AA41365" s="33"/>
    </row>
    <row r="41366" spans="27:27" hidden="1">
      <c r="AA41366" s="33"/>
    </row>
    <row r="41367" spans="27:27" hidden="1">
      <c r="AA41367" s="33"/>
    </row>
    <row r="41368" spans="27:27" hidden="1">
      <c r="AA41368" s="33"/>
    </row>
    <row r="41369" spans="27:27" hidden="1">
      <c r="AA41369" s="33"/>
    </row>
    <row r="41370" spans="27:27" hidden="1">
      <c r="AA41370" s="33"/>
    </row>
    <row r="41371" spans="27:27" hidden="1">
      <c r="AA41371" s="33"/>
    </row>
    <row r="41372" spans="27:27" hidden="1">
      <c r="AA41372" s="33"/>
    </row>
    <row r="41373" spans="27:27" hidden="1">
      <c r="AA41373" s="33"/>
    </row>
    <row r="41374" spans="27:27" hidden="1">
      <c r="AA41374" s="33"/>
    </row>
    <row r="41375" spans="27:27" hidden="1">
      <c r="AA41375" s="33"/>
    </row>
    <row r="41376" spans="27:27" hidden="1">
      <c r="AA41376" s="33"/>
    </row>
    <row r="41377" spans="27:27" hidden="1">
      <c r="AA41377" s="33"/>
    </row>
    <row r="41378" spans="27:27" hidden="1">
      <c r="AA41378" s="33"/>
    </row>
    <row r="41379" spans="27:27" hidden="1">
      <c r="AA41379" s="33"/>
    </row>
    <row r="41380" spans="27:27" hidden="1">
      <c r="AA41380" s="33"/>
    </row>
    <row r="41381" spans="27:27" hidden="1">
      <c r="AA41381" s="33"/>
    </row>
    <row r="41382" spans="27:27" hidden="1">
      <c r="AA41382" s="33"/>
    </row>
    <row r="41383" spans="27:27" hidden="1">
      <c r="AA41383" s="33"/>
    </row>
    <row r="41384" spans="27:27" hidden="1">
      <c r="AA41384" s="33"/>
    </row>
    <row r="41385" spans="27:27" hidden="1">
      <c r="AA41385" s="33"/>
    </row>
    <row r="41386" spans="27:27" hidden="1">
      <c r="AA41386" s="33"/>
    </row>
    <row r="41387" spans="27:27" hidden="1">
      <c r="AA41387" s="33"/>
    </row>
    <row r="41388" spans="27:27" hidden="1">
      <c r="AA41388" s="33"/>
    </row>
    <row r="41389" spans="27:27" hidden="1">
      <c r="AA41389" s="33"/>
    </row>
    <row r="41390" spans="27:27" hidden="1">
      <c r="AA41390" s="33"/>
    </row>
    <row r="41391" spans="27:27" hidden="1">
      <c r="AA41391" s="33"/>
    </row>
    <row r="41392" spans="27:27" hidden="1">
      <c r="AA41392" s="33"/>
    </row>
    <row r="41393" spans="27:27" hidden="1">
      <c r="AA41393" s="33"/>
    </row>
    <row r="41394" spans="27:27" hidden="1">
      <c r="AA41394" s="33"/>
    </row>
    <row r="41395" spans="27:27" hidden="1">
      <c r="AA41395" s="33"/>
    </row>
    <row r="41396" spans="27:27" hidden="1">
      <c r="AA41396" s="33"/>
    </row>
    <row r="41397" spans="27:27" hidden="1">
      <c r="AA41397" s="33"/>
    </row>
    <row r="41398" spans="27:27" hidden="1">
      <c r="AA41398" s="33"/>
    </row>
    <row r="41399" spans="27:27" hidden="1">
      <c r="AA41399" s="33"/>
    </row>
    <row r="41400" spans="27:27" hidden="1">
      <c r="AA41400" s="33"/>
    </row>
    <row r="41401" spans="27:27" hidden="1">
      <c r="AA41401" s="33"/>
    </row>
    <row r="41402" spans="27:27" hidden="1">
      <c r="AA41402" s="33"/>
    </row>
    <row r="41403" spans="27:27" hidden="1">
      <c r="AA41403" s="33"/>
    </row>
    <row r="41404" spans="27:27" hidden="1">
      <c r="AA41404" s="33"/>
    </row>
    <row r="41405" spans="27:27" hidden="1">
      <c r="AA41405" s="33"/>
    </row>
    <row r="41406" spans="27:27" hidden="1">
      <c r="AA41406" s="33"/>
    </row>
    <row r="41407" spans="27:27" hidden="1">
      <c r="AA41407" s="33"/>
    </row>
    <row r="41408" spans="27:27" hidden="1">
      <c r="AA41408" s="33"/>
    </row>
    <row r="41409" spans="27:27" hidden="1">
      <c r="AA41409" s="33"/>
    </row>
    <row r="41410" spans="27:27" hidden="1">
      <c r="AA41410" s="33"/>
    </row>
    <row r="41411" spans="27:27" hidden="1">
      <c r="AA41411" s="33"/>
    </row>
    <row r="41412" spans="27:27" hidden="1">
      <c r="AA41412" s="33"/>
    </row>
    <row r="41413" spans="27:27" hidden="1">
      <c r="AA41413" s="33"/>
    </row>
    <row r="41414" spans="27:27" hidden="1">
      <c r="AA41414" s="33"/>
    </row>
    <row r="41415" spans="27:27" hidden="1">
      <c r="AA41415" s="33"/>
    </row>
    <row r="41416" spans="27:27" hidden="1">
      <c r="AA41416" s="33"/>
    </row>
    <row r="41417" spans="27:27" hidden="1">
      <c r="AA41417" s="33"/>
    </row>
    <row r="41418" spans="27:27" hidden="1">
      <c r="AA41418" s="33"/>
    </row>
    <row r="41419" spans="27:27" hidden="1">
      <c r="AA41419" s="33"/>
    </row>
    <row r="41420" spans="27:27" hidden="1">
      <c r="AA41420" s="33"/>
    </row>
    <row r="41421" spans="27:27" hidden="1">
      <c r="AA41421" s="33"/>
    </row>
    <row r="41422" spans="27:27" hidden="1">
      <c r="AA41422" s="33"/>
    </row>
    <row r="41423" spans="27:27" hidden="1">
      <c r="AA41423" s="33"/>
    </row>
    <row r="41424" spans="27:27" hidden="1">
      <c r="AA41424" s="33"/>
    </row>
    <row r="41425" spans="27:27" hidden="1">
      <c r="AA41425" s="33"/>
    </row>
    <row r="41426" spans="27:27" hidden="1">
      <c r="AA41426" s="33"/>
    </row>
    <row r="41427" spans="27:27" hidden="1">
      <c r="AA41427" s="33"/>
    </row>
    <row r="41428" spans="27:27" hidden="1">
      <c r="AA41428" s="33"/>
    </row>
    <row r="41429" spans="27:27" hidden="1">
      <c r="AA41429" s="33"/>
    </row>
    <row r="41430" spans="27:27" hidden="1">
      <c r="AA41430" s="33"/>
    </row>
    <row r="41431" spans="27:27" hidden="1">
      <c r="AA41431" s="33"/>
    </row>
    <row r="41432" spans="27:27" hidden="1">
      <c r="AA41432" s="33"/>
    </row>
    <row r="41433" spans="27:27" hidden="1">
      <c r="AA41433" s="33"/>
    </row>
    <row r="41434" spans="27:27" hidden="1">
      <c r="AA41434" s="33"/>
    </row>
    <row r="41435" spans="27:27" hidden="1">
      <c r="AA41435" s="33"/>
    </row>
    <row r="41436" spans="27:27" hidden="1">
      <c r="AA41436" s="33"/>
    </row>
    <row r="41437" spans="27:27" hidden="1">
      <c r="AA41437" s="33"/>
    </row>
    <row r="41438" spans="27:27" hidden="1">
      <c r="AA41438" s="33"/>
    </row>
    <row r="41439" spans="27:27" hidden="1">
      <c r="AA41439" s="33"/>
    </row>
    <row r="41440" spans="27:27" hidden="1">
      <c r="AA41440" s="33"/>
    </row>
    <row r="41441" spans="27:27" hidden="1">
      <c r="AA41441" s="33"/>
    </row>
    <row r="41442" spans="27:27" hidden="1">
      <c r="AA41442" s="33"/>
    </row>
    <row r="41443" spans="27:27" hidden="1">
      <c r="AA41443" s="33"/>
    </row>
    <row r="41444" spans="27:27" hidden="1">
      <c r="AA41444" s="33"/>
    </row>
    <row r="41445" spans="27:27" hidden="1">
      <c r="AA41445" s="33"/>
    </row>
    <row r="41446" spans="27:27" hidden="1">
      <c r="AA41446" s="33"/>
    </row>
    <row r="41447" spans="27:27" hidden="1">
      <c r="AA41447" s="33"/>
    </row>
    <row r="41448" spans="27:27" hidden="1">
      <c r="AA41448" s="33"/>
    </row>
    <row r="41449" spans="27:27" hidden="1">
      <c r="AA41449" s="33"/>
    </row>
    <row r="41450" spans="27:27" hidden="1">
      <c r="AA41450" s="33"/>
    </row>
    <row r="41451" spans="27:27" hidden="1">
      <c r="AA41451" s="33"/>
    </row>
    <row r="41452" spans="27:27" hidden="1">
      <c r="AA41452" s="33"/>
    </row>
    <row r="41453" spans="27:27" hidden="1">
      <c r="AA41453" s="33"/>
    </row>
    <row r="41454" spans="27:27" hidden="1">
      <c r="AA41454" s="33"/>
    </row>
    <row r="41455" spans="27:27" hidden="1">
      <c r="AA41455" s="33"/>
    </row>
    <row r="41456" spans="27:27" hidden="1">
      <c r="AA41456" s="33"/>
    </row>
    <row r="41457" spans="27:27" hidden="1">
      <c r="AA41457" s="33"/>
    </row>
    <row r="41458" spans="27:27" hidden="1">
      <c r="AA41458" s="33"/>
    </row>
    <row r="41459" spans="27:27" hidden="1">
      <c r="AA41459" s="33"/>
    </row>
    <row r="41460" spans="27:27" hidden="1">
      <c r="AA41460" s="33"/>
    </row>
    <row r="41461" spans="27:27" hidden="1">
      <c r="AA41461" s="33"/>
    </row>
    <row r="41462" spans="27:27" hidden="1">
      <c r="AA41462" s="33"/>
    </row>
    <row r="41463" spans="27:27" hidden="1">
      <c r="AA41463" s="33"/>
    </row>
    <row r="41464" spans="27:27" hidden="1">
      <c r="AA41464" s="33"/>
    </row>
    <row r="41465" spans="27:27" hidden="1">
      <c r="AA41465" s="33"/>
    </row>
    <row r="41466" spans="27:27" hidden="1">
      <c r="AA41466" s="33"/>
    </row>
    <row r="41467" spans="27:27" hidden="1">
      <c r="AA41467" s="33"/>
    </row>
    <row r="41468" spans="27:27" hidden="1">
      <c r="AA41468" s="33"/>
    </row>
    <row r="41469" spans="27:27" hidden="1">
      <c r="AA41469" s="33"/>
    </row>
    <row r="41470" spans="27:27" hidden="1">
      <c r="AA41470" s="33"/>
    </row>
    <row r="41471" spans="27:27" hidden="1">
      <c r="AA41471" s="33"/>
    </row>
    <row r="41472" spans="27:27" hidden="1">
      <c r="AA41472" s="33"/>
    </row>
    <row r="41473" spans="27:27" hidden="1">
      <c r="AA41473" s="33"/>
    </row>
    <row r="41474" spans="27:27" hidden="1">
      <c r="AA41474" s="33"/>
    </row>
    <row r="41475" spans="27:27" hidden="1">
      <c r="AA41475" s="33"/>
    </row>
    <row r="41476" spans="27:27" hidden="1">
      <c r="AA41476" s="33"/>
    </row>
    <row r="41477" spans="27:27" hidden="1">
      <c r="AA41477" s="33"/>
    </row>
    <row r="41478" spans="27:27" hidden="1">
      <c r="AA41478" s="33"/>
    </row>
    <row r="41479" spans="27:27" hidden="1">
      <c r="AA41479" s="33"/>
    </row>
    <row r="41480" spans="27:27" hidden="1">
      <c r="AA41480" s="33"/>
    </row>
    <row r="41481" spans="27:27" hidden="1">
      <c r="AA41481" s="33"/>
    </row>
    <row r="41482" spans="27:27" hidden="1">
      <c r="AA41482" s="33"/>
    </row>
    <row r="41483" spans="27:27" hidden="1">
      <c r="AA41483" s="33"/>
    </row>
    <row r="41484" spans="27:27" hidden="1">
      <c r="AA41484" s="33"/>
    </row>
    <row r="41485" spans="27:27" hidden="1">
      <c r="AA41485" s="33"/>
    </row>
    <row r="41486" spans="27:27" hidden="1">
      <c r="AA41486" s="33"/>
    </row>
    <row r="41487" spans="27:27" hidden="1">
      <c r="AA41487" s="33"/>
    </row>
    <row r="41488" spans="27:27" hidden="1">
      <c r="AA41488" s="33"/>
    </row>
    <row r="41489" spans="27:27" hidden="1">
      <c r="AA41489" s="33"/>
    </row>
    <row r="41490" spans="27:27" hidden="1">
      <c r="AA41490" s="33"/>
    </row>
    <row r="41491" spans="27:27" hidden="1">
      <c r="AA41491" s="33"/>
    </row>
    <row r="41492" spans="27:27" hidden="1">
      <c r="AA41492" s="33"/>
    </row>
    <row r="41493" spans="27:27" hidden="1">
      <c r="AA41493" s="33"/>
    </row>
    <row r="41494" spans="27:27" hidden="1">
      <c r="AA41494" s="33"/>
    </row>
    <row r="41495" spans="27:27" hidden="1">
      <c r="AA41495" s="33"/>
    </row>
    <row r="41496" spans="27:27" hidden="1">
      <c r="AA41496" s="33"/>
    </row>
    <row r="41497" spans="27:27" hidden="1">
      <c r="AA41497" s="33"/>
    </row>
    <row r="41498" spans="27:27" hidden="1">
      <c r="AA41498" s="33"/>
    </row>
    <row r="41499" spans="27:27" hidden="1">
      <c r="AA41499" s="33"/>
    </row>
    <row r="41500" spans="27:27" hidden="1">
      <c r="AA41500" s="33"/>
    </row>
    <row r="41501" spans="27:27" hidden="1">
      <c r="AA41501" s="33"/>
    </row>
    <row r="41502" spans="27:27" hidden="1">
      <c r="AA41502" s="33"/>
    </row>
    <row r="41503" spans="27:27" hidden="1">
      <c r="AA41503" s="33"/>
    </row>
    <row r="41504" spans="27:27" hidden="1">
      <c r="AA41504" s="33"/>
    </row>
    <row r="41505" spans="27:27" hidden="1">
      <c r="AA41505" s="33"/>
    </row>
    <row r="41506" spans="27:27" hidden="1">
      <c r="AA41506" s="33"/>
    </row>
    <row r="41507" spans="27:27" hidden="1">
      <c r="AA41507" s="33"/>
    </row>
    <row r="41508" spans="27:27" hidden="1">
      <c r="AA41508" s="33"/>
    </row>
    <row r="41509" spans="27:27" hidden="1">
      <c r="AA41509" s="33"/>
    </row>
    <row r="41510" spans="27:27" hidden="1">
      <c r="AA41510" s="33"/>
    </row>
    <row r="41511" spans="27:27" hidden="1">
      <c r="AA41511" s="33"/>
    </row>
    <row r="41512" spans="27:27" hidden="1">
      <c r="AA41512" s="33"/>
    </row>
    <row r="41513" spans="27:27" hidden="1">
      <c r="AA41513" s="33"/>
    </row>
    <row r="41514" spans="27:27" hidden="1">
      <c r="AA41514" s="33"/>
    </row>
    <row r="41515" spans="27:27" hidden="1">
      <c r="AA41515" s="33"/>
    </row>
    <row r="41516" spans="27:27" hidden="1">
      <c r="AA41516" s="33"/>
    </row>
    <row r="41517" spans="27:27" hidden="1">
      <c r="AA41517" s="33"/>
    </row>
    <row r="41518" spans="27:27" hidden="1">
      <c r="AA41518" s="33"/>
    </row>
    <row r="41519" spans="27:27" hidden="1">
      <c r="AA41519" s="33"/>
    </row>
    <row r="41520" spans="27:27" hidden="1">
      <c r="AA41520" s="33"/>
    </row>
    <row r="41521" spans="27:27" hidden="1">
      <c r="AA41521" s="33"/>
    </row>
    <row r="41522" spans="27:27" hidden="1">
      <c r="AA41522" s="33"/>
    </row>
    <row r="41523" spans="27:27" hidden="1">
      <c r="AA41523" s="33"/>
    </row>
    <row r="41524" spans="27:27" hidden="1">
      <c r="AA41524" s="33"/>
    </row>
    <row r="41525" spans="27:27" hidden="1">
      <c r="AA41525" s="33"/>
    </row>
    <row r="41526" spans="27:27" hidden="1">
      <c r="AA41526" s="33"/>
    </row>
    <row r="41527" spans="27:27" hidden="1">
      <c r="AA41527" s="33"/>
    </row>
    <row r="41528" spans="27:27" hidden="1">
      <c r="AA41528" s="33"/>
    </row>
    <row r="41529" spans="27:27" hidden="1">
      <c r="AA41529" s="33"/>
    </row>
    <row r="41530" spans="27:27" hidden="1">
      <c r="AA41530" s="33"/>
    </row>
    <row r="41531" spans="27:27" hidden="1">
      <c r="AA41531" s="33"/>
    </row>
    <row r="41532" spans="27:27" hidden="1">
      <c r="AA41532" s="33"/>
    </row>
    <row r="41533" spans="27:27" hidden="1">
      <c r="AA41533" s="33"/>
    </row>
    <row r="41534" spans="27:27" hidden="1">
      <c r="AA41534" s="33"/>
    </row>
    <row r="41535" spans="27:27" hidden="1">
      <c r="AA41535" s="33"/>
    </row>
    <row r="41536" spans="27:27" hidden="1">
      <c r="AA41536" s="33"/>
    </row>
    <row r="41537" spans="27:27" hidden="1">
      <c r="AA41537" s="33"/>
    </row>
    <row r="41538" spans="27:27" hidden="1">
      <c r="AA41538" s="33"/>
    </row>
    <row r="41539" spans="27:27" hidden="1">
      <c r="AA41539" s="33"/>
    </row>
    <row r="41540" spans="27:27" hidden="1">
      <c r="AA41540" s="33"/>
    </row>
    <row r="41541" spans="27:27" hidden="1">
      <c r="AA41541" s="33"/>
    </row>
    <row r="41542" spans="27:27" hidden="1">
      <c r="AA41542" s="33"/>
    </row>
    <row r="41543" spans="27:27" hidden="1">
      <c r="AA41543" s="33"/>
    </row>
    <row r="41544" spans="27:27" hidden="1">
      <c r="AA41544" s="33"/>
    </row>
    <row r="41545" spans="27:27" hidden="1">
      <c r="AA41545" s="33"/>
    </row>
    <row r="41546" spans="27:27" hidden="1">
      <c r="AA41546" s="33"/>
    </row>
    <row r="41547" spans="27:27" hidden="1">
      <c r="AA41547" s="33"/>
    </row>
    <row r="41548" spans="27:27" hidden="1">
      <c r="AA41548" s="33"/>
    </row>
    <row r="41549" spans="27:27" hidden="1">
      <c r="AA41549" s="33"/>
    </row>
    <row r="41550" spans="27:27" hidden="1">
      <c r="AA41550" s="33"/>
    </row>
    <row r="41551" spans="27:27" hidden="1">
      <c r="AA41551" s="33"/>
    </row>
    <row r="41552" spans="27:27" hidden="1">
      <c r="AA41552" s="33"/>
    </row>
    <row r="41553" spans="27:27" hidden="1">
      <c r="AA41553" s="33"/>
    </row>
    <row r="41554" spans="27:27" hidden="1">
      <c r="AA41554" s="33"/>
    </row>
    <row r="41555" spans="27:27" hidden="1">
      <c r="AA41555" s="33"/>
    </row>
    <row r="41556" spans="27:27" hidden="1">
      <c r="AA41556" s="33"/>
    </row>
    <row r="41557" spans="27:27" hidden="1">
      <c r="AA41557" s="33"/>
    </row>
    <row r="41558" spans="27:27" hidden="1">
      <c r="AA41558" s="33"/>
    </row>
    <row r="41559" spans="27:27" hidden="1">
      <c r="AA41559" s="33"/>
    </row>
    <row r="41560" spans="27:27" hidden="1">
      <c r="AA41560" s="33"/>
    </row>
    <row r="41561" spans="27:27" hidden="1">
      <c r="AA41561" s="33"/>
    </row>
    <row r="41562" spans="27:27" hidden="1">
      <c r="AA41562" s="33"/>
    </row>
    <row r="41563" spans="27:27" hidden="1">
      <c r="AA41563" s="33"/>
    </row>
    <row r="41564" spans="27:27" hidden="1">
      <c r="AA41564" s="33"/>
    </row>
    <row r="41565" spans="27:27" hidden="1">
      <c r="AA41565" s="33"/>
    </row>
    <row r="41566" spans="27:27" hidden="1">
      <c r="AA41566" s="33"/>
    </row>
    <row r="41567" spans="27:27" hidden="1">
      <c r="AA41567" s="33"/>
    </row>
    <row r="41568" spans="27:27" hidden="1">
      <c r="AA41568" s="33"/>
    </row>
    <row r="41569" spans="27:27" hidden="1">
      <c r="AA41569" s="33"/>
    </row>
    <row r="41570" spans="27:27" hidden="1">
      <c r="AA41570" s="33"/>
    </row>
    <row r="41571" spans="27:27" hidden="1">
      <c r="AA41571" s="33"/>
    </row>
    <row r="41572" spans="27:27" hidden="1">
      <c r="AA41572" s="33"/>
    </row>
    <row r="41573" spans="27:27" hidden="1">
      <c r="AA41573" s="33"/>
    </row>
    <row r="41574" spans="27:27" hidden="1">
      <c r="AA41574" s="33"/>
    </row>
    <row r="41575" spans="27:27" hidden="1">
      <c r="AA41575" s="33"/>
    </row>
    <row r="41576" spans="27:27" hidden="1">
      <c r="AA41576" s="33"/>
    </row>
    <row r="41577" spans="27:27" hidden="1">
      <c r="AA41577" s="33"/>
    </row>
    <row r="41578" spans="27:27" hidden="1">
      <c r="AA41578" s="33"/>
    </row>
    <row r="41579" spans="27:27" hidden="1">
      <c r="AA41579" s="33"/>
    </row>
    <row r="41580" spans="27:27" hidden="1">
      <c r="AA41580" s="33"/>
    </row>
    <row r="41581" spans="27:27" hidden="1">
      <c r="AA41581" s="33"/>
    </row>
    <row r="41582" spans="27:27" hidden="1">
      <c r="AA41582" s="33"/>
    </row>
    <row r="41583" spans="27:27" hidden="1">
      <c r="AA41583" s="33"/>
    </row>
    <row r="41584" spans="27:27" hidden="1">
      <c r="AA41584" s="33"/>
    </row>
    <row r="41585" spans="27:27" hidden="1">
      <c r="AA41585" s="33"/>
    </row>
    <row r="41586" spans="27:27" hidden="1">
      <c r="AA41586" s="33"/>
    </row>
    <row r="41587" spans="27:27" hidden="1">
      <c r="AA41587" s="33"/>
    </row>
    <row r="41588" spans="27:27" hidden="1">
      <c r="AA41588" s="33"/>
    </row>
    <row r="41589" spans="27:27" hidden="1">
      <c r="AA41589" s="33"/>
    </row>
    <row r="41590" spans="27:27" hidden="1">
      <c r="AA41590" s="33"/>
    </row>
    <row r="41591" spans="27:27" hidden="1">
      <c r="AA41591" s="33"/>
    </row>
    <row r="41592" spans="27:27" hidden="1">
      <c r="AA41592" s="33"/>
    </row>
    <row r="41593" spans="27:27" hidden="1">
      <c r="AA41593" s="33"/>
    </row>
    <row r="41594" spans="27:27" hidden="1">
      <c r="AA41594" s="33"/>
    </row>
    <row r="41595" spans="27:27" hidden="1">
      <c r="AA41595" s="33"/>
    </row>
    <row r="41596" spans="27:27" hidden="1">
      <c r="AA41596" s="33"/>
    </row>
    <row r="41597" spans="27:27" hidden="1">
      <c r="AA41597" s="33"/>
    </row>
    <row r="41598" spans="27:27" hidden="1">
      <c r="AA41598" s="33"/>
    </row>
    <row r="41599" spans="27:27" hidden="1">
      <c r="AA41599" s="33"/>
    </row>
    <row r="41600" spans="27:27" hidden="1">
      <c r="AA41600" s="33"/>
    </row>
    <row r="41601" spans="27:27" hidden="1">
      <c r="AA41601" s="33"/>
    </row>
    <row r="41602" spans="27:27" hidden="1">
      <c r="AA41602" s="33"/>
    </row>
    <row r="41603" spans="27:27" hidden="1">
      <c r="AA41603" s="33"/>
    </row>
    <row r="41604" spans="27:27" hidden="1">
      <c r="AA41604" s="33"/>
    </row>
    <row r="41605" spans="27:27" hidden="1">
      <c r="AA41605" s="33"/>
    </row>
    <row r="41606" spans="27:27" hidden="1">
      <c r="AA41606" s="33"/>
    </row>
    <row r="41607" spans="27:27" hidden="1">
      <c r="AA41607" s="33"/>
    </row>
    <row r="41608" spans="27:27" hidden="1">
      <c r="AA41608" s="33"/>
    </row>
    <row r="41609" spans="27:27" hidden="1">
      <c r="AA41609" s="33"/>
    </row>
    <row r="41610" spans="27:27" hidden="1">
      <c r="AA41610" s="33"/>
    </row>
    <row r="41611" spans="27:27" hidden="1">
      <c r="AA41611" s="33"/>
    </row>
    <row r="41612" spans="27:27" hidden="1">
      <c r="AA41612" s="33"/>
    </row>
    <row r="41613" spans="27:27" hidden="1">
      <c r="AA41613" s="33"/>
    </row>
    <row r="41614" spans="27:27" hidden="1">
      <c r="AA41614" s="33"/>
    </row>
    <row r="41615" spans="27:27" hidden="1">
      <c r="AA41615" s="33"/>
    </row>
    <row r="41616" spans="27:27" hidden="1">
      <c r="AA41616" s="33"/>
    </row>
    <row r="41617" spans="27:27" hidden="1">
      <c r="AA41617" s="33"/>
    </row>
    <row r="41618" spans="27:27" hidden="1">
      <c r="AA41618" s="33"/>
    </row>
    <row r="41619" spans="27:27" hidden="1">
      <c r="AA41619" s="33"/>
    </row>
    <row r="41620" spans="27:27" hidden="1">
      <c r="AA41620" s="33"/>
    </row>
    <row r="41621" spans="27:27" hidden="1">
      <c r="AA41621" s="33"/>
    </row>
    <row r="41622" spans="27:27" hidden="1">
      <c r="AA41622" s="33"/>
    </row>
    <row r="41623" spans="27:27" hidden="1">
      <c r="AA41623" s="33"/>
    </row>
    <row r="41624" spans="27:27" hidden="1">
      <c r="AA41624" s="33"/>
    </row>
    <row r="41625" spans="27:27" hidden="1">
      <c r="AA41625" s="33"/>
    </row>
    <row r="41626" spans="27:27" hidden="1">
      <c r="AA41626" s="33"/>
    </row>
    <row r="41627" spans="27:27" hidden="1">
      <c r="AA41627" s="33"/>
    </row>
    <row r="41628" spans="27:27" hidden="1">
      <c r="AA41628" s="33"/>
    </row>
    <row r="41629" spans="27:27" hidden="1">
      <c r="AA41629" s="33"/>
    </row>
    <row r="41630" spans="27:27" hidden="1">
      <c r="AA41630" s="33"/>
    </row>
    <row r="41631" spans="27:27" hidden="1">
      <c r="AA41631" s="33"/>
    </row>
    <row r="41632" spans="27:27" hidden="1">
      <c r="AA41632" s="33"/>
    </row>
    <row r="41633" spans="27:27" hidden="1">
      <c r="AA41633" s="33"/>
    </row>
    <row r="41634" spans="27:27" hidden="1">
      <c r="AA41634" s="33"/>
    </row>
    <row r="41635" spans="27:27" hidden="1">
      <c r="AA41635" s="33"/>
    </row>
    <row r="41636" spans="27:27" hidden="1">
      <c r="AA41636" s="33"/>
    </row>
    <row r="41637" spans="27:27" hidden="1">
      <c r="AA41637" s="33"/>
    </row>
    <row r="41638" spans="27:27" hidden="1">
      <c r="AA41638" s="33"/>
    </row>
    <row r="41639" spans="27:27" hidden="1">
      <c r="AA41639" s="33"/>
    </row>
    <row r="41640" spans="27:27" hidden="1">
      <c r="AA41640" s="33"/>
    </row>
    <row r="41641" spans="27:27" hidden="1">
      <c r="AA41641" s="33"/>
    </row>
    <row r="41642" spans="27:27" hidden="1">
      <c r="AA41642" s="33"/>
    </row>
    <row r="41643" spans="27:27" hidden="1">
      <c r="AA41643" s="33"/>
    </row>
    <row r="41644" spans="27:27" hidden="1">
      <c r="AA41644" s="33"/>
    </row>
    <row r="41645" spans="27:27" hidden="1">
      <c r="AA41645" s="33"/>
    </row>
    <row r="41646" spans="27:27" hidden="1">
      <c r="AA41646" s="33"/>
    </row>
    <row r="41647" spans="27:27" hidden="1">
      <c r="AA41647" s="33"/>
    </row>
    <row r="41648" spans="27:27" hidden="1">
      <c r="AA41648" s="33"/>
    </row>
    <row r="41649" spans="27:27" hidden="1">
      <c r="AA41649" s="33"/>
    </row>
    <row r="41650" spans="27:27" hidden="1">
      <c r="AA41650" s="33"/>
    </row>
    <row r="41651" spans="27:27" hidden="1">
      <c r="AA41651" s="33"/>
    </row>
    <row r="41652" spans="27:27" hidden="1">
      <c r="AA41652" s="33"/>
    </row>
    <row r="41653" spans="27:27" hidden="1">
      <c r="AA41653" s="33"/>
    </row>
    <row r="41654" spans="27:27" hidden="1">
      <c r="AA41654" s="33"/>
    </row>
    <row r="41655" spans="27:27" hidden="1">
      <c r="AA41655" s="33"/>
    </row>
    <row r="41656" spans="27:27" hidden="1">
      <c r="AA41656" s="33"/>
    </row>
    <row r="41657" spans="27:27" hidden="1">
      <c r="AA41657" s="33"/>
    </row>
    <row r="41658" spans="27:27" hidden="1">
      <c r="AA41658" s="33"/>
    </row>
    <row r="41659" spans="27:27" hidden="1">
      <c r="AA41659" s="33"/>
    </row>
    <row r="41660" spans="27:27" hidden="1">
      <c r="AA41660" s="33"/>
    </row>
    <row r="41661" spans="27:27" hidden="1">
      <c r="AA41661" s="33"/>
    </row>
    <row r="41662" spans="27:27" hidden="1">
      <c r="AA41662" s="33"/>
    </row>
    <row r="41663" spans="27:27" hidden="1">
      <c r="AA41663" s="33"/>
    </row>
    <row r="41664" spans="27:27" hidden="1">
      <c r="AA41664" s="33"/>
    </row>
    <row r="41665" spans="27:27" hidden="1">
      <c r="AA41665" s="33"/>
    </row>
    <row r="41666" spans="27:27" hidden="1">
      <c r="AA41666" s="33"/>
    </row>
    <row r="41667" spans="27:27" hidden="1">
      <c r="AA41667" s="33"/>
    </row>
    <row r="41668" spans="27:27" hidden="1">
      <c r="AA41668" s="33"/>
    </row>
    <row r="41669" spans="27:27" hidden="1">
      <c r="AA41669" s="33"/>
    </row>
    <row r="41670" spans="27:27" hidden="1">
      <c r="AA41670" s="33"/>
    </row>
    <row r="41671" spans="27:27" hidden="1">
      <c r="AA41671" s="33"/>
    </row>
    <row r="41672" spans="27:27" hidden="1">
      <c r="AA41672" s="33"/>
    </row>
    <row r="41673" spans="27:27" hidden="1">
      <c r="AA41673" s="33"/>
    </row>
    <row r="41674" spans="27:27" hidden="1">
      <c r="AA41674" s="33"/>
    </row>
    <row r="41675" spans="27:27" hidden="1">
      <c r="AA41675" s="33"/>
    </row>
    <row r="41676" spans="27:27" hidden="1">
      <c r="AA41676" s="33"/>
    </row>
    <row r="41677" spans="27:27" hidden="1">
      <c r="AA41677" s="33"/>
    </row>
    <row r="41678" spans="27:27" hidden="1">
      <c r="AA41678" s="33"/>
    </row>
    <row r="41679" spans="27:27" hidden="1">
      <c r="AA41679" s="33"/>
    </row>
    <row r="41680" spans="27:27" hidden="1">
      <c r="AA41680" s="33"/>
    </row>
    <row r="41681" spans="27:27" hidden="1">
      <c r="AA41681" s="33"/>
    </row>
    <row r="41682" spans="27:27" hidden="1">
      <c r="AA41682" s="33"/>
    </row>
    <row r="41683" spans="27:27" hidden="1">
      <c r="AA41683" s="33"/>
    </row>
    <row r="41684" spans="27:27" hidden="1">
      <c r="AA41684" s="33"/>
    </row>
    <row r="41685" spans="27:27" hidden="1">
      <c r="AA41685" s="33"/>
    </row>
    <row r="41686" spans="27:27" hidden="1">
      <c r="AA41686" s="33"/>
    </row>
    <row r="41687" spans="27:27" hidden="1">
      <c r="AA41687" s="33"/>
    </row>
    <row r="41688" spans="27:27" hidden="1">
      <c r="AA41688" s="33"/>
    </row>
    <row r="41689" spans="27:27" hidden="1">
      <c r="AA41689" s="33"/>
    </row>
    <row r="41690" spans="27:27" hidden="1">
      <c r="AA41690" s="33"/>
    </row>
    <row r="41691" spans="27:27" hidden="1">
      <c r="AA41691" s="33"/>
    </row>
    <row r="41692" spans="27:27" hidden="1">
      <c r="AA41692" s="33"/>
    </row>
    <row r="41693" spans="27:27" hidden="1">
      <c r="AA41693" s="33"/>
    </row>
    <row r="41694" spans="27:27" hidden="1">
      <c r="AA41694" s="33"/>
    </row>
    <row r="41695" spans="27:27" hidden="1">
      <c r="AA41695" s="33"/>
    </row>
    <row r="41696" spans="27:27" hidden="1">
      <c r="AA41696" s="33"/>
    </row>
    <row r="41697" spans="27:27" hidden="1">
      <c r="AA41697" s="33"/>
    </row>
    <row r="41698" spans="27:27" hidden="1">
      <c r="AA41698" s="33"/>
    </row>
    <row r="41699" spans="27:27" hidden="1">
      <c r="AA41699" s="33"/>
    </row>
    <row r="41700" spans="27:27" hidden="1">
      <c r="AA41700" s="33"/>
    </row>
    <row r="41701" spans="27:27" hidden="1">
      <c r="AA41701" s="33"/>
    </row>
    <row r="41702" spans="27:27" hidden="1">
      <c r="AA41702" s="33"/>
    </row>
    <row r="41703" spans="27:27" hidden="1">
      <c r="AA41703" s="33"/>
    </row>
    <row r="41704" spans="27:27" hidden="1">
      <c r="AA41704" s="33"/>
    </row>
    <row r="41705" spans="27:27" hidden="1">
      <c r="AA41705" s="33"/>
    </row>
    <row r="41706" spans="27:27" hidden="1">
      <c r="AA41706" s="33"/>
    </row>
    <row r="41707" spans="27:27" hidden="1">
      <c r="AA41707" s="33"/>
    </row>
    <row r="41708" spans="27:27" hidden="1">
      <c r="AA41708" s="33"/>
    </row>
    <row r="41709" spans="27:27" hidden="1">
      <c r="AA41709" s="33"/>
    </row>
    <row r="41710" spans="27:27" hidden="1">
      <c r="AA41710" s="33"/>
    </row>
    <row r="41711" spans="27:27" hidden="1">
      <c r="AA41711" s="33"/>
    </row>
    <row r="41712" spans="27:27" hidden="1">
      <c r="AA41712" s="33"/>
    </row>
    <row r="41713" spans="27:27" hidden="1">
      <c r="AA41713" s="33"/>
    </row>
    <row r="41714" spans="27:27" hidden="1">
      <c r="AA41714" s="33"/>
    </row>
    <row r="41715" spans="27:27" hidden="1">
      <c r="AA41715" s="33"/>
    </row>
    <row r="41716" spans="27:27" hidden="1">
      <c r="AA41716" s="33"/>
    </row>
    <row r="41717" spans="27:27" hidden="1">
      <c r="AA41717" s="33"/>
    </row>
    <row r="41718" spans="27:27" hidden="1">
      <c r="AA41718" s="33"/>
    </row>
    <row r="41719" spans="27:27" hidden="1">
      <c r="AA41719" s="33"/>
    </row>
    <row r="41720" spans="27:27" hidden="1">
      <c r="AA41720" s="33"/>
    </row>
    <row r="41721" spans="27:27" hidden="1">
      <c r="AA41721" s="33"/>
    </row>
    <row r="41722" spans="27:27" hidden="1">
      <c r="AA41722" s="33"/>
    </row>
    <row r="41723" spans="27:27" hidden="1">
      <c r="AA41723" s="33"/>
    </row>
    <row r="41724" spans="27:27" hidden="1">
      <c r="AA41724" s="33"/>
    </row>
    <row r="41725" spans="27:27" hidden="1">
      <c r="AA41725" s="33"/>
    </row>
    <row r="41726" spans="27:27" hidden="1">
      <c r="AA41726" s="33"/>
    </row>
    <row r="41727" spans="27:27" hidden="1">
      <c r="AA41727" s="33"/>
    </row>
    <row r="41728" spans="27:27" hidden="1">
      <c r="AA41728" s="33"/>
    </row>
    <row r="41729" spans="27:27" hidden="1">
      <c r="AA41729" s="33"/>
    </row>
    <row r="41730" spans="27:27" hidden="1">
      <c r="AA41730" s="33"/>
    </row>
    <row r="41731" spans="27:27" hidden="1">
      <c r="AA41731" s="33"/>
    </row>
    <row r="41732" spans="27:27" hidden="1">
      <c r="AA41732" s="33"/>
    </row>
    <row r="41733" spans="27:27" hidden="1">
      <c r="AA41733" s="33"/>
    </row>
    <row r="41734" spans="27:27" hidden="1">
      <c r="AA41734" s="33"/>
    </row>
    <row r="41735" spans="27:27" hidden="1">
      <c r="AA41735" s="33"/>
    </row>
    <row r="41736" spans="27:27" hidden="1">
      <c r="AA41736" s="33"/>
    </row>
    <row r="41737" spans="27:27" hidden="1">
      <c r="AA41737" s="33"/>
    </row>
    <row r="41738" spans="27:27" hidden="1">
      <c r="AA41738" s="33"/>
    </row>
    <row r="41739" spans="27:27" hidden="1">
      <c r="AA41739" s="33"/>
    </row>
    <row r="41740" spans="27:27" hidden="1">
      <c r="AA41740" s="33"/>
    </row>
    <row r="41741" spans="27:27" hidden="1">
      <c r="AA41741" s="33"/>
    </row>
    <row r="41742" spans="27:27" hidden="1">
      <c r="AA41742" s="33"/>
    </row>
    <row r="41743" spans="27:27" hidden="1">
      <c r="AA41743" s="33"/>
    </row>
    <row r="41744" spans="27:27" hidden="1">
      <c r="AA41744" s="33"/>
    </row>
    <row r="41745" spans="27:27" hidden="1">
      <c r="AA41745" s="33"/>
    </row>
    <row r="41746" spans="27:27" hidden="1">
      <c r="AA41746" s="33"/>
    </row>
    <row r="41747" spans="27:27" hidden="1">
      <c r="AA41747" s="33"/>
    </row>
    <row r="41748" spans="27:27" hidden="1">
      <c r="AA41748" s="33"/>
    </row>
    <row r="41749" spans="27:27" hidden="1">
      <c r="AA41749" s="33"/>
    </row>
    <row r="41750" spans="27:27" hidden="1">
      <c r="AA41750" s="33"/>
    </row>
    <row r="41751" spans="27:27" hidden="1">
      <c r="AA41751" s="33"/>
    </row>
    <row r="41752" spans="27:27" hidden="1">
      <c r="AA41752" s="33"/>
    </row>
    <row r="41753" spans="27:27" hidden="1">
      <c r="AA41753" s="33"/>
    </row>
    <row r="41754" spans="27:27" hidden="1">
      <c r="AA41754" s="33"/>
    </row>
    <row r="41755" spans="27:27" hidden="1">
      <c r="AA41755" s="33"/>
    </row>
    <row r="41756" spans="27:27" hidden="1">
      <c r="AA41756" s="33"/>
    </row>
    <row r="41757" spans="27:27" hidden="1">
      <c r="AA41757" s="33"/>
    </row>
    <row r="41758" spans="27:27" hidden="1">
      <c r="AA41758" s="33"/>
    </row>
    <row r="41759" spans="27:27" hidden="1">
      <c r="AA41759" s="33"/>
    </row>
    <row r="41760" spans="27:27" hidden="1">
      <c r="AA41760" s="33"/>
    </row>
    <row r="41761" spans="27:27" hidden="1">
      <c r="AA41761" s="33"/>
    </row>
    <row r="41762" spans="27:27" hidden="1">
      <c r="AA41762" s="33"/>
    </row>
    <row r="41763" spans="27:27" hidden="1">
      <c r="AA41763" s="33"/>
    </row>
    <row r="41764" spans="27:27" hidden="1">
      <c r="AA41764" s="33"/>
    </row>
    <row r="41765" spans="27:27" hidden="1">
      <c r="AA41765" s="33"/>
    </row>
    <row r="41766" spans="27:27" hidden="1">
      <c r="AA41766" s="33"/>
    </row>
    <row r="41767" spans="27:27" hidden="1">
      <c r="AA41767" s="33"/>
    </row>
    <row r="41768" spans="27:27" hidden="1">
      <c r="AA41768" s="33"/>
    </row>
    <row r="41769" spans="27:27" hidden="1">
      <c r="AA41769" s="33"/>
    </row>
    <row r="41770" spans="27:27" hidden="1">
      <c r="AA41770" s="33"/>
    </row>
    <row r="41771" spans="27:27" hidden="1">
      <c r="AA41771" s="33"/>
    </row>
    <row r="41772" spans="27:27" hidden="1">
      <c r="AA41772" s="33"/>
    </row>
    <row r="41773" spans="27:27" hidden="1">
      <c r="AA41773" s="33"/>
    </row>
    <row r="41774" spans="27:27" hidden="1">
      <c r="AA41774" s="33"/>
    </row>
    <row r="41775" spans="27:27" hidden="1">
      <c r="AA41775" s="33"/>
    </row>
    <row r="41776" spans="27:27" hidden="1">
      <c r="AA41776" s="33"/>
    </row>
    <row r="41777" spans="27:27" hidden="1">
      <c r="AA41777" s="33"/>
    </row>
    <row r="41778" spans="27:27" hidden="1">
      <c r="AA41778" s="33"/>
    </row>
    <row r="41779" spans="27:27" hidden="1">
      <c r="AA41779" s="33"/>
    </row>
    <row r="41780" spans="27:27" hidden="1">
      <c r="AA41780" s="33"/>
    </row>
    <row r="41781" spans="27:27" hidden="1">
      <c r="AA41781" s="33"/>
    </row>
    <row r="41782" spans="27:27" hidden="1">
      <c r="AA41782" s="33"/>
    </row>
    <row r="41783" spans="27:27" hidden="1">
      <c r="AA41783" s="33"/>
    </row>
    <row r="41784" spans="27:27" hidden="1">
      <c r="AA41784" s="33"/>
    </row>
    <row r="41785" spans="27:27" hidden="1">
      <c r="AA41785" s="33"/>
    </row>
    <row r="41786" spans="27:27" hidden="1">
      <c r="AA41786" s="33"/>
    </row>
    <row r="41787" spans="27:27" hidden="1">
      <c r="AA41787" s="33"/>
    </row>
    <row r="41788" spans="27:27" hidden="1">
      <c r="AA41788" s="33"/>
    </row>
    <row r="41789" spans="27:27" hidden="1">
      <c r="AA41789" s="33"/>
    </row>
    <row r="41790" spans="27:27" hidden="1">
      <c r="AA41790" s="33"/>
    </row>
    <row r="41791" spans="27:27" hidden="1">
      <c r="AA41791" s="33"/>
    </row>
    <row r="41792" spans="27:27" hidden="1">
      <c r="AA41792" s="33"/>
    </row>
    <row r="41793" spans="27:27" hidden="1">
      <c r="AA41793" s="33"/>
    </row>
    <row r="41794" spans="27:27" hidden="1">
      <c r="AA41794" s="33"/>
    </row>
    <row r="41795" spans="27:27" hidden="1">
      <c r="AA41795" s="33"/>
    </row>
    <row r="41796" spans="27:27" hidden="1">
      <c r="AA41796" s="33"/>
    </row>
    <row r="41797" spans="27:27" hidden="1">
      <c r="AA41797" s="33"/>
    </row>
    <row r="41798" spans="27:27" hidden="1">
      <c r="AA41798" s="33"/>
    </row>
    <row r="41799" spans="27:27" hidden="1">
      <c r="AA41799" s="33"/>
    </row>
    <row r="41800" spans="27:27" hidden="1">
      <c r="AA41800" s="33"/>
    </row>
    <row r="41801" spans="27:27" hidden="1">
      <c r="AA41801" s="33"/>
    </row>
    <row r="41802" spans="27:27" hidden="1">
      <c r="AA41802" s="33"/>
    </row>
    <row r="41803" spans="27:27" hidden="1">
      <c r="AA41803" s="33"/>
    </row>
    <row r="41804" spans="27:27" hidden="1">
      <c r="AA41804" s="33"/>
    </row>
    <row r="41805" spans="27:27" hidden="1">
      <c r="AA41805" s="33"/>
    </row>
    <row r="41806" spans="27:27" hidden="1">
      <c r="AA41806" s="33"/>
    </row>
    <row r="41807" spans="27:27" hidden="1">
      <c r="AA41807" s="33"/>
    </row>
    <row r="41808" spans="27:27" hidden="1">
      <c r="AA41808" s="33"/>
    </row>
    <row r="41809" spans="27:27" hidden="1">
      <c r="AA41809" s="33"/>
    </row>
    <row r="41810" spans="27:27" hidden="1">
      <c r="AA41810" s="33"/>
    </row>
    <row r="41811" spans="27:27" hidden="1">
      <c r="AA41811" s="33"/>
    </row>
    <row r="41812" spans="27:27" hidden="1">
      <c r="AA41812" s="33"/>
    </row>
    <row r="41813" spans="27:27" hidden="1">
      <c r="AA41813" s="33"/>
    </row>
    <row r="41814" spans="27:27" hidden="1">
      <c r="AA41814" s="33"/>
    </row>
    <row r="41815" spans="27:27" hidden="1">
      <c r="AA41815" s="33"/>
    </row>
    <row r="41816" spans="27:27" hidden="1">
      <c r="AA41816" s="33"/>
    </row>
    <row r="41817" spans="27:27" hidden="1">
      <c r="AA41817" s="33"/>
    </row>
    <row r="41818" spans="27:27" hidden="1">
      <c r="AA41818" s="33"/>
    </row>
    <row r="41819" spans="27:27" hidden="1">
      <c r="AA41819" s="33"/>
    </row>
    <row r="41820" spans="27:27" hidden="1">
      <c r="AA41820" s="33"/>
    </row>
    <row r="41821" spans="27:27" hidden="1">
      <c r="AA41821" s="33"/>
    </row>
    <row r="41822" spans="27:27" hidden="1">
      <c r="AA41822" s="33"/>
    </row>
    <row r="41823" spans="27:27" hidden="1">
      <c r="AA41823" s="33"/>
    </row>
    <row r="41824" spans="27:27" hidden="1">
      <c r="AA41824" s="33"/>
    </row>
    <row r="41825" spans="27:27" hidden="1">
      <c r="AA41825" s="33"/>
    </row>
    <row r="41826" spans="27:27" hidden="1">
      <c r="AA41826" s="33"/>
    </row>
    <row r="41827" spans="27:27" hidden="1">
      <c r="AA41827" s="33"/>
    </row>
    <row r="41828" spans="27:27" hidden="1">
      <c r="AA41828" s="33"/>
    </row>
    <row r="41829" spans="27:27" hidden="1">
      <c r="AA41829" s="33"/>
    </row>
    <row r="41830" spans="27:27" hidden="1">
      <c r="AA41830" s="33"/>
    </row>
    <row r="41831" spans="27:27" hidden="1">
      <c r="AA41831" s="33"/>
    </row>
    <row r="41832" spans="27:27" hidden="1">
      <c r="AA41832" s="33"/>
    </row>
    <row r="41833" spans="27:27" hidden="1">
      <c r="AA41833" s="33"/>
    </row>
    <row r="41834" spans="27:27" hidden="1">
      <c r="AA41834" s="33"/>
    </row>
    <row r="41835" spans="27:27" hidden="1">
      <c r="AA41835" s="33"/>
    </row>
    <row r="41836" spans="27:27" hidden="1">
      <c r="AA41836" s="33"/>
    </row>
    <row r="41837" spans="27:27" hidden="1">
      <c r="AA41837" s="33"/>
    </row>
    <row r="41838" spans="27:27" hidden="1">
      <c r="AA41838" s="33"/>
    </row>
    <row r="41839" spans="27:27" hidden="1">
      <c r="AA41839" s="33"/>
    </row>
    <row r="41840" spans="27:27" hidden="1">
      <c r="AA41840" s="33"/>
    </row>
    <row r="41841" spans="27:27" hidden="1">
      <c r="AA41841" s="33"/>
    </row>
    <row r="41842" spans="27:27" hidden="1">
      <c r="AA41842" s="33"/>
    </row>
    <row r="41843" spans="27:27" hidden="1">
      <c r="AA41843" s="33"/>
    </row>
    <row r="41844" spans="27:27" hidden="1">
      <c r="AA41844" s="33"/>
    </row>
    <row r="41845" spans="27:27" hidden="1">
      <c r="AA41845" s="33"/>
    </row>
    <row r="41846" spans="27:27" hidden="1">
      <c r="AA41846" s="33"/>
    </row>
    <row r="41847" spans="27:27" hidden="1">
      <c r="AA41847" s="33"/>
    </row>
    <row r="41848" spans="27:27" hidden="1">
      <c r="AA41848" s="33"/>
    </row>
    <row r="41849" spans="27:27" hidden="1">
      <c r="AA41849" s="33"/>
    </row>
    <row r="41850" spans="27:27" hidden="1">
      <c r="AA41850" s="33"/>
    </row>
    <row r="41851" spans="27:27" hidden="1">
      <c r="AA41851" s="33"/>
    </row>
    <row r="41852" spans="27:27" hidden="1">
      <c r="AA41852" s="33"/>
    </row>
    <row r="41853" spans="27:27" hidden="1">
      <c r="AA41853" s="33"/>
    </row>
    <row r="41854" spans="27:27" hidden="1">
      <c r="AA41854" s="33"/>
    </row>
    <row r="41855" spans="27:27" hidden="1">
      <c r="AA41855" s="33"/>
    </row>
    <row r="41856" spans="27:27" hidden="1">
      <c r="AA41856" s="33"/>
    </row>
    <row r="41857" spans="27:27" hidden="1">
      <c r="AA41857" s="33"/>
    </row>
    <row r="41858" spans="27:27" hidden="1">
      <c r="AA41858" s="33"/>
    </row>
    <row r="41859" spans="27:27" hidden="1">
      <c r="AA41859" s="33"/>
    </row>
    <row r="41860" spans="27:27" hidden="1">
      <c r="AA41860" s="33"/>
    </row>
    <row r="41861" spans="27:27" hidden="1">
      <c r="AA41861" s="33"/>
    </row>
    <row r="41862" spans="27:27" hidden="1">
      <c r="AA41862" s="33"/>
    </row>
    <row r="41863" spans="27:27" hidden="1">
      <c r="AA41863" s="33"/>
    </row>
    <row r="41864" spans="27:27" hidden="1">
      <c r="AA41864" s="33"/>
    </row>
    <row r="41865" spans="27:27" hidden="1">
      <c r="AA41865" s="33"/>
    </row>
    <row r="41866" spans="27:27" hidden="1">
      <c r="AA41866" s="33"/>
    </row>
    <row r="41867" spans="27:27" hidden="1">
      <c r="AA41867" s="33"/>
    </row>
    <row r="41868" spans="27:27" hidden="1">
      <c r="AA41868" s="33"/>
    </row>
    <row r="41869" spans="27:27" hidden="1">
      <c r="AA41869" s="33"/>
    </row>
    <row r="41870" spans="27:27" hidden="1">
      <c r="AA41870" s="33"/>
    </row>
    <row r="41871" spans="27:27" hidden="1">
      <c r="AA41871" s="33"/>
    </row>
    <row r="41872" spans="27:27" hidden="1">
      <c r="AA41872" s="33"/>
    </row>
    <row r="41873" spans="27:27" hidden="1">
      <c r="AA41873" s="33"/>
    </row>
    <row r="41874" spans="27:27" hidden="1">
      <c r="AA41874" s="33"/>
    </row>
    <row r="41875" spans="27:27" hidden="1">
      <c r="AA41875" s="33"/>
    </row>
    <row r="41876" spans="27:27" hidden="1">
      <c r="AA41876" s="33"/>
    </row>
    <row r="41877" spans="27:27" hidden="1">
      <c r="AA41877" s="33"/>
    </row>
    <row r="41878" spans="27:27" hidden="1">
      <c r="AA41878" s="33"/>
    </row>
    <row r="41879" spans="27:27" hidden="1">
      <c r="AA41879" s="33"/>
    </row>
    <row r="41880" spans="27:27" hidden="1">
      <c r="AA41880" s="33"/>
    </row>
    <row r="41881" spans="27:27" hidden="1">
      <c r="AA41881" s="33"/>
    </row>
    <row r="41882" spans="27:27" hidden="1">
      <c r="AA41882" s="33"/>
    </row>
    <row r="41883" spans="27:27" hidden="1">
      <c r="AA41883" s="33"/>
    </row>
    <row r="41884" spans="27:27" hidden="1">
      <c r="AA41884" s="33"/>
    </row>
    <row r="41885" spans="27:27" hidden="1">
      <c r="AA41885" s="33"/>
    </row>
    <row r="41886" spans="27:27" hidden="1">
      <c r="AA41886" s="33"/>
    </row>
    <row r="41887" spans="27:27" hidden="1">
      <c r="AA41887" s="33"/>
    </row>
    <row r="41888" spans="27:27" hidden="1">
      <c r="AA41888" s="33"/>
    </row>
    <row r="41889" spans="27:27" hidden="1">
      <c r="AA41889" s="33"/>
    </row>
    <row r="41890" spans="27:27" hidden="1">
      <c r="AA41890" s="33"/>
    </row>
    <row r="41891" spans="27:27" hidden="1">
      <c r="AA41891" s="33"/>
    </row>
    <row r="41892" spans="27:27" hidden="1">
      <c r="AA41892" s="33"/>
    </row>
    <row r="41893" spans="27:27" hidden="1">
      <c r="AA41893" s="33"/>
    </row>
    <row r="41894" spans="27:27" hidden="1">
      <c r="AA41894" s="33"/>
    </row>
    <row r="41895" spans="27:27" hidden="1">
      <c r="AA41895" s="33"/>
    </row>
    <row r="41896" spans="27:27" hidden="1">
      <c r="AA41896" s="33"/>
    </row>
    <row r="41897" spans="27:27" hidden="1">
      <c r="AA41897" s="33"/>
    </row>
    <row r="41898" spans="27:27" hidden="1">
      <c r="AA41898" s="33"/>
    </row>
    <row r="41899" spans="27:27" hidden="1">
      <c r="AA41899" s="33"/>
    </row>
    <row r="41900" spans="27:27" hidden="1">
      <c r="AA41900" s="33"/>
    </row>
    <row r="41901" spans="27:27" hidden="1">
      <c r="AA41901" s="33"/>
    </row>
    <row r="41902" spans="27:27" hidden="1">
      <c r="AA41902" s="33"/>
    </row>
    <row r="41903" spans="27:27" hidden="1">
      <c r="AA41903" s="33"/>
    </row>
    <row r="41904" spans="27:27" hidden="1">
      <c r="AA41904" s="33"/>
    </row>
    <row r="41905" spans="27:27" hidden="1">
      <c r="AA41905" s="33"/>
    </row>
    <row r="41906" spans="27:27" hidden="1">
      <c r="AA41906" s="33"/>
    </row>
    <row r="41907" spans="27:27" hidden="1">
      <c r="AA41907" s="33"/>
    </row>
    <row r="41908" spans="27:27" hidden="1">
      <c r="AA41908" s="33"/>
    </row>
    <row r="41909" spans="27:27" hidden="1">
      <c r="AA41909" s="33"/>
    </row>
    <row r="41910" spans="27:27" hidden="1">
      <c r="AA41910" s="33"/>
    </row>
    <row r="41911" spans="27:27" hidden="1">
      <c r="AA41911" s="33"/>
    </row>
    <row r="41912" spans="27:27" hidden="1">
      <c r="AA41912" s="33"/>
    </row>
    <row r="41913" spans="27:27" hidden="1">
      <c r="AA41913" s="33"/>
    </row>
    <row r="41914" spans="27:27" hidden="1">
      <c r="AA41914" s="33"/>
    </row>
    <row r="41915" spans="27:27" hidden="1">
      <c r="AA41915" s="33"/>
    </row>
    <row r="41916" spans="27:27" hidden="1">
      <c r="AA41916" s="33"/>
    </row>
    <row r="41917" spans="27:27" hidden="1">
      <c r="AA41917" s="33"/>
    </row>
    <row r="41918" spans="27:27" hidden="1">
      <c r="AA41918" s="33"/>
    </row>
    <row r="41919" spans="27:27" hidden="1">
      <c r="AA41919" s="33"/>
    </row>
    <row r="41920" spans="27:27" hidden="1">
      <c r="AA41920" s="33"/>
    </row>
    <row r="41921" spans="27:27" hidden="1">
      <c r="AA41921" s="33"/>
    </row>
    <row r="41922" spans="27:27" hidden="1">
      <c r="AA41922" s="33"/>
    </row>
    <row r="41923" spans="27:27" hidden="1">
      <c r="AA41923" s="33"/>
    </row>
    <row r="41924" spans="27:27" hidden="1">
      <c r="AA41924" s="33"/>
    </row>
    <row r="41925" spans="27:27" hidden="1">
      <c r="AA41925" s="33"/>
    </row>
    <row r="41926" spans="27:27" hidden="1">
      <c r="AA41926" s="33"/>
    </row>
    <row r="41927" spans="27:27" hidden="1">
      <c r="AA41927" s="33"/>
    </row>
    <row r="41928" spans="27:27" hidden="1">
      <c r="AA41928" s="33"/>
    </row>
    <row r="41929" spans="27:27" hidden="1">
      <c r="AA41929" s="33"/>
    </row>
    <row r="41930" spans="27:27" hidden="1">
      <c r="AA41930" s="33"/>
    </row>
    <row r="41931" spans="27:27" hidden="1">
      <c r="AA41931" s="33"/>
    </row>
    <row r="41932" spans="27:27" hidden="1">
      <c r="AA41932" s="33"/>
    </row>
    <row r="41933" spans="27:27" hidden="1">
      <c r="AA41933" s="33"/>
    </row>
    <row r="41934" spans="27:27" hidden="1">
      <c r="AA41934" s="33"/>
    </row>
    <row r="41935" spans="27:27" hidden="1">
      <c r="AA41935" s="33"/>
    </row>
    <row r="41936" spans="27:27" hidden="1">
      <c r="AA41936" s="33"/>
    </row>
    <row r="41937" spans="27:27" hidden="1">
      <c r="AA41937" s="33"/>
    </row>
    <row r="41938" spans="27:27" hidden="1">
      <c r="AA41938" s="33"/>
    </row>
    <row r="41939" spans="27:27" hidden="1">
      <c r="AA41939" s="33"/>
    </row>
    <row r="41940" spans="27:27" hidden="1">
      <c r="AA41940" s="33"/>
    </row>
    <row r="41941" spans="27:27" hidden="1">
      <c r="AA41941" s="33"/>
    </row>
    <row r="41942" spans="27:27" hidden="1">
      <c r="AA41942" s="33"/>
    </row>
    <row r="41943" spans="27:27" hidden="1">
      <c r="AA41943" s="33"/>
    </row>
    <row r="41944" spans="27:27" hidden="1">
      <c r="AA41944" s="33"/>
    </row>
    <row r="41945" spans="27:27" hidden="1">
      <c r="AA41945" s="33"/>
    </row>
    <row r="41946" spans="27:27" hidden="1">
      <c r="AA41946" s="33"/>
    </row>
    <row r="41947" spans="27:27" hidden="1">
      <c r="AA41947" s="33"/>
    </row>
    <row r="41948" spans="27:27" hidden="1">
      <c r="AA41948" s="33"/>
    </row>
    <row r="41949" spans="27:27" hidden="1">
      <c r="AA41949" s="33"/>
    </row>
    <row r="41950" spans="27:27" hidden="1">
      <c r="AA41950" s="33"/>
    </row>
    <row r="41951" spans="27:27" hidden="1">
      <c r="AA41951" s="33"/>
    </row>
    <row r="41952" spans="27:27" hidden="1">
      <c r="AA41952" s="33"/>
    </row>
    <row r="41953" spans="27:27" hidden="1">
      <c r="AA41953" s="33"/>
    </row>
    <row r="41954" spans="27:27" hidden="1">
      <c r="AA41954" s="33"/>
    </row>
    <row r="41955" spans="27:27" hidden="1">
      <c r="AA41955" s="33"/>
    </row>
    <row r="41956" spans="27:27" hidden="1">
      <c r="AA41956" s="33"/>
    </row>
    <row r="41957" spans="27:27" hidden="1">
      <c r="AA41957" s="33"/>
    </row>
    <row r="41958" spans="27:27" hidden="1">
      <c r="AA41958" s="33"/>
    </row>
    <row r="41959" spans="27:27" hidden="1">
      <c r="AA41959" s="33"/>
    </row>
    <row r="41960" spans="27:27" hidden="1">
      <c r="AA41960" s="33"/>
    </row>
    <row r="41961" spans="27:27" hidden="1">
      <c r="AA41961" s="33"/>
    </row>
    <row r="41962" spans="27:27" hidden="1">
      <c r="AA41962" s="33"/>
    </row>
    <row r="41963" spans="27:27" hidden="1">
      <c r="AA41963" s="33"/>
    </row>
    <row r="41964" spans="27:27" hidden="1">
      <c r="AA41964" s="33"/>
    </row>
    <row r="41965" spans="27:27" hidden="1">
      <c r="AA41965" s="33"/>
    </row>
    <row r="41966" spans="27:27" hidden="1">
      <c r="AA41966" s="33"/>
    </row>
    <row r="41967" spans="27:27" hidden="1">
      <c r="AA41967" s="33"/>
    </row>
    <row r="41968" spans="27:27" hidden="1">
      <c r="AA41968" s="33"/>
    </row>
    <row r="41969" spans="27:27" hidden="1">
      <c r="AA41969" s="33"/>
    </row>
    <row r="41970" spans="27:27" hidden="1">
      <c r="AA41970" s="33"/>
    </row>
    <row r="41971" spans="27:27" hidden="1">
      <c r="AA41971" s="33"/>
    </row>
    <row r="41972" spans="27:27" hidden="1">
      <c r="AA41972" s="33"/>
    </row>
    <row r="41973" spans="27:27" hidden="1">
      <c r="AA41973" s="33"/>
    </row>
    <row r="41974" spans="27:27" hidden="1">
      <c r="AA41974" s="33"/>
    </row>
    <row r="41975" spans="27:27" hidden="1">
      <c r="AA41975" s="33"/>
    </row>
    <row r="41976" spans="27:27" hidden="1">
      <c r="AA41976" s="33"/>
    </row>
    <row r="41977" spans="27:27" hidden="1">
      <c r="AA41977" s="33"/>
    </row>
    <row r="41978" spans="27:27" hidden="1">
      <c r="AA41978" s="33"/>
    </row>
    <row r="41979" spans="27:27" hidden="1">
      <c r="AA41979" s="33"/>
    </row>
    <row r="41980" spans="27:27" hidden="1">
      <c r="AA41980" s="33"/>
    </row>
    <row r="41981" spans="27:27" hidden="1">
      <c r="AA41981" s="33"/>
    </row>
    <row r="41982" spans="27:27" hidden="1">
      <c r="AA41982" s="33"/>
    </row>
    <row r="41983" spans="27:27" hidden="1">
      <c r="AA41983" s="33"/>
    </row>
    <row r="41984" spans="27:27" hidden="1">
      <c r="AA41984" s="33"/>
    </row>
    <row r="41985" spans="27:27" hidden="1">
      <c r="AA41985" s="33"/>
    </row>
    <row r="41986" spans="27:27" hidden="1">
      <c r="AA41986" s="33"/>
    </row>
    <row r="41987" spans="27:27" hidden="1">
      <c r="AA41987" s="33"/>
    </row>
    <row r="41988" spans="27:27" hidden="1">
      <c r="AA41988" s="33"/>
    </row>
    <row r="41989" spans="27:27" hidden="1">
      <c r="AA41989" s="33"/>
    </row>
    <row r="41990" spans="27:27" hidden="1">
      <c r="AA41990" s="33"/>
    </row>
    <row r="41991" spans="27:27" hidden="1">
      <c r="AA41991" s="33"/>
    </row>
    <row r="41992" spans="27:27" hidden="1">
      <c r="AA41992" s="33"/>
    </row>
    <row r="41993" spans="27:27" hidden="1">
      <c r="AA41993" s="33"/>
    </row>
    <row r="41994" spans="27:27" hidden="1">
      <c r="AA41994" s="33"/>
    </row>
    <row r="41995" spans="27:27" hidden="1">
      <c r="AA41995" s="33"/>
    </row>
    <row r="41996" spans="27:27" hidden="1">
      <c r="AA41996" s="33"/>
    </row>
    <row r="41997" spans="27:27" hidden="1">
      <c r="AA41997" s="33"/>
    </row>
    <row r="41998" spans="27:27" hidden="1">
      <c r="AA41998" s="33"/>
    </row>
    <row r="41999" spans="27:27" hidden="1">
      <c r="AA41999" s="33"/>
    </row>
    <row r="42000" spans="27:27" hidden="1">
      <c r="AA42000" s="33"/>
    </row>
    <row r="42001" spans="27:27" hidden="1">
      <c r="AA42001" s="33"/>
    </row>
    <row r="42002" spans="27:27" hidden="1">
      <c r="AA42002" s="33"/>
    </row>
    <row r="42003" spans="27:27" hidden="1">
      <c r="AA42003" s="33"/>
    </row>
    <row r="42004" spans="27:27" hidden="1">
      <c r="AA42004" s="33"/>
    </row>
    <row r="42005" spans="27:27" hidden="1">
      <c r="AA42005" s="33"/>
    </row>
    <row r="42006" spans="27:27" hidden="1">
      <c r="AA42006" s="33"/>
    </row>
    <row r="42007" spans="27:27" hidden="1">
      <c r="AA42007" s="33"/>
    </row>
    <row r="42008" spans="27:27" hidden="1">
      <c r="AA42008" s="33"/>
    </row>
    <row r="42009" spans="27:27" hidden="1">
      <c r="AA42009" s="33"/>
    </row>
    <row r="42010" spans="27:27" hidden="1">
      <c r="AA42010" s="33"/>
    </row>
    <row r="42011" spans="27:27" hidden="1">
      <c r="AA42011" s="33"/>
    </row>
    <row r="42012" spans="27:27" hidden="1">
      <c r="AA42012" s="33"/>
    </row>
    <row r="42013" spans="27:27" hidden="1">
      <c r="AA42013" s="33"/>
    </row>
    <row r="42014" spans="27:27" hidden="1">
      <c r="AA42014" s="33"/>
    </row>
    <row r="42015" spans="27:27" hidden="1">
      <c r="AA42015" s="33"/>
    </row>
    <row r="42016" spans="27:27" hidden="1">
      <c r="AA42016" s="33"/>
    </row>
    <row r="42017" spans="27:27" hidden="1">
      <c r="AA42017" s="33"/>
    </row>
    <row r="42018" spans="27:27" hidden="1">
      <c r="AA42018" s="33"/>
    </row>
    <row r="42019" spans="27:27" hidden="1">
      <c r="AA42019" s="33"/>
    </row>
    <row r="42020" spans="27:27" hidden="1">
      <c r="AA42020" s="33"/>
    </row>
    <row r="42021" spans="27:27" hidden="1">
      <c r="AA42021" s="33"/>
    </row>
    <row r="42022" spans="27:27" hidden="1">
      <c r="AA42022" s="33"/>
    </row>
    <row r="42023" spans="27:27" hidden="1">
      <c r="AA42023" s="33"/>
    </row>
    <row r="42024" spans="27:27" hidden="1">
      <c r="AA42024" s="33"/>
    </row>
    <row r="42025" spans="27:27" hidden="1">
      <c r="AA42025" s="33"/>
    </row>
    <row r="42026" spans="27:27" hidden="1">
      <c r="AA42026" s="33"/>
    </row>
    <row r="42027" spans="27:27" hidden="1">
      <c r="AA42027" s="33"/>
    </row>
    <row r="42028" spans="27:27" hidden="1">
      <c r="AA42028" s="33"/>
    </row>
    <row r="42029" spans="27:27" hidden="1">
      <c r="AA42029" s="33"/>
    </row>
    <row r="42030" spans="27:27" hidden="1">
      <c r="AA42030" s="33"/>
    </row>
    <row r="42031" spans="27:27" hidden="1">
      <c r="AA42031" s="33"/>
    </row>
    <row r="42032" spans="27:27" hidden="1">
      <c r="AA42032" s="33"/>
    </row>
    <row r="42033" spans="27:27" hidden="1">
      <c r="AA42033" s="33"/>
    </row>
    <row r="42034" spans="27:27" hidden="1">
      <c r="AA42034" s="33"/>
    </row>
    <row r="42035" spans="27:27" hidden="1">
      <c r="AA42035" s="33"/>
    </row>
    <row r="42036" spans="27:27" hidden="1">
      <c r="AA42036" s="33"/>
    </row>
    <row r="42037" spans="27:27" hidden="1">
      <c r="AA42037" s="33"/>
    </row>
    <row r="42038" spans="27:27" hidden="1">
      <c r="AA42038" s="33"/>
    </row>
    <row r="42039" spans="27:27" hidden="1">
      <c r="AA42039" s="33"/>
    </row>
    <row r="42040" spans="27:27" hidden="1">
      <c r="AA42040" s="33"/>
    </row>
    <row r="42041" spans="27:27" hidden="1">
      <c r="AA42041" s="33"/>
    </row>
    <row r="42042" spans="27:27" hidden="1">
      <c r="AA42042" s="33"/>
    </row>
    <row r="42043" spans="27:27" hidden="1">
      <c r="AA42043" s="33"/>
    </row>
    <row r="42044" spans="27:27" hidden="1">
      <c r="AA42044" s="33"/>
    </row>
    <row r="42045" spans="27:27" hidden="1">
      <c r="AA42045" s="33"/>
    </row>
    <row r="42046" spans="27:27" hidden="1">
      <c r="AA42046" s="33"/>
    </row>
    <row r="42047" spans="27:27" hidden="1">
      <c r="AA42047" s="33"/>
    </row>
    <row r="42048" spans="27:27" hidden="1">
      <c r="AA42048" s="33"/>
    </row>
    <row r="42049" spans="27:27" hidden="1">
      <c r="AA42049" s="33"/>
    </row>
    <row r="42050" spans="27:27" hidden="1">
      <c r="AA42050" s="33"/>
    </row>
    <row r="42051" spans="27:27" hidden="1">
      <c r="AA42051" s="33"/>
    </row>
    <row r="42052" spans="27:27" hidden="1">
      <c r="AA42052" s="33"/>
    </row>
    <row r="42053" spans="27:27" hidden="1">
      <c r="AA42053" s="33"/>
    </row>
    <row r="42054" spans="27:27" hidden="1">
      <c r="AA42054" s="33"/>
    </row>
    <row r="42055" spans="27:27" hidden="1">
      <c r="AA42055" s="33"/>
    </row>
    <row r="42056" spans="27:27" hidden="1">
      <c r="AA42056" s="33"/>
    </row>
    <row r="42057" spans="27:27" hidden="1">
      <c r="AA42057" s="33"/>
    </row>
    <row r="42058" spans="27:27" hidden="1">
      <c r="AA42058" s="33"/>
    </row>
    <row r="42059" spans="27:27" hidden="1">
      <c r="AA42059" s="33"/>
    </row>
    <row r="42060" spans="27:27" hidden="1">
      <c r="AA42060" s="33"/>
    </row>
    <row r="42061" spans="27:27" hidden="1">
      <c r="AA42061" s="33"/>
    </row>
    <row r="42062" spans="27:27" hidden="1">
      <c r="AA42062" s="33"/>
    </row>
    <row r="42063" spans="27:27" hidden="1">
      <c r="AA42063" s="33"/>
    </row>
    <row r="42064" spans="27:27" hidden="1">
      <c r="AA42064" s="33"/>
    </row>
    <row r="42065" spans="27:27" hidden="1">
      <c r="AA42065" s="33"/>
    </row>
    <row r="42066" spans="27:27" hidden="1">
      <c r="AA42066" s="33"/>
    </row>
    <row r="42067" spans="27:27" hidden="1">
      <c r="AA42067" s="33"/>
    </row>
    <row r="42068" spans="27:27" hidden="1">
      <c r="AA42068" s="33"/>
    </row>
    <row r="42069" spans="27:27" hidden="1">
      <c r="AA42069" s="33"/>
    </row>
    <row r="42070" spans="27:27" hidden="1">
      <c r="AA42070" s="33"/>
    </row>
    <row r="42071" spans="27:27" hidden="1">
      <c r="AA42071" s="33"/>
    </row>
    <row r="42072" spans="27:27" hidden="1">
      <c r="AA42072" s="33"/>
    </row>
    <row r="42073" spans="27:27" hidden="1">
      <c r="AA42073" s="33"/>
    </row>
    <row r="42074" spans="27:27" hidden="1">
      <c r="AA42074" s="33"/>
    </row>
    <row r="42075" spans="27:27" hidden="1">
      <c r="AA42075" s="33"/>
    </row>
    <row r="42076" spans="27:27" hidden="1">
      <c r="AA42076" s="33"/>
    </row>
    <row r="42077" spans="27:27" hidden="1">
      <c r="AA42077" s="33"/>
    </row>
    <row r="42078" spans="27:27" hidden="1">
      <c r="AA42078" s="33"/>
    </row>
    <row r="42079" spans="27:27" hidden="1">
      <c r="AA42079" s="33"/>
    </row>
    <row r="42080" spans="27:27" hidden="1">
      <c r="AA42080" s="33"/>
    </row>
    <row r="42081" spans="27:27" hidden="1">
      <c r="AA42081" s="33"/>
    </row>
    <row r="42082" spans="27:27" hidden="1">
      <c r="AA42082" s="33"/>
    </row>
    <row r="42083" spans="27:27" hidden="1">
      <c r="AA42083" s="33"/>
    </row>
    <row r="42084" spans="27:27" hidden="1">
      <c r="AA42084" s="33"/>
    </row>
    <row r="42085" spans="27:27" hidden="1">
      <c r="AA42085" s="33"/>
    </row>
    <row r="42086" spans="27:27" hidden="1">
      <c r="AA42086" s="33"/>
    </row>
    <row r="42087" spans="27:27" hidden="1">
      <c r="AA42087" s="33"/>
    </row>
    <row r="42088" spans="27:27" hidden="1">
      <c r="AA42088" s="33"/>
    </row>
    <row r="42089" spans="27:27" hidden="1">
      <c r="AA42089" s="33"/>
    </row>
    <row r="42090" spans="27:27" hidden="1">
      <c r="AA42090" s="33"/>
    </row>
    <row r="42091" spans="27:27" hidden="1">
      <c r="AA42091" s="33"/>
    </row>
    <row r="42092" spans="27:27" hidden="1">
      <c r="AA42092" s="33"/>
    </row>
    <row r="42093" spans="27:27" hidden="1">
      <c r="AA42093" s="33"/>
    </row>
    <row r="42094" spans="27:27" hidden="1">
      <c r="AA42094" s="33"/>
    </row>
    <row r="42095" spans="27:27" hidden="1">
      <c r="AA42095" s="33"/>
    </row>
    <row r="42096" spans="27:27" hidden="1">
      <c r="AA42096" s="33"/>
    </row>
    <row r="42097" spans="27:27" hidden="1">
      <c r="AA42097" s="33"/>
    </row>
    <row r="42098" spans="27:27" hidden="1">
      <c r="AA42098" s="33"/>
    </row>
    <row r="42099" spans="27:27" hidden="1">
      <c r="AA42099" s="33"/>
    </row>
    <row r="42100" spans="27:27" hidden="1">
      <c r="AA42100" s="33"/>
    </row>
    <row r="42101" spans="27:27" hidden="1">
      <c r="AA42101" s="33"/>
    </row>
    <row r="42102" spans="27:27" hidden="1">
      <c r="AA42102" s="33"/>
    </row>
    <row r="42103" spans="27:27" hidden="1">
      <c r="AA42103" s="33"/>
    </row>
    <row r="42104" spans="27:27" hidden="1">
      <c r="AA42104" s="33"/>
    </row>
    <row r="42105" spans="27:27" hidden="1">
      <c r="AA42105" s="33"/>
    </row>
    <row r="42106" spans="27:27" hidden="1">
      <c r="AA42106" s="33"/>
    </row>
    <row r="42107" spans="27:27" hidden="1">
      <c r="AA42107" s="33"/>
    </row>
    <row r="42108" spans="27:27" hidden="1">
      <c r="AA42108" s="33"/>
    </row>
    <row r="42109" spans="27:27" hidden="1">
      <c r="AA42109" s="33"/>
    </row>
    <row r="42110" spans="27:27" hidden="1">
      <c r="AA42110" s="33"/>
    </row>
    <row r="42111" spans="27:27" hidden="1">
      <c r="AA42111" s="33"/>
    </row>
    <row r="42112" spans="27:27" hidden="1">
      <c r="AA42112" s="33"/>
    </row>
    <row r="42113" spans="27:27" hidden="1">
      <c r="AA42113" s="33"/>
    </row>
    <row r="42114" spans="27:27" hidden="1">
      <c r="AA42114" s="33"/>
    </row>
    <row r="42115" spans="27:27" hidden="1">
      <c r="AA42115" s="33"/>
    </row>
    <row r="42116" spans="27:27" hidden="1">
      <c r="AA42116" s="33"/>
    </row>
    <row r="42117" spans="27:27" hidden="1">
      <c r="AA42117" s="33"/>
    </row>
    <row r="42118" spans="27:27" hidden="1">
      <c r="AA42118" s="33"/>
    </row>
    <row r="42119" spans="27:27" hidden="1">
      <c r="AA42119" s="33"/>
    </row>
    <row r="42120" spans="27:27" hidden="1">
      <c r="AA42120" s="33"/>
    </row>
    <row r="42121" spans="27:27" hidden="1">
      <c r="AA42121" s="33"/>
    </row>
    <row r="42122" spans="27:27" hidden="1">
      <c r="AA42122" s="33"/>
    </row>
    <row r="42123" spans="27:27" hidden="1">
      <c r="AA42123" s="33"/>
    </row>
    <row r="42124" spans="27:27" hidden="1">
      <c r="AA42124" s="33"/>
    </row>
    <row r="42125" spans="27:27" hidden="1">
      <c r="AA42125" s="33"/>
    </row>
    <row r="42126" spans="27:27" hidden="1">
      <c r="AA42126" s="33"/>
    </row>
    <row r="42127" spans="27:27" hidden="1">
      <c r="AA42127" s="33"/>
    </row>
    <row r="42128" spans="27:27" hidden="1">
      <c r="AA42128" s="33"/>
    </row>
    <row r="42129" spans="27:27" hidden="1">
      <c r="AA42129" s="33"/>
    </row>
    <row r="42130" spans="27:27" hidden="1">
      <c r="AA42130" s="33"/>
    </row>
    <row r="42131" spans="27:27" hidden="1">
      <c r="AA42131" s="33"/>
    </row>
    <row r="42132" spans="27:27" hidden="1">
      <c r="AA42132" s="33"/>
    </row>
    <row r="42133" spans="27:27" hidden="1">
      <c r="AA42133" s="33"/>
    </row>
    <row r="42134" spans="27:27" hidden="1">
      <c r="AA42134" s="33"/>
    </row>
    <row r="42135" spans="27:27" hidden="1">
      <c r="AA42135" s="33"/>
    </row>
    <row r="42136" spans="27:27" hidden="1">
      <c r="AA42136" s="33"/>
    </row>
    <row r="42137" spans="27:27" hidden="1">
      <c r="AA42137" s="33"/>
    </row>
    <row r="42138" spans="27:27" hidden="1">
      <c r="AA42138" s="33"/>
    </row>
    <row r="42139" spans="27:27" hidden="1">
      <c r="AA42139" s="33"/>
    </row>
    <row r="42140" spans="27:27" hidden="1">
      <c r="AA42140" s="33"/>
    </row>
    <row r="42141" spans="27:27" hidden="1">
      <c r="AA42141" s="33"/>
    </row>
    <row r="42142" spans="27:27" hidden="1">
      <c r="AA42142" s="33"/>
    </row>
    <row r="42143" spans="27:27" hidden="1">
      <c r="AA42143" s="33"/>
    </row>
    <row r="42144" spans="27:27" hidden="1">
      <c r="AA42144" s="33"/>
    </row>
    <row r="42145" spans="27:27" hidden="1">
      <c r="AA42145" s="33"/>
    </row>
    <row r="42146" spans="27:27" hidden="1">
      <c r="AA42146" s="33"/>
    </row>
    <row r="42147" spans="27:27" hidden="1">
      <c r="AA42147" s="33"/>
    </row>
    <row r="42148" spans="27:27" hidden="1">
      <c r="AA42148" s="33"/>
    </row>
    <row r="42149" spans="27:27" hidden="1">
      <c r="AA42149" s="33"/>
    </row>
    <row r="42150" spans="27:27" hidden="1">
      <c r="AA42150" s="33"/>
    </row>
    <row r="42151" spans="27:27" hidden="1">
      <c r="AA42151" s="33"/>
    </row>
    <row r="42152" spans="27:27" hidden="1">
      <c r="AA42152" s="33"/>
    </row>
    <row r="42153" spans="27:27" hidden="1">
      <c r="AA42153" s="33"/>
    </row>
    <row r="42154" spans="27:27" hidden="1">
      <c r="AA42154" s="33"/>
    </row>
    <row r="42155" spans="27:27" hidden="1">
      <c r="AA42155" s="33"/>
    </row>
    <row r="42156" spans="27:27" hidden="1">
      <c r="AA42156" s="33"/>
    </row>
    <row r="42157" spans="27:27" hidden="1">
      <c r="AA42157" s="33"/>
    </row>
    <row r="42158" spans="27:27" hidden="1">
      <c r="AA42158" s="33"/>
    </row>
    <row r="42159" spans="27:27" hidden="1">
      <c r="AA42159" s="33"/>
    </row>
    <row r="42160" spans="27:27" hidden="1">
      <c r="AA42160" s="33"/>
    </row>
    <row r="42161" spans="27:27" hidden="1">
      <c r="AA42161" s="33"/>
    </row>
    <row r="42162" spans="27:27" hidden="1">
      <c r="AA42162" s="33"/>
    </row>
    <row r="42163" spans="27:27" hidden="1">
      <c r="AA42163" s="33"/>
    </row>
    <row r="42164" spans="27:27" hidden="1">
      <c r="AA42164" s="33"/>
    </row>
    <row r="42165" spans="27:27" hidden="1">
      <c r="AA42165" s="33"/>
    </row>
    <row r="42166" spans="27:27" hidden="1">
      <c r="AA42166" s="33"/>
    </row>
    <row r="42167" spans="27:27" hidden="1">
      <c r="AA42167" s="33"/>
    </row>
    <row r="42168" spans="27:27" hidden="1">
      <c r="AA42168" s="33"/>
    </row>
    <row r="42169" spans="27:27" hidden="1">
      <c r="AA42169" s="33"/>
    </row>
    <row r="42170" spans="27:27" hidden="1">
      <c r="AA42170" s="33"/>
    </row>
    <row r="42171" spans="27:27" hidden="1">
      <c r="AA42171" s="33"/>
    </row>
    <row r="42172" spans="27:27" hidden="1">
      <c r="AA42172" s="33"/>
    </row>
    <row r="42173" spans="27:27" hidden="1">
      <c r="AA42173" s="33"/>
    </row>
    <row r="42174" spans="27:27" hidden="1">
      <c r="AA42174" s="33"/>
    </row>
    <row r="42175" spans="27:27" hidden="1">
      <c r="AA42175" s="33"/>
    </row>
    <row r="42176" spans="27:27" hidden="1">
      <c r="AA42176" s="33"/>
    </row>
    <row r="42177" spans="27:27" hidden="1">
      <c r="AA42177" s="33"/>
    </row>
    <row r="42178" spans="27:27" hidden="1">
      <c r="AA42178" s="33"/>
    </row>
    <row r="42179" spans="27:27" hidden="1">
      <c r="AA42179" s="33"/>
    </row>
    <row r="42180" spans="27:27" hidden="1">
      <c r="AA42180" s="33"/>
    </row>
    <row r="42181" spans="27:27" hidden="1">
      <c r="AA42181" s="33"/>
    </row>
    <row r="42182" spans="27:27" hidden="1">
      <c r="AA42182" s="33"/>
    </row>
    <row r="42183" spans="27:27" hidden="1">
      <c r="AA42183" s="33"/>
    </row>
    <row r="42184" spans="27:27" hidden="1">
      <c r="AA42184" s="33"/>
    </row>
    <row r="42185" spans="27:27" hidden="1">
      <c r="AA42185" s="33"/>
    </row>
    <row r="42186" spans="27:27" hidden="1">
      <c r="AA42186" s="33"/>
    </row>
    <row r="42187" spans="27:27" hidden="1">
      <c r="AA42187" s="33"/>
    </row>
    <row r="42188" spans="27:27" hidden="1">
      <c r="AA42188" s="33"/>
    </row>
    <row r="42189" spans="27:27" hidden="1">
      <c r="AA42189" s="33"/>
    </row>
    <row r="42190" spans="27:27" hidden="1">
      <c r="AA42190" s="33"/>
    </row>
    <row r="42191" spans="27:27" hidden="1">
      <c r="AA42191" s="33"/>
    </row>
    <row r="42192" spans="27:27" hidden="1">
      <c r="AA42192" s="33"/>
    </row>
    <row r="42193" spans="27:27" hidden="1">
      <c r="AA42193" s="33"/>
    </row>
    <row r="42194" spans="27:27" hidden="1">
      <c r="AA42194" s="33"/>
    </row>
    <row r="42195" spans="27:27" hidden="1">
      <c r="AA42195" s="33"/>
    </row>
    <row r="42196" spans="27:27" hidden="1">
      <c r="AA42196" s="33"/>
    </row>
    <row r="42197" spans="27:27" hidden="1">
      <c r="AA42197" s="33"/>
    </row>
    <row r="42198" spans="27:27" hidden="1">
      <c r="AA42198" s="33"/>
    </row>
    <row r="42199" spans="27:27" hidden="1">
      <c r="AA42199" s="33"/>
    </row>
    <row r="42200" spans="27:27" hidden="1">
      <c r="AA42200" s="33"/>
    </row>
    <row r="42201" spans="27:27" hidden="1">
      <c r="AA42201" s="33"/>
    </row>
    <row r="42202" spans="27:27" hidden="1">
      <c r="AA42202" s="33"/>
    </row>
    <row r="42203" spans="27:27" hidden="1">
      <c r="AA42203" s="33"/>
    </row>
    <row r="42204" spans="27:27" hidden="1">
      <c r="AA42204" s="33"/>
    </row>
    <row r="42205" spans="27:27" hidden="1">
      <c r="AA42205" s="33"/>
    </row>
    <row r="42206" spans="27:27" hidden="1">
      <c r="AA42206" s="33"/>
    </row>
    <row r="42207" spans="27:27" hidden="1">
      <c r="AA42207" s="33"/>
    </row>
    <row r="42208" spans="27:27" hidden="1">
      <c r="AA42208" s="33"/>
    </row>
    <row r="42209" spans="27:27" hidden="1">
      <c r="AA42209" s="33"/>
    </row>
    <row r="42210" spans="27:27" hidden="1">
      <c r="AA42210" s="33"/>
    </row>
    <row r="42211" spans="27:27" hidden="1">
      <c r="AA42211" s="33"/>
    </row>
    <row r="42212" spans="27:27" hidden="1">
      <c r="AA42212" s="33"/>
    </row>
    <row r="42213" spans="27:27" hidden="1">
      <c r="AA42213" s="33"/>
    </row>
    <row r="42214" spans="27:27" hidden="1">
      <c r="AA42214" s="33"/>
    </row>
    <row r="42215" spans="27:27" hidden="1">
      <c r="AA42215" s="33"/>
    </row>
    <row r="42216" spans="27:27" hidden="1">
      <c r="AA42216" s="33"/>
    </row>
    <row r="42217" spans="27:27" hidden="1">
      <c r="AA42217" s="33"/>
    </row>
    <row r="42218" spans="27:27" hidden="1">
      <c r="AA42218" s="33"/>
    </row>
    <row r="42219" spans="27:27" hidden="1">
      <c r="AA42219" s="33"/>
    </row>
    <row r="42220" spans="27:27" hidden="1">
      <c r="AA42220" s="33"/>
    </row>
    <row r="42221" spans="27:27" hidden="1">
      <c r="AA42221" s="33"/>
    </row>
    <row r="42222" spans="27:27" hidden="1">
      <c r="AA42222" s="33"/>
    </row>
    <row r="42223" spans="27:27" hidden="1">
      <c r="AA42223" s="33"/>
    </row>
    <row r="42224" spans="27:27" hidden="1">
      <c r="AA42224" s="33"/>
    </row>
    <row r="42225" spans="27:27" hidden="1">
      <c r="AA42225" s="33"/>
    </row>
    <row r="42226" spans="27:27" hidden="1">
      <c r="AA42226" s="33"/>
    </row>
    <row r="42227" spans="27:27" hidden="1">
      <c r="AA42227" s="33"/>
    </row>
    <row r="42228" spans="27:27" hidden="1">
      <c r="AA42228" s="33"/>
    </row>
    <row r="42229" spans="27:27" hidden="1">
      <c r="AA42229" s="33"/>
    </row>
    <row r="42230" spans="27:27" hidden="1">
      <c r="AA42230" s="33"/>
    </row>
    <row r="42231" spans="27:27" hidden="1">
      <c r="AA42231" s="33"/>
    </row>
    <row r="42232" spans="27:27" hidden="1">
      <c r="AA42232" s="33"/>
    </row>
    <row r="42233" spans="27:27" hidden="1">
      <c r="AA42233" s="33"/>
    </row>
    <row r="42234" spans="27:27" hidden="1">
      <c r="AA42234" s="33"/>
    </row>
    <row r="42235" spans="27:27" hidden="1">
      <c r="AA42235" s="33"/>
    </row>
    <row r="42236" spans="27:27" hidden="1">
      <c r="AA42236" s="33"/>
    </row>
    <row r="42237" spans="27:27" hidden="1">
      <c r="AA42237" s="33"/>
    </row>
    <row r="42238" spans="27:27" hidden="1">
      <c r="AA42238" s="33"/>
    </row>
    <row r="42239" spans="27:27" hidden="1">
      <c r="AA42239" s="33"/>
    </row>
    <row r="42240" spans="27:27" hidden="1">
      <c r="AA42240" s="33"/>
    </row>
    <row r="42241" spans="27:27" hidden="1">
      <c r="AA42241" s="33"/>
    </row>
    <row r="42242" spans="27:27" hidden="1">
      <c r="AA42242" s="33"/>
    </row>
    <row r="42243" spans="27:27" hidden="1">
      <c r="AA42243" s="33"/>
    </row>
    <row r="42244" spans="27:27" hidden="1">
      <c r="AA42244" s="33"/>
    </row>
    <row r="42245" spans="27:27" hidden="1">
      <c r="AA42245" s="33"/>
    </row>
    <row r="42246" spans="27:27" hidden="1">
      <c r="AA42246" s="33"/>
    </row>
    <row r="42247" spans="27:27" hidden="1">
      <c r="AA42247" s="33"/>
    </row>
    <row r="42248" spans="27:27" hidden="1">
      <c r="AA42248" s="33"/>
    </row>
    <row r="42249" spans="27:27" hidden="1">
      <c r="AA42249" s="33"/>
    </row>
    <row r="42250" spans="27:27" hidden="1">
      <c r="AA42250" s="33"/>
    </row>
    <row r="42251" spans="27:27" hidden="1">
      <c r="AA42251" s="33"/>
    </row>
    <row r="42252" spans="27:27" hidden="1">
      <c r="AA42252" s="33"/>
    </row>
    <row r="42253" spans="27:27" hidden="1">
      <c r="AA42253" s="33"/>
    </row>
    <row r="42254" spans="27:27" hidden="1">
      <c r="AA42254" s="33"/>
    </row>
    <row r="42255" spans="27:27" hidden="1">
      <c r="AA42255" s="33"/>
    </row>
    <row r="42256" spans="27:27" hidden="1">
      <c r="AA42256" s="33"/>
    </row>
    <row r="42257" spans="27:27" hidden="1">
      <c r="AA42257" s="33"/>
    </row>
    <row r="42258" spans="27:27" hidden="1">
      <c r="AA42258" s="33"/>
    </row>
    <row r="42259" spans="27:27" hidden="1">
      <c r="AA42259" s="33"/>
    </row>
    <row r="42260" spans="27:27" hidden="1">
      <c r="AA42260" s="33"/>
    </row>
    <row r="42261" spans="27:27" hidden="1">
      <c r="AA42261" s="33"/>
    </row>
    <row r="42262" spans="27:27" hidden="1">
      <c r="AA42262" s="33"/>
    </row>
    <row r="42263" spans="27:27" hidden="1">
      <c r="AA42263" s="33"/>
    </row>
    <row r="42264" spans="27:27" hidden="1">
      <c r="AA42264" s="33"/>
    </row>
    <row r="42265" spans="27:27" hidden="1">
      <c r="AA42265" s="33"/>
    </row>
    <row r="42266" spans="27:27" hidden="1">
      <c r="AA42266" s="33"/>
    </row>
    <row r="42267" spans="27:27" hidden="1">
      <c r="AA42267" s="33"/>
    </row>
    <row r="42268" spans="27:27" hidden="1">
      <c r="AA42268" s="33"/>
    </row>
    <row r="42269" spans="27:27" hidden="1">
      <c r="AA42269" s="33"/>
    </row>
    <row r="42270" spans="27:27" hidden="1">
      <c r="AA42270" s="33"/>
    </row>
    <row r="42271" spans="27:27" hidden="1">
      <c r="AA42271" s="33"/>
    </row>
    <row r="42272" spans="27:27" hidden="1">
      <c r="AA42272" s="33"/>
    </row>
    <row r="42273" spans="27:27" hidden="1">
      <c r="AA42273" s="33"/>
    </row>
    <row r="42274" spans="27:27" hidden="1">
      <c r="AA42274" s="33"/>
    </row>
    <row r="42275" spans="27:27" hidden="1">
      <c r="AA42275" s="33"/>
    </row>
    <row r="42276" spans="27:27" hidden="1">
      <c r="AA42276" s="33"/>
    </row>
    <row r="42277" spans="27:27" hidden="1">
      <c r="AA42277" s="33"/>
    </row>
    <row r="42278" spans="27:27" hidden="1">
      <c r="AA42278" s="33"/>
    </row>
    <row r="42279" spans="27:27" hidden="1">
      <c r="AA42279" s="33"/>
    </row>
    <row r="42280" spans="27:27" hidden="1">
      <c r="AA42280" s="33"/>
    </row>
    <row r="42281" spans="27:27" hidden="1">
      <c r="AA42281" s="33"/>
    </row>
    <row r="42282" spans="27:27" hidden="1">
      <c r="AA42282" s="33"/>
    </row>
    <row r="42283" spans="27:27" hidden="1">
      <c r="AA42283" s="33"/>
    </row>
    <row r="42284" spans="27:27" hidden="1">
      <c r="AA42284" s="33"/>
    </row>
    <row r="42285" spans="27:27" hidden="1">
      <c r="AA42285" s="33"/>
    </row>
    <row r="42286" spans="27:27" hidden="1">
      <c r="AA42286" s="33"/>
    </row>
    <row r="42287" spans="27:27" hidden="1">
      <c r="AA42287" s="33"/>
    </row>
    <row r="42288" spans="27:27" hidden="1">
      <c r="AA42288" s="33"/>
    </row>
    <row r="42289" spans="27:27" hidden="1">
      <c r="AA42289" s="33"/>
    </row>
    <row r="42290" spans="27:27" hidden="1">
      <c r="AA42290" s="33"/>
    </row>
    <row r="42291" spans="27:27" hidden="1">
      <c r="AA42291" s="33"/>
    </row>
    <row r="42292" spans="27:27" hidden="1">
      <c r="AA42292" s="33"/>
    </row>
    <row r="42293" spans="27:27" hidden="1">
      <c r="AA42293" s="33"/>
    </row>
    <row r="42294" spans="27:27" hidden="1">
      <c r="AA42294" s="33"/>
    </row>
    <row r="42295" spans="27:27" hidden="1">
      <c r="AA42295" s="33"/>
    </row>
    <row r="42296" spans="27:27" hidden="1">
      <c r="AA42296" s="33"/>
    </row>
    <row r="42297" spans="27:27" hidden="1">
      <c r="AA42297" s="33"/>
    </row>
    <row r="42298" spans="27:27" hidden="1">
      <c r="AA42298" s="33"/>
    </row>
    <row r="42299" spans="27:27" hidden="1">
      <c r="AA42299" s="33"/>
    </row>
    <row r="42300" spans="27:27" hidden="1">
      <c r="AA42300" s="33"/>
    </row>
    <row r="42301" spans="27:27" hidden="1">
      <c r="AA42301" s="33"/>
    </row>
    <row r="42302" spans="27:27" hidden="1">
      <c r="AA42302" s="33"/>
    </row>
    <row r="42303" spans="27:27" hidden="1">
      <c r="AA42303" s="33"/>
    </row>
    <row r="42304" spans="27:27" hidden="1">
      <c r="AA42304" s="33"/>
    </row>
    <row r="42305" spans="27:27" hidden="1">
      <c r="AA42305" s="33"/>
    </row>
    <row r="42306" spans="27:27" hidden="1">
      <c r="AA42306" s="33"/>
    </row>
    <row r="42307" spans="27:27" hidden="1">
      <c r="AA42307" s="33"/>
    </row>
    <row r="42308" spans="27:27" hidden="1">
      <c r="AA42308" s="33"/>
    </row>
    <row r="42309" spans="27:27" hidden="1">
      <c r="AA42309" s="33"/>
    </row>
    <row r="42310" spans="27:27" hidden="1">
      <c r="AA42310" s="33"/>
    </row>
    <row r="42311" spans="27:27" hidden="1">
      <c r="AA42311" s="33"/>
    </row>
    <row r="42312" spans="27:27" hidden="1">
      <c r="AA42312" s="33"/>
    </row>
    <row r="42313" spans="27:27" hidden="1">
      <c r="AA42313" s="33"/>
    </row>
    <row r="42314" spans="27:27" hidden="1">
      <c r="AA42314" s="33"/>
    </row>
    <row r="42315" spans="27:27" hidden="1">
      <c r="AA42315" s="33"/>
    </row>
    <row r="42316" spans="27:27" hidden="1">
      <c r="AA42316" s="33"/>
    </row>
    <row r="42317" spans="27:27" hidden="1">
      <c r="AA42317" s="33"/>
    </row>
    <row r="42318" spans="27:27" hidden="1">
      <c r="AA42318" s="33"/>
    </row>
    <row r="42319" spans="27:27" hidden="1">
      <c r="AA42319" s="33"/>
    </row>
    <row r="42320" spans="27:27" hidden="1">
      <c r="AA42320" s="33"/>
    </row>
    <row r="42321" spans="27:27" hidden="1">
      <c r="AA42321" s="33"/>
    </row>
    <row r="42322" spans="27:27" hidden="1">
      <c r="AA42322" s="33"/>
    </row>
    <row r="42323" spans="27:27" hidden="1">
      <c r="AA42323" s="33"/>
    </row>
    <row r="42324" spans="27:27" hidden="1">
      <c r="AA42324" s="33"/>
    </row>
    <row r="42325" spans="27:27" hidden="1">
      <c r="AA42325" s="33"/>
    </row>
    <row r="42326" spans="27:27" hidden="1">
      <c r="AA42326" s="33"/>
    </row>
    <row r="42327" spans="27:27" hidden="1">
      <c r="AA42327" s="33"/>
    </row>
    <row r="42328" spans="27:27" hidden="1">
      <c r="AA42328" s="33"/>
    </row>
    <row r="42329" spans="27:27" hidden="1">
      <c r="AA42329" s="33"/>
    </row>
    <row r="42330" spans="27:27" hidden="1">
      <c r="AA42330" s="33"/>
    </row>
    <row r="42331" spans="27:27" hidden="1">
      <c r="AA42331" s="33"/>
    </row>
    <row r="42332" spans="27:27" hidden="1">
      <c r="AA42332" s="33"/>
    </row>
    <row r="42333" spans="27:27" hidden="1">
      <c r="AA42333" s="33"/>
    </row>
    <row r="42334" spans="27:27" hidden="1">
      <c r="AA42334" s="33"/>
    </row>
    <row r="42335" spans="27:27" hidden="1">
      <c r="AA42335" s="33"/>
    </row>
    <row r="42336" spans="27:27" hidden="1">
      <c r="AA42336" s="33"/>
    </row>
    <row r="42337" spans="27:27" hidden="1">
      <c r="AA42337" s="33"/>
    </row>
    <row r="42338" spans="27:27" hidden="1">
      <c r="AA42338" s="33"/>
    </row>
    <row r="42339" spans="27:27" hidden="1">
      <c r="AA42339" s="33"/>
    </row>
    <row r="42340" spans="27:27" hidden="1">
      <c r="AA42340" s="33"/>
    </row>
    <row r="42341" spans="27:27" hidden="1">
      <c r="AA42341" s="33"/>
    </row>
    <row r="42342" spans="27:27" hidden="1">
      <c r="AA42342" s="33"/>
    </row>
    <row r="42343" spans="27:27" hidden="1">
      <c r="AA42343" s="33"/>
    </row>
    <row r="42344" spans="27:27" hidden="1">
      <c r="AA42344" s="33"/>
    </row>
    <row r="42345" spans="27:27" hidden="1">
      <c r="AA42345" s="33"/>
    </row>
    <row r="42346" spans="27:27" hidden="1">
      <c r="AA42346" s="33"/>
    </row>
    <row r="42347" spans="27:27" hidden="1">
      <c r="AA42347" s="33"/>
    </row>
    <row r="42348" spans="27:27" hidden="1">
      <c r="AA42348" s="33"/>
    </row>
    <row r="42349" spans="27:27" hidden="1">
      <c r="AA42349" s="33"/>
    </row>
    <row r="42350" spans="27:27" hidden="1">
      <c r="AA42350" s="33"/>
    </row>
    <row r="42351" spans="27:27" hidden="1">
      <c r="AA42351" s="33"/>
    </row>
    <row r="42352" spans="27:27" hidden="1">
      <c r="AA42352" s="33"/>
    </row>
    <row r="42353" spans="27:27" hidden="1">
      <c r="AA42353" s="33"/>
    </row>
    <row r="42354" spans="27:27" hidden="1">
      <c r="AA42354" s="33"/>
    </row>
    <row r="42355" spans="27:27" hidden="1">
      <c r="AA42355" s="33"/>
    </row>
    <row r="42356" spans="27:27" hidden="1">
      <c r="AA42356" s="33"/>
    </row>
    <row r="42357" spans="27:27" hidden="1">
      <c r="AA42357" s="33"/>
    </row>
    <row r="42358" spans="27:27" hidden="1">
      <c r="AA42358" s="33"/>
    </row>
    <row r="42359" spans="27:27" hidden="1">
      <c r="AA42359" s="33"/>
    </row>
    <row r="42360" spans="27:27" hidden="1">
      <c r="AA42360" s="33"/>
    </row>
    <row r="42361" spans="27:27" hidden="1">
      <c r="AA42361" s="33"/>
    </row>
    <row r="42362" spans="27:27" hidden="1">
      <c r="AA42362" s="33"/>
    </row>
    <row r="42363" spans="27:27" hidden="1">
      <c r="AA42363" s="33"/>
    </row>
    <row r="42364" spans="27:27" hidden="1">
      <c r="AA42364" s="33"/>
    </row>
    <row r="42365" spans="27:27" hidden="1">
      <c r="AA42365" s="33"/>
    </row>
    <row r="42366" spans="27:27" hidden="1">
      <c r="AA42366" s="33"/>
    </row>
    <row r="42367" spans="27:27" hidden="1">
      <c r="AA42367" s="33"/>
    </row>
    <row r="42368" spans="27:27" hidden="1">
      <c r="AA42368" s="33"/>
    </row>
    <row r="42369" spans="27:27" hidden="1">
      <c r="AA42369" s="33"/>
    </row>
    <row r="42370" spans="27:27" hidden="1">
      <c r="AA42370" s="33"/>
    </row>
    <row r="42371" spans="27:27" hidden="1">
      <c r="AA42371" s="33"/>
    </row>
    <row r="42372" spans="27:27" hidden="1">
      <c r="AA42372" s="33"/>
    </row>
    <row r="42373" spans="27:27" hidden="1">
      <c r="AA42373" s="33"/>
    </row>
    <row r="42374" spans="27:27" hidden="1">
      <c r="AA42374" s="33"/>
    </row>
    <row r="42375" spans="27:27" hidden="1">
      <c r="AA42375" s="33"/>
    </row>
    <row r="42376" spans="27:27" hidden="1">
      <c r="AA42376" s="33"/>
    </row>
    <row r="42377" spans="27:27" hidden="1">
      <c r="AA42377" s="33"/>
    </row>
    <row r="42378" spans="27:27" hidden="1">
      <c r="AA42378" s="33"/>
    </row>
    <row r="42379" spans="27:27" hidden="1">
      <c r="AA42379" s="33"/>
    </row>
    <row r="42380" spans="27:27" hidden="1">
      <c r="AA42380" s="33"/>
    </row>
    <row r="42381" spans="27:27" hidden="1">
      <c r="AA42381" s="33"/>
    </row>
    <row r="42382" spans="27:27" hidden="1">
      <c r="AA42382" s="33"/>
    </row>
    <row r="42383" spans="27:27" hidden="1">
      <c r="AA42383" s="33"/>
    </row>
    <row r="42384" spans="27:27" hidden="1">
      <c r="AA42384" s="33"/>
    </row>
    <row r="42385" spans="27:27" hidden="1">
      <c r="AA42385" s="33"/>
    </row>
    <row r="42386" spans="27:27" hidden="1">
      <c r="AA42386" s="33"/>
    </row>
    <row r="42387" spans="27:27" hidden="1">
      <c r="AA42387" s="33"/>
    </row>
    <row r="42388" spans="27:27" hidden="1">
      <c r="AA42388" s="33"/>
    </row>
    <row r="42389" spans="27:27" hidden="1">
      <c r="AA42389" s="33"/>
    </row>
    <row r="42390" spans="27:27" hidden="1">
      <c r="AA42390" s="33"/>
    </row>
    <row r="42391" spans="27:27" hidden="1">
      <c r="AA42391" s="33"/>
    </row>
    <row r="42392" spans="27:27" hidden="1">
      <c r="AA42392" s="33"/>
    </row>
    <row r="42393" spans="27:27" hidden="1">
      <c r="AA42393" s="33"/>
    </row>
    <row r="42394" spans="27:27" hidden="1">
      <c r="AA42394" s="33"/>
    </row>
    <row r="42395" spans="27:27" hidden="1">
      <c r="AA42395" s="33"/>
    </row>
    <row r="42396" spans="27:27" hidden="1">
      <c r="AA42396" s="33"/>
    </row>
    <row r="42397" spans="27:27" hidden="1">
      <c r="AA42397" s="33"/>
    </row>
    <row r="42398" spans="27:27" hidden="1">
      <c r="AA42398" s="33"/>
    </row>
    <row r="42399" spans="27:27" hidden="1">
      <c r="AA42399" s="33"/>
    </row>
    <row r="42400" spans="27:27" hidden="1">
      <c r="AA42400" s="33"/>
    </row>
    <row r="42401" spans="27:27" hidden="1">
      <c r="AA42401" s="33"/>
    </row>
    <row r="42402" spans="27:27" hidden="1">
      <c r="AA42402" s="33"/>
    </row>
    <row r="42403" spans="27:27" hidden="1">
      <c r="AA42403" s="33"/>
    </row>
    <row r="42404" spans="27:27" hidden="1">
      <c r="AA42404" s="33"/>
    </row>
    <row r="42405" spans="27:27" hidden="1">
      <c r="AA42405" s="33"/>
    </row>
    <row r="42406" spans="27:27" hidden="1">
      <c r="AA42406" s="33"/>
    </row>
    <row r="42407" spans="27:27" hidden="1">
      <c r="AA42407" s="33"/>
    </row>
    <row r="42408" spans="27:27" hidden="1">
      <c r="AA42408" s="33"/>
    </row>
    <row r="42409" spans="27:27" hidden="1">
      <c r="AA42409" s="33"/>
    </row>
    <row r="42410" spans="27:27" hidden="1">
      <c r="AA42410" s="33"/>
    </row>
    <row r="42411" spans="27:27" hidden="1">
      <c r="AA42411" s="33"/>
    </row>
    <row r="42412" spans="27:27" hidden="1">
      <c r="AA42412" s="33"/>
    </row>
    <row r="42413" spans="27:27" hidden="1">
      <c r="AA42413" s="33"/>
    </row>
    <row r="42414" spans="27:27" hidden="1">
      <c r="AA42414" s="33"/>
    </row>
    <row r="42415" spans="27:27" hidden="1">
      <c r="AA42415" s="33"/>
    </row>
    <row r="42416" spans="27:27" hidden="1">
      <c r="AA42416" s="33"/>
    </row>
    <row r="42417" spans="27:27" hidden="1">
      <c r="AA42417" s="33"/>
    </row>
    <row r="42418" spans="27:27" hidden="1">
      <c r="AA42418" s="33"/>
    </row>
    <row r="42419" spans="27:27" hidden="1">
      <c r="AA42419" s="33"/>
    </row>
    <row r="42420" spans="27:27" hidden="1">
      <c r="AA42420" s="33"/>
    </row>
    <row r="42421" spans="27:27" hidden="1">
      <c r="AA42421" s="33"/>
    </row>
    <row r="42422" spans="27:27" hidden="1">
      <c r="AA42422" s="33"/>
    </row>
    <row r="42423" spans="27:27" hidden="1">
      <c r="AA42423" s="33"/>
    </row>
    <row r="42424" spans="27:27" hidden="1">
      <c r="AA42424" s="33"/>
    </row>
    <row r="42425" spans="27:27" hidden="1">
      <c r="AA42425" s="33"/>
    </row>
    <row r="42426" spans="27:27" hidden="1">
      <c r="AA42426" s="33"/>
    </row>
    <row r="42427" spans="27:27" hidden="1">
      <c r="AA42427" s="33"/>
    </row>
    <row r="42428" spans="27:27" hidden="1">
      <c r="AA42428" s="33"/>
    </row>
    <row r="42429" spans="27:27" hidden="1">
      <c r="AA42429" s="33"/>
    </row>
    <row r="42430" spans="27:27" hidden="1">
      <c r="AA42430" s="33"/>
    </row>
    <row r="42431" spans="27:27" hidden="1">
      <c r="AA42431" s="33"/>
    </row>
    <row r="42432" spans="27:27" hidden="1">
      <c r="AA42432" s="33"/>
    </row>
    <row r="42433" spans="27:27" hidden="1">
      <c r="AA42433" s="33"/>
    </row>
    <row r="42434" spans="27:27" hidden="1">
      <c r="AA42434" s="33"/>
    </row>
    <row r="42435" spans="27:27" hidden="1">
      <c r="AA42435" s="33"/>
    </row>
    <row r="42436" spans="27:27" hidden="1">
      <c r="AA42436" s="33"/>
    </row>
    <row r="42437" spans="27:27" hidden="1">
      <c r="AA42437" s="33"/>
    </row>
    <row r="42438" spans="27:27" hidden="1">
      <c r="AA42438" s="33"/>
    </row>
    <row r="42439" spans="27:27" hidden="1">
      <c r="AA42439" s="33"/>
    </row>
    <row r="42440" spans="27:27" hidden="1">
      <c r="AA42440" s="33"/>
    </row>
    <row r="42441" spans="27:27" hidden="1">
      <c r="AA42441" s="33"/>
    </row>
    <row r="42442" spans="27:27" hidden="1">
      <c r="AA42442" s="33"/>
    </row>
    <row r="42443" spans="27:27" hidden="1">
      <c r="AA42443" s="33"/>
    </row>
    <row r="42444" spans="27:27" hidden="1">
      <c r="AA42444" s="33"/>
    </row>
    <row r="42445" spans="27:27" hidden="1">
      <c r="AA42445" s="33"/>
    </row>
    <row r="42446" spans="27:27" hidden="1">
      <c r="AA42446" s="33"/>
    </row>
    <row r="42447" spans="27:27" hidden="1">
      <c r="AA42447" s="33"/>
    </row>
    <row r="42448" spans="27:27" hidden="1">
      <c r="AA42448" s="33"/>
    </row>
    <row r="42449" spans="27:27" hidden="1">
      <c r="AA42449" s="33"/>
    </row>
    <row r="42450" spans="27:27" hidden="1">
      <c r="AA42450" s="33"/>
    </row>
    <row r="42451" spans="27:27" hidden="1">
      <c r="AA42451" s="33"/>
    </row>
    <row r="42452" spans="27:27" hidden="1">
      <c r="AA42452" s="33"/>
    </row>
    <row r="42453" spans="27:27" hidden="1">
      <c r="AA42453" s="33"/>
    </row>
    <row r="42454" spans="27:27" hidden="1">
      <c r="AA42454" s="33"/>
    </row>
    <row r="42455" spans="27:27" hidden="1">
      <c r="AA42455" s="33"/>
    </row>
    <row r="42456" spans="27:27" hidden="1">
      <c r="AA42456" s="33"/>
    </row>
    <row r="42457" spans="27:27" hidden="1">
      <c r="AA42457" s="33"/>
    </row>
    <row r="42458" spans="27:27" hidden="1">
      <c r="AA42458" s="33"/>
    </row>
    <row r="42459" spans="27:27" hidden="1">
      <c r="AA42459" s="33"/>
    </row>
    <row r="42460" spans="27:27" hidden="1">
      <c r="AA42460" s="33"/>
    </row>
    <row r="42461" spans="27:27" hidden="1">
      <c r="AA42461" s="33"/>
    </row>
    <row r="42462" spans="27:27" hidden="1">
      <c r="AA42462" s="33"/>
    </row>
    <row r="42463" spans="27:27" hidden="1">
      <c r="AA42463" s="33"/>
    </row>
    <row r="42464" spans="27:27" hidden="1">
      <c r="AA42464" s="33"/>
    </row>
    <row r="42465" spans="27:27" hidden="1">
      <c r="AA42465" s="33"/>
    </row>
    <row r="42466" spans="27:27" hidden="1">
      <c r="AA42466" s="33"/>
    </row>
    <row r="42467" spans="27:27" hidden="1">
      <c r="AA42467" s="33"/>
    </row>
    <row r="42468" spans="27:27" hidden="1">
      <c r="AA42468" s="33"/>
    </row>
    <row r="42469" spans="27:27" hidden="1">
      <c r="AA42469" s="33"/>
    </row>
    <row r="42470" spans="27:27" hidden="1">
      <c r="AA42470" s="33"/>
    </row>
    <row r="42471" spans="27:27" hidden="1">
      <c r="AA42471" s="33"/>
    </row>
    <row r="42472" spans="27:27" hidden="1">
      <c r="AA42472" s="33"/>
    </row>
    <row r="42473" spans="27:27" hidden="1">
      <c r="AA42473" s="33"/>
    </row>
    <row r="42474" spans="27:27" hidden="1">
      <c r="AA42474" s="33"/>
    </row>
    <row r="42475" spans="27:27" hidden="1">
      <c r="AA42475" s="33"/>
    </row>
    <row r="42476" spans="27:27" hidden="1">
      <c r="AA42476" s="33"/>
    </row>
    <row r="42477" spans="27:27" hidden="1">
      <c r="AA42477" s="33"/>
    </row>
    <row r="42478" spans="27:27" hidden="1">
      <c r="AA42478" s="33"/>
    </row>
    <row r="42479" spans="27:27" hidden="1">
      <c r="AA42479" s="33"/>
    </row>
    <row r="42480" spans="27:27" hidden="1">
      <c r="AA42480" s="33"/>
    </row>
    <row r="42481" spans="27:27" hidden="1">
      <c r="AA42481" s="33"/>
    </row>
    <row r="42482" spans="27:27" hidden="1">
      <c r="AA42482" s="33"/>
    </row>
    <row r="42483" spans="27:27" hidden="1">
      <c r="AA42483" s="33"/>
    </row>
    <row r="42484" spans="27:27" hidden="1">
      <c r="AA42484" s="33"/>
    </row>
    <row r="42485" spans="27:27" hidden="1">
      <c r="AA42485" s="33"/>
    </row>
    <row r="42486" spans="27:27" hidden="1">
      <c r="AA42486" s="33"/>
    </row>
    <row r="42487" spans="27:27" hidden="1">
      <c r="AA42487" s="33"/>
    </row>
    <row r="42488" spans="27:27" hidden="1">
      <c r="AA42488" s="33"/>
    </row>
    <row r="42489" spans="27:27" hidden="1">
      <c r="AA42489" s="33"/>
    </row>
    <row r="42490" spans="27:27" hidden="1">
      <c r="AA42490" s="33"/>
    </row>
    <row r="42491" spans="27:27" hidden="1">
      <c r="AA42491" s="33"/>
    </row>
    <row r="42492" spans="27:27" hidden="1">
      <c r="AA42492" s="33"/>
    </row>
    <row r="42493" spans="27:27" hidden="1">
      <c r="AA42493" s="33"/>
    </row>
    <row r="42494" spans="27:27" hidden="1">
      <c r="AA42494" s="33"/>
    </row>
    <row r="42495" spans="27:27" hidden="1">
      <c r="AA42495" s="33"/>
    </row>
    <row r="42496" spans="27:27" hidden="1">
      <c r="AA42496" s="33"/>
    </row>
    <row r="42497" spans="27:27" hidden="1">
      <c r="AA42497" s="33"/>
    </row>
    <row r="42498" spans="27:27" hidden="1">
      <c r="AA42498" s="33"/>
    </row>
    <row r="42499" spans="27:27" hidden="1">
      <c r="AA42499" s="33"/>
    </row>
    <row r="42500" spans="27:27" hidden="1">
      <c r="AA42500" s="33"/>
    </row>
    <row r="42501" spans="27:27" hidden="1">
      <c r="AA42501" s="33"/>
    </row>
    <row r="42502" spans="27:27" hidden="1">
      <c r="AA42502" s="33"/>
    </row>
    <row r="42503" spans="27:27" hidden="1">
      <c r="AA42503" s="33"/>
    </row>
    <row r="42504" spans="27:27" hidden="1">
      <c r="AA42504" s="33"/>
    </row>
    <row r="42505" spans="27:27" hidden="1">
      <c r="AA42505" s="33"/>
    </row>
    <row r="42506" spans="27:27" hidden="1">
      <c r="AA42506" s="33"/>
    </row>
    <row r="42507" spans="27:27" hidden="1">
      <c r="AA42507" s="33"/>
    </row>
    <row r="42508" spans="27:27" hidden="1">
      <c r="AA42508" s="33"/>
    </row>
    <row r="42509" spans="27:27" hidden="1">
      <c r="AA42509" s="33"/>
    </row>
    <row r="42510" spans="27:27" hidden="1">
      <c r="AA42510" s="33"/>
    </row>
    <row r="42511" spans="27:27" hidden="1">
      <c r="AA42511" s="33"/>
    </row>
    <row r="42512" spans="27:27" hidden="1">
      <c r="AA42512" s="33"/>
    </row>
    <row r="42513" spans="27:27" hidden="1">
      <c r="AA42513" s="33"/>
    </row>
    <row r="42514" spans="27:27" hidden="1">
      <c r="AA42514" s="33"/>
    </row>
    <row r="42515" spans="27:27" hidden="1">
      <c r="AA42515" s="33"/>
    </row>
    <row r="42516" spans="27:27" hidden="1">
      <c r="AA42516" s="33"/>
    </row>
    <row r="42517" spans="27:27" hidden="1">
      <c r="AA42517" s="33"/>
    </row>
    <row r="42518" spans="27:27" hidden="1">
      <c r="AA42518" s="33"/>
    </row>
    <row r="42519" spans="27:27" hidden="1">
      <c r="AA42519" s="33"/>
    </row>
    <row r="42520" spans="27:27" hidden="1">
      <c r="AA42520" s="33"/>
    </row>
    <row r="42521" spans="27:27" hidden="1">
      <c r="AA42521" s="33"/>
    </row>
    <row r="42522" spans="27:27" hidden="1">
      <c r="AA42522" s="33"/>
    </row>
    <row r="42523" spans="27:27" hidden="1">
      <c r="AA42523" s="33"/>
    </row>
    <row r="42524" spans="27:27" hidden="1">
      <c r="AA42524" s="33"/>
    </row>
    <row r="42525" spans="27:27" hidden="1">
      <c r="AA42525" s="33"/>
    </row>
    <row r="42526" spans="27:27" hidden="1">
      <c r="AA42526" s="33"/>
    </row>
    <row r="42527" spans="27:27" hidden="1">
      <c r="AA42527" s="33"/>
    </row>
    <row r="42528" spans="27:27" hidden="1">
      <c r="AA42528" s="33"/>
    </row>
    <row r="42529" spans="27:27" hidden="1">
      <c r="AA42529" s="33"/>
    </row>
    <row r="42530" spans="27:27" hidden="1">
      <c r="AA42530" s="33"/>
    </row>
    <row r="42531" spans="27:27" hidden="1">
      <c r="AA42531" s="33"/>
    </row>
    <row r="42532" spans="27:27" hidden="1">
      <c r="AA42532" s="33"/>
    </row>
    <row r="42533" spans="27:27" hidden="1">
      <c r="AA42533" s="33"/>
    </row>
    <row r="42534" spans="27:27" hidden="1">
      <c r="AA42534" s="33"/>
    </row>
    <row r="42535" spans="27:27" hidden="1">
      <c r="AA42535" s="33"/>
    </row>
    <row r="42536" spans="27:27" hidden="1">
      <c r="AA42536" s="33"/>
    </row>
    <row r="42537" spans="27:27" hidden="1">
      <c r="AA42537" s="33"/>
    </row>
    <row r="42538" spans="27:27" hidden="1">
      <c r="AA42538" s="33"/>
    </row>
    <row r="42539" spans="27:27" hidden="1">
      <c r="AA42539" s="33"/>
    </row>
    <row r="42540" spans="27:27" hidden="1">
      <c r="AA42540" s="33"/>
    </row>
    <row r="42541" spans="27:27" hidden="1">
      <c r="AA42541" s="33"/>
    </row>
    <row r="42542" spans="27:27" hidden="1">
      <c r="AA42542" s="33"/>
    </row>
    <row r="42543" spans="27:27" hidden="1">
      <c r="AA42543" s="33"/>
    </row>
    <row r="42544" spans="27:27" hidden="1">
      <c r="AA42544" s="33"/>
    </row>
    <row r="42545" spans="27:27" hidden="1">
      <c r="AA42545" s="33"/>
    </row>
    <row r="42546" spans="27:27" hidden="1">
      <c r="AA42546" s="33"/>
    </row>
    <row r="42547" spans="27:27" hidden="1">
      <c r="AA42547" s="33"/>
    </row>
    <row r="42548" spans="27:27" hidden="1">
      <c r="AA42548" s="33"/>
    </row>
    <row r="42549" spans="27:27" hidden="1">
      <c r="AA42549" s="33"/>
    </row>
    <row r="42550" spans="27:27" hidden="1">
      <c r="AA42550" s="33"/>
    </row>
    <row r="42551" spans="27:27" hidden="1">
      <c r="AA42551" s="33"/>
    </row>
    <row r="42552" spans="27:27" hidden="1">
      <c r="AA42552" s="33"/>
    </row>
    <row r="42553" spans="27:27" hidden="1">
      <c r="AA42553" s="33"/>
    </row>
    <row r="42554" spans="27:27" hidden="1">
      <c r="AA42554" s="33"/>
    </row>
    <row r="42555" spans="27:27" hidden="1">
      <c r="AA42555" s="33"/>
    </row>
    <row r="42556" spans="27:27" hidden="1">
      <c r="AA42556" s="33"/>
    </row>
    <row r="42557" spans="27:27" hidden="1">
      <c r="AA42557" s="33"/>
    </row>
    <row r="42558" spans="27:27" hidden="1">
      <c r="AA42558" s="33"/>
    </row>
    <row r="42559" spans="27:27" hidden="1">
      <c r="AA42559" s="33"/>
    </row>
    <row r="42560" spans="27:27" hidden="1">
      <c r="AA42560" s="33"/>
    </row>
    <row r="42561" spans="27:27" hidden="1">
      <c r="AA42561" s="33"/>
    </row>
    <row r="42562" spans="27:27" hidden="1">
      <c r="AA42562" s="33"/>
    </row>
    <row r="42563" spans="27:27" hidden="1">
      <c r="AA42563" s="33"/>
    </row>
    <row r="42564" spans="27:27" hidden="1">
      <c r="AA42564" s="33"/>
    </row>
    <row r="42565" spans="27:27" hidden="1">
      <c r="AA42565" s="33"/>
    </row>
    <row r="42566" spans="27:27" hidden="1">
      <c r="AA42566" s="33"/>
    </row>
    <row r="42567" spans="27:27" hidden="1">
      <c r="AA42567" s="33"/>
    </row>
    <row r="42568" spans="27:27" hidden="1">
      <c r="AA42568" s="33"/>
    </row>
    <row r="42569" spans="27:27" hidden="1">
      <c r="AA42569" s="33"/>
    </row>
    <row r="42570" spans="27:27" hidden="1">
      <c r="AA42570" s="33"/>
    </row>
    <row r="42571" spans="27:27" hidden="1">
      <c r="AA42571" s="33"/>
    </row>
    <row r="42572" spans="27:27" hidden="1">
      <c r="AA42572" s="33"/>
    </row>
    <row r="42573" spans="27:27" hidden="1">
      <c r="AA42573" s="33"/>
    </row>
    <row r="42574" spans="27:27" hidden="1">
      <c r="AA42574" s="33"/>
    </row>
    <row r="42575" spans="27:27" hidden="1">
      <c r="AA42575" s="33"/>
    </row>
    <row r="42576" spans="27:27" hidden="1">
      <c r="AA42576" s="33"/>
    </row>
    <row r="42577" spans="27:27" hidden="1">
      <c r="AA42577" s="33"/>
    </row>
    <row r="42578" spans="27:27" hidden="1">
      <c r="AA42578" s="33"/>
    </row>
    <row r="42579" spans="27:27" hidden="1">
      <c r="AA42579" s="33"/>
    </row>
    <row r="42580" spans="27:27" hidden="1">
      <c r="AA42580" s="33"/>
    </row>
    <row r="42581" spans="27:27" hidden="1">
      <c r="AA42581" s="33"/>
    </row>
    <row r="42582" spans="27:27" hidden="1">
      <c r="AA42582" s="33"/>
    </row>
    <row r="42583" spans="27:27" hidden="1">
      <c r="AA42583" s="33"/>
    </row>
    <row r="42584" spans="27:27" hidden="1">
      <c r="AA42584" s="33"/>
    </row>
    <row r="42585" spans="27:27" hidden="1">
      <c r="AA42585" s="33"/>
    </row>
    <row r="42586" spans="27:27" hidden="1">
      <c r="AA42586" s="33"/>
    </row>
    <row r="42587" spans="27:27" hidden="1">
      <c r="AA42587" s="33"/>
    </row>
    <row r="42588" spans="27:27" hidden="1">
      <c r="AA42588" s="33"/>
    </row>
    <row r="42589" spans="27:27" hidden="1">
      <c r="AA42589" s="33"/>
    </row>
    <row r="42590" spans="27:27" hidden="1">
      <c r="AA42590" s="33"/>
    </row>
    <row r="42591" spans="27:27" hidden="1">
      <c r="AA42591" s="33"/>
    </row>
    <row r="42592" spans="27:27" hidden="1">
      <c r="AA42592" s="33"/>
    </row>
    <row r="42593" spans="27:27" hidden="1">
      <c r="AA42593" s="33"/>
    </row>
    <row r="42594" spans="27:27" hidden="1">
      <c r="AA42594" s="33"/>
    </row>
    <row r="42595" spans="27:27" hidden="1">
      <c r="AA42595" s="33"/>
    </row>
    <row r="42596" spans="27:27" hidden="1">
      <c r="AA42596" s="33"/>
    </row>
    <row r="42597" spans="27:27" hidden="1">
      <c r="AA42597" s="33"/>
    </row>
    <row r="42598" spans="27:27" hidden="1">
      <c r="AA42598" s="33"/>
    </row>
    <row r="42599" spans="27:27" hidden="1">
      <c r="AA42599" s="33"/>
    </row>
    <row r="42600" spans="27:27" hidden="1">
      <c r="AA42600" s="33"/>
    </row>
    <row r="42601" spans="27:27" hidden="1">
      <c r="AA42601" s="33"/>
    </row>
    <row r="42602" spans="27:27" hidden="1">
      <c r="AA42602" s="33"/>
    </row>
    <row r="42603" spans="27:27" hidden="1">
      <c r="AA42603" s="33"/>
    </row>
    <row r="42604" spans="27:27" hidden="1">
      <c r="AA42604" s="33"/>
    </row>
    <row r="42605" spans="27:27" hidden="1">
      <c r="AA42605" s="33"/>
    </row>
    <row r="42606" spans="27:27" hidden="1">
      <c r="AA42606" s="33"/>
    </row>
    <row r="42607" spans="27:27" hidden="1">
      <c r="AA42607" s="33"/>
    </row>
    <row r="42608" spans="27:27" hidden="1">
      <c r="AA42608" s="33"/>
    </row>
    <row r="42609" spans="27:27" hidden="1">
      <c r="AA42609" s="33"/>
    </row>
    <row r="42610" spans="27:27" hidden="1">
      <c r="AA42610" s="33"/>
    </row>
    <row r="42611" spans="27:27" hidden="1">
      <c r="AA42611" s="33"/>
    </row>
    <row r="42612" spans="27:27" hidden="1">
      <c r="AA42612" s="33"/>
    </row>
    <row r="42613" spans="27:27" hidden="1">
      <c r="AA42613" s="33"/>
    </row>
    <row r="42614" spans="27:27" hidden="1">
      <c r="AA42614" s="33"/>
    </row>
    <row r="42615" spans="27:27" hidden="1">
      <c r="AA42615" s="33"/>
    </row>
    <row r="42616" spans="27:27" hidden="1">
      <c r="AA42616" s="33"/>
    </row>
    <row r="42617" spans="27:27" hidden="1">
      <c r="AA42617" s="33"/>
    </row>
    <row r="42618" spans="27:27" hidden="1">
      <c r="AA42618" s="33"/>
    </row>
    <row r="42619" spans="27:27" hidden="1">
      <c r="AA42619" s="33"/>
    </row>
    <row r="42620" spans="27:27" hidden="1">
      <c r="AA42620" s="33"/>
    </row>
    <row r="42621" spans="27:27" hidden="1">
      <c r="AA42621" s="33"/>
    </row>
    <row r="42622" spans="27:27" hidden="1">
      <c r="AA42622" s="33"/>
    </row>
    <row r="42623" spans="27:27" hidden="1">
      <c r="AA42623" s="33"/>
    </row>
    <row r="42624" spans="27:27" hidden="1">
      <c r="AA42624" s="33"/>
    </row>
    <row r="42625" spans="27:27" hidden="1">
      <c r="AA42625" s="33"/>
    </row>
    <row r="42626" spans="27:27" hidden="1">
      <c r="AA42626" s="33"/>
    </row>
    <row r="42627" spans="27:27" hidden="1">
      <c r="AA42627" s="33"/>
    </row>
    <row r="42628" spans="27:27" hidden="1">
      <c r="AA42628" s="33"/>
    </row>
    <row r="42629" spans="27:27" hidden="1">
      <c r="AA42629" s="33"/>
    </row>
    <row r="42630" spans="27:27" hidden="1">
      <c r="AA42630" s="33"/>
    </row>
    <row r="42631" spans="27:27" hidden="1">
      <c r="AA42631" s="33"/>
    </row>
    <row r="42632" spans="27:27" hidden="1">
      <c r="AA42632" s="33"/>
    </row>
    <row r="42633" spans="27:27" hidden="1">
      <c r="AA42633" s="33"/>
    </row>
    <row r="42634" spans="27:27" hidden="1">
      <c r="AA42634" s="33"/>
    </row>
    <row r="42635" spans="27:27" hidden="1">
      <c r="AA42635" s="33"/>
    </row>
    <row r="42636" spans="27:27" hidden="1">
      <c r="AA42636" s="33"/>
    </row>
    <row r="42637" spans="27:27" hidden="1">
      <c r="AA42637" s="33"/>
    </row>
    <row r="42638" spans="27:27" hidden="1">
      <c r="AA42638" s="33"/>
    </row>
    <row r="42639" spans="27:27" hidden="1">
      <c r="AA42639" s="33"/>
    </row>
    <row r="42640" spans="27:27" hidden="1">
      <c r="AA42640" s="33"/>
    </row>
    <row r="42641" spans="27:27" hidden="1">
      <c r="AA42641" s="33"/>
    </row>
    <row r="42642" spans="27:27" hidden="1">
      <c r="AA42642" s="33"/>
    </row>
    <row r="42643" spans="27:27" hidden="1">
      <c r="AA42643" s="33"/>
    </row>
    <row r="42644" spans="27:27" hidden="1">
      <c r="AA42644" s="33"/>
    </row>
    <row r="42645" spans="27:27" hidden="1">
      <c r="AA42645" s="33"/>
    </row>
    <row r="42646" spans="27:27" hidden="1">
      <c r="AA42646" s="33"/>
    </row>
    <row r="42647" spans="27:27" hidden="1">
      <c r="AA42647" s="33"/>
    </row>
    <row r="42648" spans="27:27" hidden="1">
      <c r="AA42648" s="33"/>
    </row>
    <row r="42649" spans="27:27" hidden="1">
      <c r="AA42649" s="33"/>
    </row>
    <row r="42650" spans="27:27" hidden="1">
      <c r="AA42650" s="33"/>
    </row>
    <row r="42651" spans="27:27" hidden="1">
      <c r="AA42651" s="33"/>
    </row>
    <row r="42652" spans="27:27" hidden="1">
      <c r="AA42652" s="33"/>
    </row>
    <row r="42653" spans="27:27" hidden="1">
      <c r="AA42653" s="33"/>
    </row>
    <row r="42654" spans="27:27" hidden="1">
      <c r="AA42654" s="33"/>
    </row>
    <row r="42655" spans="27:27" hidden="1">
      <c r="AA42655" s="33"/>
    </row>
    <row r="42656" spans="27:27" hidden="1">
      <c r="AA42656" s="33"/>
    </row>
    <row r="42657" spans="27:27" hidden="1">
      <c r="AA42657" s="33"/>
    </row>
    <row r="42658" spans="27:27" hidden="1">
      <c r="AA42658" s="33"/>
    </row>
    <row r="42659" spans="27:27" hidden="1">
      <c r="AA42659" s="33"/>
    </row>
    <row r="42660" spans="27:27" hidden="1">
      <c r="AA42660" s="33"/>
    </row>
    <row r="42661" spans="27:27" hidden="1">
      <c r="AA42661" s="33"/>
    </row>
    <row r="42662" spans="27:27" hidden="1">
      <c r="AA42662" s="33"/>
    </row>
    <row r="42663" spans="27:27" hidden="1">
      <c r="AA42663" s="33"/>
    </row>
    <row r="42664" spans="27:27" hidden="1">
      <c r="AA42664" s="33"/>
    </row>
    <row r="42665" spans="27:27" hidden="1">
      <c r="AA42665" s="33"/>
    </row>
    <row r="42666" spans="27:27" hidden="1">
      <c r="AA42666" s="33"/>
    </row>
    <row r="42667" spans="27:27" hidden="1">
      <c r="AA42667" s="33"/>
    </row>
    <row r="42668" spans="27:27" hidden="1">
      <c r="AA42668" s="33"/>
    </row>
    <row r="42669" spans="27:27" hidden="1">
      <c r="AA42669" s="33"/>
    </row>
    <row r="42670" spans="27:27" hidden="1">
      <c r="AA42670" s="33"/>
    </row>
    <row r="42671" spans="27:27" hidden="1">
      <c r="AA42671" s="33"/>
    </row>
    <row r="42672" spans="27:27" hidden="1">
      <c r="AA42672" s="33"/>
    </row>
    <row r="42673" spans="27:27" hidden="1">
      <c r="AA42673" s="33"/>
    </row>
    <row r="42674" spans="27:27" hidden="1">
      <c r="AA42674" s="33"/>
    </row>
    <row r="42675" spans="27:27" hidden="1">
      <c r="AA42675" s="33"/>
    </row>
    <row r="42676" spans="27:27" hidden="1">
      <c r="AA42676" s="33"/>
    </row>
    <row r="42677" spans="27:27" hidden="1">
      <c r="AA42677" s="33"/>
    </row>
    <row r="42678" spans="27:27" hidden="1">
      <c r="AA42678" s="33"/>
    </row>
    <row r="42679" spans="27:27" hidden="1">
      <c r="AA42679" s="33"/>
    </row>
    <row r="42680" spans="27:27" hidden="1">
      <c r="AA42680" s="33"/>
    </row>
    <row r="42681" spans="27:27" hidden="1">
      <c r="AA42681" s="33"/>
    </row>
    <row r="42682" spans="27:27" hidden="1">
      <c r="AA42682" s="33"/>
    </row>
    <row r="42683" spans="27:27" hidden="1">
      <c r="AA42683" s="33"/>
    </row>
    <row r="42684" spans="27:27" hidden="1">
      <c r="AA42684" s="33"/>
    </row>
    <row r="42685" spans="27:27" hidden="1">
      <c r="AA42685" s="33"/>
    </row>
    <row r="42686" spans="27:27" hidden="1">
      <c r="AA42686" s="33"/>
    </row>
    <row r="42687" spans="27:27" hidden="1">
      <c r="AA42687" s="33"/>
    </row>
    <row r="42688" spans="27:27" hidden="1">
      <c r="AA42688" s="33"/>
    </row>
    <row r="42689" spans="27:27" hidden="1">
      <c r="AA42689" s="33"/>
    </row>
    <row r="42690" spans="27:27" hidden="1">
      <c r="AA42690" s="33"/>
    </row>
    <row r="42691" spans="27:27" hidden="1">
      <c r="AA42691" s="33"/>
    </row>
    <row r="42692" spans="27:27" hidden="1">
      <c r="AA42692" s="33"/>
    </row>
    <row r="42693" spans="27:27" hidden="1">
      <c r="AA42693" s="33"/>
    </row>
    <row r="42694" spans="27:27" hidden="1">
      <c r="AA42694" s="33"/>
    </row>
    <row r="42695" spans="27:27" hidden="1">
      <c r="AA42695" s="33"/>
    </row>
    <row r="42696" spans="27:27" hidden="1">
      <c r="AA42696" s="33"/>
    </row>
    <row r="42697" spans="27:27" hidden="1">
      <c r="AA42697" s="33"/>
    </row>
    <row r="42698" spans="27:27" hidden="1">
      <c r="AA42698" s="33"/>
    </row>
    <row r="42699" spans="27:27" hidden="1">
      <c r="AA42699" s="33"/>
    </row>
    <row r="42700" spans="27:27" hidden="1">
      <c r="AA42700" s="33"/>
    </row>
    <row r="42701" spans="27:27" hidden="1">
      <c r="AA42701" s="33"/>
    </row>
    <row r="42702" spans="27:27" hidden="1">
      <c r="AA42702" s="33"/>
    </row>
    <row r="42703" spans="27:27" hidden="1">
      <c r="AA42703" s="33"/>
    </row>
    <row r="42704" spans="27:27" hidden="1">
      <c r="AA42704" s="33"/>
    </row>
    <row r="42705" spans="27:27" hidden="1">
      <c r="AA42705" s="33"/>
    </row>
    <row r="42706" spans="27:27" hidden="1">
      <c r="AA42706" s="33"/>
    </row>
    <row r="42707" spans="27:27" hidden="1">
      <c r="AA42707" s="33"/>
    </row>
    <row r="42708" spans="27:27" hidden="1">
      <c r="AA42708" s="33"/>
    </row>
    <row r="42709" spans="27:27" hidden="1">
      <c r="AA42709" s="33"/>
    </row>
    <row r="42710" spans="27:27" hidden="1">
      <c r="AA42710" s="33"/>
    </row>
    <row r="42711" spans="27:27" hidden="1">
      <c r="AA42711" s="33"/>
    </row>
    <row r="42712" spans="27:27" hidden="1">
      <c r="AA42712" s="33"/>
    </row>
    <row r="42713" spans="27:27" hidden="1">
      <c r="AA42713" s="33"/>
    </row>
    <row r="42714" spans="27:27" hidden="1">
      <c r="AA42714" s="33"/>
    </row>
    <row r="42715" spans="27:27" hidden="1">
      <c r="AA42715" s="33"/>
    </row>
    <row r="42716" spans="27:27" hidden="1">
      <c r="AA42716" s="33"/>
    </row>
    <row r="42717" spans="27:27" hidden="1">
      <c r="AA42717" s="33"/>
    </row>
    <row r="42718" spans="27:27" hidden="1">
      <c r="AA42718" s="33"/>
    </row>
    <row r="42719" spans="27:27" hidden="1">
      <c r="AA42719" s="33"/>
    </row>
    <row r="42720" spans="27:27" hidden="1">
      <c r="AA42720" s="33"/>
    </row>
    <row r="42721" spans="27:27" hidden="1">
      <c r="AA42721" s="33"/>
    </row>
    <row r="42722" spans="27:27" hidden="1">
      <c r="AA42722" s="33"/>
    </row>
    <row r="42723" spans="27:27" hidden="1">
      <c r="AA42723" s="33"/>
    </row>
    <row r="42724" spans="27:27" hidden="1">
      <c r="AA42724" s="33"/>
    </row>
    <row r="42725" spans="27:27" hidden="1">
      <c r="AA42725" s="33"/>
    </row>
    <row r="42726" spans="27:27" hidden="1">
      <c r="AA42726" s="33"/>
    </row>
    <row r="42727" spans="27:27" hidden="1">
      <c r="AA42727" s="33"/>
    </row>
    <row r="42728" spans="27:27" hidden="1">
      <c r="AA42728" s="33"/>
    </row>
    <row r="42729" spans="27:27" hidden="1">
      <c r="AA42729" s="33"/>
    </row>
    <row r="42730" spans="27:27" hidden="1">
      <c r="AA42730" s="33"/>
    </row>
    <row r="42731" spans="27:27" hidden="1">
      <c r="AA42731" s="33"/>
    </row>
    <row r="42732" spans="27:27" hidden="1">
      <c r="AA42732" s="33"/>
    </row>
    <row r="42733" spans="27:27" hidden="1">
      <c r="AA42733" s="33"/>
    </row>
    <row r="42734" spans="27:27" hidden="1">
      <c r="AA42734" s="33"/>
    </row>
    <row r="42735" spans="27:27" hidden="1">
      <c r="AA42735" s="33"/>
    </row>
    <row r="42736" spans="27:27" hidden="1">
      <c r="AA42736" s="33"/>
    </row>
    <row r="42737" spans="27:27" hidden="1">
      <c r="AA42737" s="33"/>
    </row>
    <row r="42738" spans="27:27" hidden="1">
      <c r="AA42738" s="33"/>
    </row>
    <row r="42739" spans="27:27" hidden="1">
      <c r="AA42739" s="33"/>
    </row>
    <row r="42740" spans="27:27" hidden="1">
      <c r="AA42740" s="33"/>
    </row>
    <row r="42741" spans="27:27" hidden="1">
      <c r="AA42741" s="33"/>
    </row>
    <row r="42742" spans="27:27" hidden="1">
      <c r="AA42742" s="33"/>
    </row>
    <row r="42743" spans="27:27" hidden="1">
      <c r="AA42743" s="33"/>
    </row>
    <row r="42744" spans="27:27" hidden="1">
      <c r="AA42744" s="33"/>
    </row>
    <row r="42745" spans="27:27" hidden="1">
      <c r="AA42745" s="33"/>
    </row>
    <row r="42746" spans="27:27" hidden="1">
      <c r="AA42746" s="33"/>
    </row>
    <row r="42747" spans="27:27" hidden="1">
      <c r="AA42747" s="33"/>
    </row>
    <row r="42748" spans="27:27" hidden="1">
      <c r="AA42748" s="33"/>
    </row>
    <row r="42749" spans="27:27" hidden="1">
      <c r="AA42749" s="33"/>
    </row>
    <row r="42750" spans="27:27" hidden="1">
      <c r="AA42750" s="33"/>
    </row>
    <row r="42751" spans="27:27" hidden="1">
      <c r="AA42751" s="33"/>
    </row>
    <row r="42752" spans="27:27" hidden="1">
      <c r="AA42752" s="33"/>
    </row>
    <row r="42753" spans="27:27" hidden="1">
      <c r="AA42753" s="33"/>
    </row>
    <row r="42754" spans="27:27" hidden="1">
      <c r="AA42754" s="33"/>
    </row>
    <row r="42755" spans="27:27" hidden="1">
      <c r="AA42755" s="33"/>
    </row>
    <row r="42756" spans="27:27" hidden="1">
      <c r="AA42756" s="33"/>
    </row>
    <row r="42757" spans="27:27" hidden="1">
      <c r="AA42757" s="33"/>
    </row>
    <row r="42758" spans="27:27" hidden="1">
      <c r="AA42758" s="33"/>
    </row>
    <row r="42759" spans="27:27" hidden="1">
      <c r="AA42759" s="33"/>
    </row>
    <row r="42760" spans="27:27" hidden="1">
      <c r="AA42760" s="33"/>
    </row>
    <row r="42761" spans="27:27" hidden="1">
      <c r="AA42761" s="33"/>
    </row>
    <row r="42762" spans="27:27" hidden="1">
      <c r="AA42762" s="33"/>
    </row>
    <row r="42763" spans="27:27" hidden="1">
      <c r="AA42763" s="33"/>
    </row>
    <row r="42764" spans="27:27" hidden="1">
      <c r="AA42764" s="33"/>
    </row>
    <row r="42765" spans="27:27" hidden="1">
      <c r="AA42765" s="33"/>
    </row>
    <row r="42766" spans="27:27" hidden="1">
      <c r="AA42766" s="33"/>
    </row>
    <row r="42767" spans="27:27" hidden="1">
      <c r="AA42767" s="33"/>
    </row>
    <row r="42768" spans="27:27" hidden="1">
      <c r="AA42768" s="33"/>
    </row>
    <row r="42769" spans="27:27" hidden="1">
      <c r="AA42769" s="33"/>
    </row>
    <row r="42770" spans="27:27" hidden="1">
      <c r="AA42770" s="33"/>
    </row>
    <row r="42771" spans="27:27" hidden="1">
      <c r="AA42771" s="33"/>
    </row>
    <row r="42772" spans="27:27" hidden="1">
      <c r="AA42772" s="33"/>
    </row>
    <row r="42773" spans="27:27" hidden="1">
      <c r="AA42773" s="33"/>
    </row>
    <row r="42774" spans="27:27" hidden="1">
      <c r="AA42774" s="33"/>
    </row>
    <row r="42775" spans="27:27" hidden="1">
      <c r="AA42775" s="33"/>
    </row>
    <row r="42776" spans="27:27" hidden="1">
      <c r="AA42776" s="33"/>
    </row>
    <row r="42777" spans="27:27" hidden="1">
      <c r="AA42777" s="33"/>
    </row>
    <row r="42778" spans="27:27" hidden="1">
      <c r="AA42778" s="33"/>
    </row>
    <row r="42779" spans="27:27" hidden="1">
      <c r="AA42779" s="33"/>
    </row>
    <row r="42780" spans="27:27" hidden="1">
      <c r="AA42780" s="33"/>
    </row>
    <row r="42781" spans="27:27" hidden="1">
      <c r="AA42781" s="33"/>
    </row>
    <row r="42782" spans="27:27" hidden="1">
      <c r="AA42782" s="33"/>
    </row>
    <row r="42783" spans="27:27" hidden="1">
      <c r="AA42783" s="33"/>
    </row>
    <row r="42784" spans="27:27" hidden="1">
      <c r="AA42784" s="33"/>
    </row>
    <row r="42785" spans="27:27" hidden="1">
      <c r="AA42785" s="33"/>
    </row>
    <row r="42786" spans="27:27" hidden="1">
      <c r="AA42786" s="33"/>
    </row>
    <row r="42787" spans="27:27" hidden="1">
      <c r="AA42787" s="33"/>
    </row>
    <row r="42788" spans="27:27" hidden="1">
      <c r="AA42788" s="33"/>
    </row>
    <row r="42789" spans="27:27" hidden="1">
      <c r="AA42789" s="33"/>
    </row>
    <row r="42790" spans="27:27" hidden="1">
      <c r="AA42790" s="33"/>
    </row>
    <row r="42791" spans="27:27" hidden="1">
      <c r="AA42791" s="33"/>
    </row>
    <row r="42792" spans="27:27" hidden="1">
      <c r="AA42792" s="33"/>
    </row>
    <row r="42793" spans="27:27" hidden="1">
      <c r="AA42793" s="33"/>
    </row>
    <row r="42794" spans="27:27" hidden="1">
      <c r="AA42794" s="33"/>
    </row>
    <row r="42795" spans="27:27" hidden="1">
      <c r="AA42795" s="33"/>
    </row>
    <row r="42796" spans="27:27" hidden="1">
      <c r="AA42796" s="33"/>
    </row>
    <row r="42797" spans="27:27" hidden="1">
      <c r="AA42797" s="33"/>
    </row>
    <row r="42798" spans="27:27" hidden="1">
      <c r="AA42798" s="33"/>
    </row>
    <row r="42799" spans="27:27" hidden="1">
      <c r="AA42799" s="33"/>
    </row>
    <row r="42800" spans="27:27" hidden="1">
      <c r="AA42800" s="33"/>
    </row>
    <row r="42801" spans="27:27" hidden="1">
      <c r="AA42801" s="33"/>
    </row>
    <row r="42802" spans="27:27" hidden="1">
      <c r="AA42802" s="33"/>
    </row>
    <row r="42803" spans="27:27" hidden="1">
      <c r="AA42803" s="33"/>
    </row>
    <row r="42804" spans="27:27" hidden="1">
      <c r="AA42804" s="33"/>
    </row>
    <row r="42805" spans="27:27" hidden="1">
      <c r="AA42805" s="33"/>
    </row>
    <row r="42806" spans="27:27" hidden="1">
      <c r="AA42806" s="33"/>
    </row>
    <row r="42807" spans="27:27" hidden="1">
      <c r="AA42807" s="33"/>
    </row>
    <row r="42808" spans="27:27" hidden="1">
      <c r="AA42808" s="33"/>
    </row>
    <row r="42809" spans="27:27" hidden="1">
      <c r="AA42809" s="33"/>
    </row>
    <row r="42810" spans="27:27" hidden="1">
      <c r="AA42810" s="33"/>
    </row>
    <row r="42811" spans="27:27" hidden="1">
      <c r="AA42811" s="33"/>
    </row>
    <row r="42812" spans="27:27" hidden="1">
      <c r="AA42812" s="33"/>
    </row>
    <row r="42813" spans="27:27" hidden="1">
      <c r="AA42813" s="33"/>
    </row>
    <row r="42814" spans="27:27" hidden="1">
      <c r="AA42814" s="33"/>
    </row>
    <row r="42815" spans="27:27" hidden="1">
      <c r="AA42815" s="33"/>
    </row>
    <row r="42816" spans="27:27" hidden="1">
      <c r="AA42816" s="33"/>
    </row>
    <row r="42817" spans="27:27" hidden="1">
      <c r="AA42817" s="33"/>
    </row>
    <row r="42818" spans="27:27" hidden="1">
      <c r="AA42818" s="33"/>
    </row>
    <row r="42819" spans="27:27" hidden="1">
      <c r="AA42819" s="33"/>
    </row>
    <row r="42820" spans="27:27" hidden="1">
      <c r="AA42820" s="33"/>
    </row>
    <row r="42821" spans="27:27" hidden="1">
      <c r="AA42821" s="33"/>
    </row>
    <row r="42822" spans="27:27" hidden="1">
      <c r="AA42822" s="33"/>
    </row>
    <row r="42823" spans="27:27" hidden="1">
      <c r="AA42823" s="33"/>
    </row>
    <row r="42824" spans="27:27" hidden="1">
      <c r="AA42824" s="33"/>
    </row>
    <row r="42825" spans="27:27" hidden="1">
      <c r="AA42825" s="33"/>
    </row>
    <row r="42826" spans="27:27" hidden="1">
      <c r="AA42826" s="33"/>
    </row>
    <row r="42827" spans="27:27" hidden="1">
      <c r="AA42827" s="33"/>
    </row>
    <row r="42828" spans="27:27" hidden="1">
      <c r="AA42828" s="33"/>
    </row>
    <row r="42829" spans="27:27" hidden="1">
      <c r="AA42829" s="33"/>
    </row>
    <row r="42830" spans="27:27" hidden="1">
      <c r="AA42830" s="33"/>
    </row>
    <row r="42831" spans="27:27" hidden="1">
      <c r="AA42831" s="33"/>
    </row>
    <row r="42832" spans="27:27" hidden="1">
      <c r="AA42832" s="33"/>
    </row>
    <row r="42833" spans="27:27" hidden="1">
      <c r="AA42833" s="33"/>
    </row>
    <row r="42834" spans="27:27" hidden="1">
      <c r="AA42834" s="33"/>
    </row>
    <row r="42835" spans="27:27" hidden="1">
      <c r="AA42835" s="33"/>
    </row>
    <row r="42836" spans="27:27" hidden="1">
      <c r="AA42836" s="33"/>
    </row>
    <row r="42837" spans="27:27" hidden="1">
      <c r="AA42837" s="33"/>
    </row>
    <row r="42838" spans="27:27" hidden="1">
      <c r="AA42838" s="33"/>
    </row>
    <row r="42839" spans="27:27" hidden="1">
      <c r="AA42839" s="33"/>
    </row>
    <row r="42840" spans="27:27" hidden="1">
      <c r="AA42840" s="33"/>
    </row>
    <row r="42841" spans="27:27" hidden="1">
      <c r="AA42841" s="33"/>
    </row>
    <row r="42842" spans="27:27" hidden="1">
      <c r="AA42842" s="33"/>
    </row>
    <row r="42843" spans="27:27" hidden="1">
      <c r="AA42843" s="33"/>
    </row>
    <row r="42844" spans="27:27" hidden="1">
      <c r="AA42844" s="33"/>
    </row>
    <row r="42845" spans="27:27" hidden="1">
      <c r="AA42845" s="33"/>
    </row>
    <row r="42846" spans="27:27" hidden="1">
      <c r="AA42846" s="33"/>
    </row>
    <row r="42847" spans="27:27" hidden="1">
      <c r="AA42847" s="33"/>
    </row>
    <row r="42848" spans="27:27" hidden="1">
      <c r="AA42848" s="33"/>
    </row>
    <row r="42849" spans="27:27" hidden="1">
      <c r="AA42849" s="33"/>
    </row>
    <row r="42850" spans="27:27" hidden="1">
      <c r="AA42850" s="33"/>
    </row>
    <row r="42851" spans="27:27" hidden="1">
      <c r="AA42851" s="33"/>
    </row>
    <row r="42852" spans="27:27" hidden="1">
      <c r="AA42852" s="33"/>
    </row>
    <row r="42853" spans="27:27" hidden="1">
      <c r="AA42853" s="33"/>
    </row>
    <row r="42854" spans="27:27" hidden="1">
      <c r="AA42854" s="33"/>
    </row>
    <row r="42855" spans="27:27" hidden="1">
      <c r="AA42855" s="33"/>
    </row>
    <row r="42856" spans="27:27" hidden="1">
      <c r="AA42856" s="33"/>
    </row>
    <row r="42857" spans="27:27" hidden="1">
      <c r="AA42857" s="33"/>
    </row>
    <row r="42858" spans="27:27" hidden="1">
      <c r="AA42858" s="33"/>
    </row>
    <row r="42859" spans="27:27" hidden="1">
      <c r="AA42859" s="33"/>
    </row>
    <row r="42860" spans="27:27" hidden="1">
      <c r="AA42860" s="33"/>
    </row>
    <row r="42861" spans="27:27" hidden="1">
      <c r="AA42861" s="33"/>
    </row>
    <row r="42862" spans="27:27" hidden="1">
      <c r="AA42862" s="33"/>
    </row>
    <row r="42863" spans="27:27" hidden="1">
      <c r="AA42863" s="33"/>
    </row>
    <row r="42864" spans="27:27" hidden="1">
      <c r="AA42864" s="33"/>
    </row>
    <row r="42865" spans="27:27" hidden="1">
      <c r="AA42865" s="33"/>
    </row>
    <row r="42866" spans="27:27" hidden="1">
      <c r="AA42866" s="33"/>
    </row>
    <row r="42867" spans="27:27" hidden="1">
      <c r="AA42867" s="33"/>
    </row>
    <row r="42868" spans="27:27" hidden="1">
      <c r="AA42868" s="33"/>
    </row>
    <row r="42869" spans="27:27" hidden="1">
      <c r="AA42869" s="33"/>
    </row>
    <row r="42870" spans="27:27" hidden="1">
      <c r="AA42870" s="33"/>
    </row>
    <row r="42871" spans="27:27" hidden="1">
      <c r="AA42871" s="33"/>
    </row>
    <row r="42872" spans="27:27" hidden="1">
      <c r="AA42872" s="33"/>
    </row>
    <row r="42873" spans="27:27" hidden="1">
      <c r="AA42873" s="33"/>
    </row>
    <row r="42874" spans="27:27" hidden="1">
      <c r="AA42874" s="33"/>
    </row>
    <row r="42875" spans="27:27" hidden="1">
      <c r="AA42875" s="33"/>
    </row>
    <row r="42876" spans="27:27" hidden="1">
      <c r="AA42876" s="33"/>
    </row>
    <row r="42877" spans="27:27" hidden="1">
      <c r="AA42877" s="33"/>
    </row>
    <row r="42878" spans="27:27" hidden="1">
      <c r="AA42878" s="33"/>
    </row>
    <row r="42879" spans="27:27" hidden="1">
      <c r="AA42879" s="33"/>
    </row>
    <row r="42880" spans="27:27" hidden="1">
      <c r="AA42880" s="33"/>
    </row>
    <row r="42881" spans="27:27" hidden="1">
      <c r="AA42881" s="33"/>
    </row>
    <row r="42882" spans="27:27" hidden="1">
      <c r="AA42882" s="33"/>
    </row>
    <row r="42883" spans="27:27" hidden="1">
      <c r="AA42883" s="33"/>
    </row>
    <row r="42884" spans="27:27" hidden="1">
      <c r="AA42884" s="33"/>
    </row>
    <row r="42885" spans="27:27" hidden="1">
      <c r="AA42885" s="33"/>
    </row>
    <row r="42886" spans="27:27" hidden="1">
      <c r="AA42886" s="33"/>
    </row>
    <row r="42887" spans="27:27" hidden="1">
      <c r="AA42887" s="33"/>
    </row>
    <row r="42888" spans="27:27" hidden="1">
      <c r="AA42888" s="33"/>
    </row>
    <row r="42889" spans="27:27" hidden="1">
      <c r="AA42889" s="33"/>
    </row>
    <row r="42890" spans="27:27" hidden="1">
      <c r="AA42890" s="33"/>
    </row>
    <row r="42891" spans="27:27" hidden="1">
      <c r="AA42891" s="33"/>
    </row>
    <row r="42892" spans="27:27" hidden="1">
      <c r="AA42892" s="33"/>
    </row>
    <row r="42893" spans="27:27" hidden="1">
      <c r="AA42893" s="33"/>
    </row>
    <row r="42894" spans="27:27" hidden="1">
      <c r="AA42894" s="33"/>
    </row>
    <row r="42895" spans="27:27" hidden="1">
      <c r="AA42895" s="33"/>
    </row>
    <row r="42896" spans="27:27" hidden="1">
      <c r="AA42896" s="33"/>
    </row>
    <row r="42897" spans="27:27" hidden="1">
      <c r="AA42897" s="33"/>
    </row>
    <row r="42898" spans="27:27" hidden="1">
      <c r="AA42898" s="33"/>
    </row>
    <row r="42899" spans="27:27" hidden="1">
      <c r="AA42899" s="33"/>
    </row>
    <row r="42900" spans="27:27" hidden="1">
      <c r="AA42900" s="33"/>
    </row>
    <row r="42901" spans="27:27" hidden="1">
      <c r="AA42901" s="33"/>
    </row>
    <row r="42902" spans="27:27" hidden="1">
      <c r="AA42902" s="33"/>
    </row>
    <row r="42903" spans="27:27" hidden="1">
      <c r="AA42903" s="33"/>
    </row>
    <row r="42904" spans="27:27" hidden="1">
      <c r="AA42904" s="33"/>
    </row>
    <row r="42905" spans="27:27" hidden="1">
      <c r="AA42905" s="33"/>
    </row>
    <row r="42906" spans="27:27" hidden="1">
      <c r="AA42906" s="33"/>
    </row>
    <row r="42907" spans="27:27" hidden="1">
      <c r="AA42907" s="33"/>
    </row>
    <row r="42908" spans="27:27" hidden="1">
      <c r="AA42908" s="33"/>
    </row>
    <row r="42909" spans="27:27" hidden="1">
      <c r="AA42909" s="33"/>
    </row>
    <row r="42910" spans="27:27" hidden="1">
      <c r="AA42910" s="33"/>
    </row>
    <row r="42911" spans="27:27" hidden="1">
      <c r="AA42911" s="33"/>
    </row>
    <row r="42912" spans="27:27" hidden="1">
      <c r="AA42912" s="33"/>
    </row>
    <row r="42913" spans="27:27" hidden="1">
      <c r="AA42913" s="33"/>
    </row>
    <row r="42914" spans="27:27" hidden="1">
      <c r="AA42914" s="33"/>
    </row>
    <row r="42915" spans="27:27" hidden="1">
      <c r="AA42915" s="33"/>
    </row>
    <row r="42916" spans="27:27" hidden="1">
      <c r="AA42916" s="33"/>
    </row>
    <row r="42917" spans="27:27" hidden="1">
      <c r="AA42917" s="33"/>
    </row>
    <row r="42918" spans="27:27" hidden="1">
      <c r="AA42918" s="33"/>
    </row>
    <row r="42919" spans="27:27" hidden="1">
      <c r="AA42919" s="33"/>
    </row>
    <row r="42920" spans="27:27" hidden="1">
      <c r="AA42920" s="33"/>
    </row>
    <row r="42921" spans="27:27" hidden="1">
      <c r="AA42921" s="33"/>
    </row>
    <row r="42922" spans="27:27" hidden="1">
      <c r="AA42922" s="33"/>
    </row>
    <row r="42923" spans="27:27" hidden="1">
      <c r="AA42923" s="33"/>
    </row>
    <row r="42924" spans="27:27" hidden="1">
      <c r="AA42924" s="33"/>
    </row>
    <row r="42925" spans="27:27" hidden="1">
      <c r="AA42925" s="33"/>
    </row>
    <row r="42926" spans="27:27" hidden="1">
      <c r="AA42926" s="33"/>
    </row>
    <row r="42927" spans="27:27" hidden="1">
      <c r="AA42927" s="33"/>
    </row>
    <row r="42928" spans="27:27" hidden="1">
      <c r="AA42928" s="33"/>
    </row>
    <row r="42929" spans="27:27" hidden="1">
      <c r="AA42929" s="33"/>
    </row>
    <row r="42930" spans="27:27" hidden="1">
      <c r="AA42930" s="33"/>
    </row>
    <row r="42931" spans="27:27" hidden="1">
      <c r="AA42931" s="33"/>
    </row>
    <row r="42932" spans="27:27" hidden="1">
      <c r="AA42932" s="33"/>
    </row>
    <row r="42933" spans="27:27" hidden="1">
      <c r="AA42933" s="33"/>
    </row>
    <row r="42934" spans="27:27" hidden="1">
      <c r="AA42934" s="33"/>
    </row>
    <row r="42935" spans="27:27" hidden="1">
      <c r="AA42935" s="33"/>
    </row>
    <row r="42936" spans="27:27" hidden="1">
      <c r="AA42936" s="33"/>
    </row>
    <row r="42937" spans="27:27" hidden="1">
      <c r="AA42937" s="33"/>
    </row>
    <row r="42938" spans="27:27" hidden="1">
      <c r="AA42938" s="33"/>
    </row>
    <row r="42939" spans="27:27" hidden="1">
      <c r="AA42939" s="33"/>
    </row>
    <row r="42940" spans="27:27" hidden="1">
      <c r="AA42940" s="33"/>
    </row>
    <row r="42941" spans="27:27" hidden="1">
      <c r="AA42941" s="33"/>
    </row>
    <row r="42942" spans="27:27" hidden="1">
      <c r="AA42942" s="33"/>
    </row>
    <row r="42943" spans="27:27" hidden="1">
      <c r="AA42943" s="33"/>
    </row>
    <row r="42944" spans="27:27" hidden="1">
      <c r="AA42944" s="33"/>
    </row>
    <row r="42945" spans="27:27" hidden="1">
      <c r="AA42945" s="33"/>
    </row>
    <row r="42946" spans="27:27" hidden="1">
      <c r="AA42946" s="33"/>
    </row>
    <row r="42947" spans="27:27" hidden="1">
      <c r="AA42947" s="33"/>
    </row>
    <row r="42948" spans="27:27" hidden="1">
      <c r="AA42948" s="33"/>
    </row>
    <row r="42949" spans="27:27" hidden="1">
      <c r="AA42949" s="33"/>
    </row>
    <row r="42950" spans="27:27" hidden="1">
      <c r="AA42950" s="33"/>
    </row>
    <row r="42951" spans="27:27" hidden="1">
      <c r="AA42951" s="33"/>
    </row>
    <row r="42952" spans="27:27" hidden="1">
      <c r="AA42952" s="33"/>
    </row>
    <row r="42953" spans="27:27" hidden="1">
      <c r="AA42953" s="33"/>
    </row>
    <row r="42954" spans="27:27" hidden="1">
      <c r="AA42954" s="33"/>
    </row>
    <row r="42955" spans="27:27" hidden="1">
      <c r="AA42955" s="33"/>
    </row>
    <row r="42956" spans="27:27" hidden="1">
      <c r="AA42956" s="33"/>
    </row>
    <row r="42957" spans="27:27" hidden="1">
      <c r="AA42957" s="33"/>
    </row>
    <row r="42958" spans="27:27" hidden="1">
      <c r="AA42958" s="33"/>
    </row>
    <row r="42959" spans="27:27" hidden="1">
      <c r="AA42959" s="33"/>
    </row>
    <row r="42960" spans="27:27" hidden="1">
      <c r="AA42960" s="33"/>
    </row>
    <row r="42961" spans="27:27" hidden="1">
      <c r="AA42961" s="33"/>
    </row>
    <row r="42962" spans="27:27" hidden="1">
      <c r="AA42962" s="33"/>
    </row>
    <row r="42963" spans="27:27" hidden="1">
      <c r="AA42963" s="33"/>
    </row>
    <row r="42964" spans="27:27" hidden="1">
      <c r="AA42964" s="33"/>
    </row>
    <row r="42965" spans="27:27" hidden="1">
      <c r="AA42965" s="33"/>
    </row>
    <row r="42966" spans="27:27" hidden="1">
      <c r="AA42966" s="33"/>
    </row>
    <row r="42967" spans="27:27" hidden="1">
      <c r="AA42967" s="33"/>
    </row>
    <row r="42968" spans="27:27" hidden="1">
      <c r="AA42968" s="33"/>
    </row>
    <row r="42969" spans="27:27" hidden="1">
      <c r="AA42969" s="33"/>
    </row>
    <row r="42970" spans="27:27" hidden="1">
      <c r="AA42970" s="33"/>
    </row>
    <row r="42971" spans="27:27" hidden="1">
      <c r="AA42971" s="33"/>
    </row>
    <row r="42972" spans="27:27" hidden="1">
      <c r="AA42972" s="33"/>
    </row>
    <row r="42973" spans="27:27" hidden="1">
      <c r="AA42973" s="33"/>
    </row>
    <row r="42974" spans="27:27" hidden="1">
      <c r="AA42974" s="33"/>
    </row>
    <row r="42975" spans="27:27" hidden="1">
      <c r="AA42975" s="33"/>
    </row>
    <row r="42976" spans="27:27" hidden="1">
      <c r="AA42976" s="33"/>
    </row>
    <row r="42977" spans="27:27" hidden="1">
      <c r="AA42977" s="33"/>
    </row>
    <row r="42978" spans="27:27" hidden="1">
      <c r="AA42978" s="33"/>
    </row>
    <row r="42979" spans="27:27" hidden="1">
      <c r="AA42979" s="33"/>
    </row>
    <row r="42980" spans="27:27" hidden="1">
      <c r="AA42980" s="33"/>
    </row>
    <row r="42981" spans="27:27" hidden="1">
      <c r="AA42981" s="33"/>
    </row>
    <row r="42982" spans="27:27" hidden="1">
      <c r="AA42982" s="33"/>
    </row>
    <row r="42983" spans="27:27" hidden="1">
      <c r="AA42983" s="33"/>
    </row>
    <row r="42984" spans="27:27" hidden="1">
      <c r="AA42984" s="33"/>
    </row>
    <row r="42985" spans="27:27" hidden="1">
      <c r="AA42985" s="33"/>
    </row>
    <row r="42986" spans="27:27" hidden="1">
      <c r="AA42986" s="33"/>
    </row>
    <row r="42987" spans="27:27" hidden="1">
      <c r="AA42987" s="33"/>
    </row>
    <row r="42988" spans="27:27" hidden="1">
      <c r="AA42988" s="33"/>
    </row>
    <row r="42989" spans="27:27" hidden="1">
      <c r="AA42989" s="33"/>
    </row>
    <row r="42990" spans="27:27" hidden="1">
      <c r="AA42990" s="33"/>
    </row>
    <row r="42991" spans="27:27" hidden="1">
      <c r="AA42991" s="33"/>
    </row>
    <row r="42992" spans="27:27" hidden="1">
      <c r="AA42992" s="33"/>
    </row>
    <row r="42993" spans="27:27" hidden="1">
      <c r="AA42993" s="33"/>
    </row>
    <row r="42994" spans="27:27" hidden="1">
      <c r="AA42994" s="33"/>
    </row>
    <row r="42995" spans="27:27" hidden="1">
      <c r="AA42995" s="33"/>
    </row>
    <row r="42996" spans="27:27" hidden="1">
      <c r="AA42996" s="33"/>
    </row>
    <row r="42997" spans="27:27" hidden="1">
      <c r="AA42997" s="33"/>
    </row>
    <row r="42998" spans="27:27" hidden="1">
      <c r="AA42998" s="33"/>
    </row>
    <row r="42999" spans="27:27" hidden="1">
      <c r="AA42999" s="33"/>
    </row>
    <row r="43000" spans="27:27" hidden="1">
      <c r="AA43000" s="33"/>
    </row>
    <row r="43001" spans="27:27" hidden="1">
      <c r="AA43001" s="33"/>
    </row>
    <row r="43002" spans="27:27" hidden="1">
      <c r="AA43002" s="33"/>
    </row>
    <row r="43003" spans="27:27" hidden="1">
      <c r="AA43003" s="33"/>
    </row>
    <row r="43004" spans="27:27" hidden="1">
      <c r="AA43004" s="33"/>
    </row>
    <row r="43005" spans="27:27" hidden="1">
      <c r="AA43005" s="33"/>
    </row>
    <row r="43006" spans="27:27" hidden="1">
      <c r="AA43006" s="33"/>
    </row>
    <row r="43007" spans="27:27" hidden="1">
      <c r="AA43007" s="33"/>
    </row>
    <row r="43008" spans="27:27" hidden="1">
      <c r="AA43008" s="33"/>
    </row>
    <row r="43009" spans="27:27" hidden="1">
      <c r="AA43009" s="33"/>
    </row>
    <row r="43010" spans="27:27" hidden="1">
      <c r="AA43010" s="33"/>
    </row>
    <row r="43011" spans="27:27" hidden="1">
      <c r="AA43011" s="33"/>
    </row>
    <row r="43012" spans="27:27" hidden="1">
      <c r="AA43012" s="33"/>
    </row>
    <row r="43013" spans="27:27" hidden="1">
      <c r="AA43013" s="33"/>
    </row>
    <row r="43014" spans="27:27" hidden="1">
      <c r="AA43014" s="33"/>
    </row>
    <row r="43015" spans="27:27" hidden="1">
      <c r="AA43015" s="33"/>
    </row>
    <row r="43016" spans="27:27" hidden="1">
      <c r="AA43016" s="33"/>
    </row>
    <row r="43017" spans="27:27" hidden="1">
      <c r="AA43017" s="33"/>
    </row>
    <row r="43018" spans="27:27" hidden="1">
      <c r="AA43018" s="33"/>
    </row>
    <row r="43019" spans="27:27" hidden="1">
      <c r="AA43019" s="33"/>
    </row>
    <row r="43020" spans="27:27" hidden="1">
      <c r="AA43020" s="33"/>
    </row>
    <row r="43021" spans="27:27" hidden="1">
      <c r="AA43021" s="33"/>
    </row>
    <row r="43022" spans="27:27" hidden="1">
      <c r="AA43022" s="33"/>
    </row>
    <row r="43023" spans="27:27" hidden="1">
      <c r="AA43023" s="33"/>
    </row>
    <row r="43024" spans="27:27" hidden="1">
      <c r="AA43024" s="33"/>
    </row>
    <row r="43025" spans="27:27" hidden="1">
      <c r="AA43025" s="33"/>
    </row>
    <row r="43026" spans="27:27" hidden="1">
      <c r="AA43026" s="33"/>
    </row>
    <row r="43027" spans="27:27" hidden="1">
      <c r="AA43027" s="33"/>
    </row>
    <row r="43028" spans="27:27" hidden="1">
      <c r="AA43028" s="33"/>
    </row>
    <row r="43029" spans="27:27" hidden="1">
      <c r="AA43029" s="33"/>
    </row>
    <row r="43030" spans="27:27" hidden="1">
      <c r="AA43030" s="33"/>
    </row>
    <row r="43031" spans="27:27" hidden="1">
      <c r="AA43031" s="33"/>
    </row>
    <row r="43032" spans="27:27" hidden="1">
      <c r="AA43032" s="33"/>
    </row>
    <row r="43033" spans="27:27" hidden="1">
      <c r="AA43033" s="33"/>
    </row>
    <row r="43034" spans="27:27" hidden="1">
      <c r="AA43034" s="33"/>
    </row>
    <row r="43035" spans="27:27" hidden="1">
      <c r="AA43035" s="33"/>
    </row>
    <row r="43036" spans="27:27" hidden="1">
      <c r="AA43036" s="33"/>
    </row>
    <row r="43037" spans="27:27" hidden="1">
      <c r="AA43037" s="33"/>
    </row>
    <row r="43038" spans="27:27" hidden="1">
      <c r="AA43038" s="33"/>
    </row>
    <row r="43039" spans="27:27" hidden="1">
      <c r="AA43039" s="33"/>
    </row>
    <row r="43040" spans="27:27" hidden="1">
      <c r="AA43040" s="33"/>
    </row>
    <row r="43041" spans="27:27" hidden="1">
      <c r="AA43041" s="33"/>
    </row>
    <row r="43042" spans="27:27" hidden="1">
      <c r="AA43042" s="33"/>
    </row>
    <row r="43043" spans="27:27" hidden="1">
      <c r="AA43043" s="33"/>
    </row>
    <row r="43044" spans="27:27" hidden="1">
      <c r="AA43044" s="33"/>
    </row>
    <row r="43045" spans="27:27" hidden="1">
      <c r="AA43045" s="33"/>
    </row>
    <row r="43046" spans="27:27" hidden="1">
      <c r="AA43046" s="33"/>
    </row>
    <row r="43047" spans="27:27" hidden="1">
      <c r="AA43047" s="33"/>
    </row>
    <row r="43048" spans="27:27" hidden="1">
      <c r="AA43048" s="33"/>
    </row>
    <row r="43049" spans="27:27" hidden="1">
      <c r="AA43049" s="33"/>
    </row>
    <row r="43050" spans="27:27" hidden="1">
      <c r="AA43050" s="33"/>
    </row>
    <row r="43051" spans="27:27" hidden="1">
      <c r="AA43051" s="33"/>
    </row>
    <row r="43052" spans="27:27" hidden="1">
      <c r="AA43052" s="33"/>
    </row>
    <row r="43053" spans="27:27" hidden="1">
      <c r="AA43053" s="33"/>
    </row>
    <row r="43054" spans="27:27" hidden="1">
      <c r="AA43054" s="33"/>
    </row>
    <row r="43055" spans="27:27" hidden="1">
      <c r="AA43055" s="33"/>
    </row>
    <row r="43056" spans="27:27" hidden="1">
      <c r="AA43056" s="33"/>
    </row>
    <row r="43057" spans="27:27" hidden="1">
      <c r="AA43057" s="33"/>
    </row>
    <row r="43058" spans="27:27" hidden="1">
      <c r="AA43058" s="33"/>
    </row>
    <row r="43059" spans="27:27" hidden="1">
      <c r="AA43059" s="33"/>
    </row>
    <row r="43060" spans="27:27" hidden="1">
      <c r="AA43060" s="33"/>
    </row>
    <row r="43061" spans="27:27" hidden="1">
      <c r="AA43061" s="33"/>
    </row>
    <row r="43062" spans="27:27" hidden="1">
      <c r="AA43062" s="33"/>
    </row>
    <row r="43063" spans="27:27" hidden="1">
      <c r="AA43063" s="33"/>
    </row>
    <row r="43064" spans="27:27" hidden="1">
      <c r="AA43064" s="33"/>
    </row>
    <row r="43065" spans="27:27" hidden="1">
      <c r="AA43065" s="33"/>
    </row>
    <row r="43066" spans="27:27" hidden="1">
      <c r="AA43066" s="33"/>
    </row>
    <row r="43067" spans="27:27" hidden="1">
      <c r="AA43067" s="33"/>
    </row>
    <row r="43068" spans="27:27" hidden="1">
      <c r="AA43068" s="33"/>
    </row>
    <row r="43069" spans="27:27" hidden="1">
      <c r="AA43069" s="33"/>
    </row>
    <row r="43070" spans="27:27" hidden="1">
      <c r="AA43070" s="33"/>
    </row>
    <row r="43071" spans="27:27" hidden="1">
      <c r="AA43071" s="33"/>
    </row>
    <row r="43072" spans="27:27" hidden="1">
      <c r="AA43072" s="33"/>
    </row>
    <row r="43073" spans="27:27" hidden="1">
      <c r="AA43073" s="33"/>
    </row>
    <row r="43074" spans="27:27" hidden="1">
      <c r="AA43074" s="33"/>
    </row>
    <row r="43075" spans="27:27" hidden="1">
      <c r="AA43075" s="33"/>
    </row>
    <row r="43076" spans="27:27" hidden="1">
      <c r="AA43076" s="33"/>
    </row>
    <row r="43077" spans="27:27" hidden="1">
      <c r="AA43077" s="33"/>
    </row>
    <row r="43078" spans="27:27" hidden="1">
      <c r="AA43078" s="33"/>
    </row>
    <row r="43079" spans="27:27" hidden="1">
      <c r="AA43079" s="33"/>
    </row>
    <row r="43080" spans="27:27" hidden="1">
      <c r="AA43080" s="33"/>
    </row>
    <row r="43081" spans="27:27" hidden="1">
      <c r="AA43081" s="33"/>
    </row>
    <row r="43082" spans="27:27" hidden="1">
      <c r="AA43082" s="33"/>
    </row>
    <row r="43083" spans="27:27" hidden="1">
      <c r="AA43083" s="33"/>
    </row>
    <row r="43084" spans="27:27" hidden="1">
      <c r="AA43084" s="33"/>
    </row>
    <row r="43085" spans="27:27" hidden="1">
      <c r="AA43085" s="33"/>
    </row>
    <row r="43086" spans="27:27" hidden="1">
      <c r="AA43086" s="33"/>
    </row>
    <row r="43087" spans="27:27" hidden="1">
      <c r="AA43087" s="33"/>
    </row>
    <row r="43088" spans="27:27" hidden="1">
      <c r="AA43088" s="33"/>
    </row>
    <row r="43089" spans="27:27" hidden="1">
      <c r="AA43089" s="33"/>
    </row>
    <row r="43090" spans="27:27" hidden="1">
      <c r="AA43090" s="33"/>
    </row>
    <row r="43091" spans="27:27" hidden="1">
      <c r="AA43091" s="33"/>
    </row>
    <row r="43092" spans="27:27" hidden="1">
      <c r="AA43092" s="33"/>
    </row>
    <row r="43093" spans="27:27" hidden="1">
      <c r="AA43093" s="33"/>
    </row>
    <row r="43094" spans="27:27" hidden="1">
      <c r="AA43094" s="33"/>
    </row>
    <row r="43095" spans="27:27" hidden="1">
      <c r="AA43095" s="33"/>
    </row>
    <row r="43096" spans="27:27" hidden="1">
      <c r="AA43096" s="33"/>
    </row>
    <row r="43097" spans="27:27" hidden="1">
      <c r="AA43097" s="33"/>
    </row>
    <row r="43098" spans="27:27" hidden="1">
      <c r="AA43098" s="33"/>
    </row>
    <row r="43099" spans="27:27" hidden="1">
      <c r="AA43099" s="33"/>
    </row>
    <row r="43100" spans="27:27" hidden="1">
      <c r="AA43100" s="33"/>
    </row>
    <row r="43101" spans="27:27" hidden="1">
      <c r="AA43101" s="33"/>
    </row>
    <row r="43102" spans="27:27" hidden="1">
      <c r="AA43102" s="33"/>
    </row>
    <row r="43103" spans="27:27" hidden="1">
      <c r="AA43103" s="33"/>
    </row>
    <row r="43104" spans="27:27" hidden="1">
      <c r="AA43104" s="33"/>
    </row>
    <row r="43105" spans="27:27" hidden="1">
      <c r="AA43105" s="33"/>
    </row>
    <row r="43106" spans="27:27" hidden="1">
      <c r="AA43106" s="33"/>
    </row>
    <row r="43107" spans="27:27" hidden="1">
      <c r="AA43107" s="33"/>
    </row>
    <row r="43108" spans="27:27" hidden="1">
      <c r="AA43108" s="33"/>
    </row>
    <row r="43109" spans="27:27" hidden="1">
      <c r="AA43109" s="33"/>
    </row>
    <row r="43110" spans="27:27" hidden="1">
      <c r="AA43110" s="33"/>
    </row>
    <row r="43111" spans="27:27" hidden="1">
      <c r="AA43111" s="33"/>
    </row>
    <row r="43112" spans="27:27" hidden="1">
      <c r="AA43112" s="33"/>
    </row>
    <row r="43113" spans="27:27" hidden="1">
      <c r="AA43113" s="33"/>
    </row>
    <row r="43114" spans="27:27" hidden="1">
      <c r="AA43114" s="33"/>
    </row>
    <row r="43115" spans="27:27" hidden="1">
      <c r="AA43115" s="33"/>
    </row>
    <row r="43116" spans="27:27" hidden="1">
      <c r="AA43116" s="33"/>
    </row>
    <row r="43117" spans="27:27" hidden="1">
      <c r="AA43117" s="33"/>
    </row>
    <row r="43118" spans="27:27" hidden="1">
      <c r="AA43118" s="33"/>
    </row>
    <row r="43119" spans="27:27" hidden="1">
      <c r="AA43119" s="33"/>
    </row>
    <row r="43120" spans="27:27" hidden="1">
      <c r="AA43120" s="33"/>
    </row>
    <row r="43121" spans="27:27" hidden="1">
      <c r="AA43121" s="33"/>
    </row>
    <row r="43122" spans="27:27" hidden="1">
      <c r="AA43122" s="33"/>
    </row>
    <row r="43123" spans="27:27" hidden="1">
      <c r="AA43123" s="33"/>
    </row>
    <row r="43124" spans="27:27" hidden="1">
      <c r="AA43124" s="33"/>
    </row>
    <row r="43125" spans="27:27" hidden="1">
      <c r="AA43125" s="33"/>
    </row>
    <row r="43126" spans="27:27" hidden="1">
      <c r="AA43126" s="33"/>
    </row>
    <row r="43127" spans="27:27" hidden="1">
      <c r="AA43127" s="33"/>
    </row>
    <row r="43128" spans="27:27" hidden="1">
      <c r="AA43128" s="33"/>
    </row>
    <row r="43129" spans="27:27" hidden="1">
      <c r="AA43129" s="33"/>
    </row>
    <row r="43130" spans="27:27" hidden="1">
      <c r="AA43130" s="33"/>
    </row>
    <row r="43131" spans="27:27" hidden="1">
      <c r="AA43131" s="33"/>
    </row>
    <row r="43132" spans="27:27" hidden="1">
      <c r="AA43132" s="33"/>
    </row>
    <row r="43133" spans="27:27" hidden="1">
      <c r="AA43133" s="33"/>
    </row>
    <row r="43134" spans="27:27" hidden="1">
      <c r="AA43134" s="33"/>
    </row>
    <row r="43135" spans="27:27" hidden="1">
      <c r="AA43135" s="33"/>
    </row>
    <row r="43136" spans="27:27" hidden="1">
      <c r="AA43136" s="33"/>
    </row>
    <row r="43137" spans="27:27" hidden="1">
      <c r="AA43137" s="33"/>
    </row>
    <row r="43138" spans="27:27" hidden="1">
      <c r="AA43138" s="33"/>
    </row>
    <row r="43139" spans="27:27" hidden="1">
      <c r="AA43139" s="33"/>
    </row>
    <row r="43140" spans="27:27" hidden="1">
      <c r="AA43140" s="33"/>
    </row>
    <row r="43141" spans="27:27" hidden="1">
      <c r="AA43141" s="33"/>
    </row>
    <row r="43142" spans="27:27" hidden="1">
      <c r="AA43142" s="33"/>
    </row>
    <row r="43143" spans="27:27" hidden="1">
      <c r="AA43143" s="33"/>
    </row>
    <row r="43144" spans="27:27" hidden="1">
      <c r="AA43144" s="33"/>
    </row>
    <row r="43145" spans="27:27" hidden="1">
      <c r="AA43145" s="33"/>
    </row>
    <row r="43146" spans="27:27" hidden="1">
      <c r="AA43146" s="33"/>
    </row>
    <row r="43147" spans="27:27" hidden="1">
      <c r="AA43147" s="33"/>
    </row>
    <row r="43148" spans="27:27" hidden="1">
      <c r="AA43148" s="33"/>
    </row>
    <row r="43149" spans="27:27" hidden="1">
      <c r="AA43149" s="33"/>
    </row>
    <row r="43150" spans="27:27" hidden="1">
      <c r="AA43150" s="33"/>
    </row>
    <row r="43151" spans="27:27" hidden="1">
      <c r="AA43151" s="33"/>
    </row>
    <row r="43152" spans="27:27" hidden="1">
      <c r="AA43152" s="33"/>
    </row>
    <row r="43153" spans="27:27" hidden="1">
      <c r="AA43153" s="33"/>
    </row>
    <row r="43154" spans="27:27" hidden="1">
      <c r="AA43154" s="33"/>
    </row>
    <row r="43155" spans="27:27" hidden="1">
      <c r="AA43155" s="33"/>
    </row>
    <row r="43156" spans="27:27" hidden="1">
      <c r="AA43156" s="33"/>
    </row>
    <row r="43157" spans="27:27" hidden="1">
      <c r="AA43157" s="33"/>
    </row>
    <row r="43158" spans="27:27" hidden="1">
      <c r="AA43158" s="33"/>
    </row>
    <row r="43159" spans="27:27" hidden="1">
      <c r="AA43159" s="33"/>
    </row>
    <row r="43160" spans="27:27" hidden="1">
      <c r="AA43160" s="33"/>
    </row>
    <row r="43161" spans="27:27" hidden="1">
      <c r="AA43161" s="33"/>
    </row>
    <row r="43162" spans="27:27" hidden="1">
      <c r="AA43162" s="33"/>
    </row>
    <row r="43163" spans="27:27" hidden="1">
      <c r="AA43163" s="33"/>
    </row>
    <row r="43164" spans="27:27" hidden="1">
      <c r="AA43164" s="33"/>
    </row>
    <row r="43165" spans="27:27" hidden="1">
      <c r="AA43165" s="33"/>
    </row>
    <row r="43166" spans="27:27" hidden="1">
      <c r="AA43166" s="33"/>
    </row>
    <row r="43167" spans="27:27" hidden="1">
      <c r="AA43167" s="33"/>
    </row>
    <row r="43168" spans="27:27" hidden="1">
      <c r="AA43168" s="33"/>
    </row>
    <row r="43169" spans="27:27" hidden="1">
      <c r="AA43169" s="33"/>
    </row>
    <row r="43170" spans="27:27" hidden="1">
      <c r="AA43170" s="33"/>
    </row>
    <row r="43171" spans="27:27" hidden="1">
      <c r="AA43171" s="33"/>
    </row>
    <row r="43172" spans="27:27" hidden="1">
      <c r="AA43172" s="33"/>
    </row>
    <row r="43173" spans="27:27" hidden="1">
      <c r="AA43173" s="33"/>
    </row>
    <row r="43174" spans="27:27" hidden="1">
      <c r="AA43174" s="33"/>
    </row>
    <row r="43175" spans="27:27" hidden="1">
      <c r="AA43175" s="33"/>
    </row>
    <row r="43176" spans="27:27" hidden="1">
      <c r="AA43176" s="33"/>
    </row>
    <row r="43177" spans="27:27" hidden="1">
      <c r="AA43177" s="33"/>
    </row>
    <row r="43178" spans="27:27" hidden="1">
      <c r="AA43178" s="33"/>
    </row>
    <row r="43179" spans="27:27" hidden="1">
      <c r="AA43179" s="33"/>
    </row>
    <row r="43180" spans="27:27" hidden="1">
      <c r="AA43180" s="33"/>
    </row>
    <row r="43181" spans="27:27" hidden="1">
      <c r="AA43181" s="33"/>
    </row>
    <row r="43182" spans="27:27" hidden="1">
      <c r="AA43182" s="33"/>
    </row>
    <row r="43183" spans="27:27" hidden="1">
      <c r="AA43183" s="33"/>
    </row>
    <row r="43184" spans="27:27" hidden="1">
      <c r="AA43184" s="33"/>
    </row>
    <row r="43185" spans="27:27" hidden="1">
      <c r="AA43185" s="33"/>
    </row>
    <row r="43186" spans="27:27" hidden="1">
      <c r="AA43186" s="33"/>
    </row>
    <row r="43187" spans="27:27" hidden="1">
      <c r="AA43187" s="33"/>
    </row>
    <row r="43188" spans="27:27" hidden="1">
      <c r="AA43188" s="33"/>
    </row>
    <row r="43189" spans="27:27" hidden="1">
      <c r="AA43189" s="33"/>
    </row>
    <row r="43190" spans="27:27" hidden="1">
      <c r="AA43190" s="33"/>
    </row>
    <row r="43191" spans="27:27" hidden="1">
      <c r="AA43191" s="33"/>
    </row>
    <row r="43192" spans="27:27" hidden="1">
      <c r="AA43192" s="33"/>
    </row>
    <row r="43193" spans="27:27" hidden="1">
      <c r="AA43193" s="33"/>
    </row>
    <row r="43194" spans="27:27" hidden="1">
      <c r="AA43194" s="33"/>
    </row>
    <row r="43195" spans="27:27" hidden="1">
      <c r="AA43195" s="33"/>
    </row>
    <row r="43196" spans="27:27" hidden="1">
      <c r="AA43196" s="33"/>
    </row>
    <row r="43197" spans="27:27" hidden="1">
      <c r="AA43197" s="33"/>
    </row>
    <row r="43198" spans="27:27" hidden="1">
      <c r="AA43198" s="33"/>
    </row>
    <row r="43199" spans="27:27" hidden="1">
      <c r="AA43199" s="33"/>
    </row>
    <row r="43200" spans="27:27" hidden="1">
      <c r="AA43200" s="33"/>
    </row>
    <row r="43201" spans="27:27" hidden="1">
      <c r="AA43201" s="33"/>
    </row>
    <row r="43202" spans="27:27" hidden="1">
      <c r="AA43202" s="33"/>
    </row>
    <row r="43203" spans="27:27" hidden="1">
      <c r="AA43203" s="33"/>
    </row>
    <row r="43204" spans="27:27" hidden="1">
      <c r="AA43204" s="33"/>
    </row>
    <row r="43205" spans="27:27" hidden="1">
      <c r="AA43205" s="33"/>
    </row>
    <row r="43206" spans="27:27" hidden="1">
      <c r="AA43206" s="33"/>
    </row>
    <row r="43207" spans="27:27" hidden="1">
      <c r="AA43207" s="33"/>
    </row>
    <row r="43208" spans="27:27" hidden="1">
      <c r="AA43208" s="33"/>
    </row>
    <row r="43209" spans="27:27" hidden="1">
      <c r="AA43209" s="33"/>
    </row>
    <row r="43210" spans="27:27" hidden="1">
      <c r="AA43210" s="33"/>
    </row>
    <row r="43211" spans="27:27" hidden="1">
      <c r="AA43211" s="33"/>
    </row>
    <row r="43212" spans="27:27" hidden="1">
      <c r="AA43212" s="33"/>
    </row>
    <row r="43213" spans="27:27" hidden="1">
      <c r="AA43213" s="33"/>
    </row>
    <row r="43214" spans="27:27" hidden="1">
      <c r="AA43214" s="33"/>
    </row>
    <row r="43215" spans="27:27" hidden="1">
      <c r="AA43215" s="33"/>
    </row>
    <row r="43216" spans="27:27" hidden="1">
      <c r="AA43216" s="33"/>
    </row>
    <row r="43217" spans="27:27" hidden="1">
      <c r="AA43217" s="33"/>
    </row>
    <row r="43218" spans="27:27" hidden="1">
      <c r="AA43218" s="33"/>
    </row>
    <row r="43219" spans="27:27" hidden="1">
      <c r="AA43219" s="33"/>
    </row>
    <row r="43220" spans="27:27" hidden="1">
      <c r="AA43220" s="33"/>
    </row>
    <row r="43221" spans="27:27" hidden="1">
      <c r="AA43221" s="33"/>
    </row>
    <row r="43222" spans="27:27" hidden="1">
      <c r="AA43222" s="33"/>
    </row>
    <row r="43223" spans="27:27" hidden="1">
      <c r="AA43223" s="33"/>
    </row>
    <row r="43224" spans="27:27" hidden="1">
      <c r="AA43224" s="33"/>
    </row>
    <row r="43225" spans="27:27" hidden="1">
      <c r="AA43225" s="33"/>
    </row>
    <row r="43226" spans="27:27" hidden="1">
      <c r="AA43226" s="33"/>
    </row>
    <row r="43227" spans="27:27" hidden="1">
      <c r="AA43227" s="33"/>
    </row>
    <row r="43228" spans="27:27" hidden="1">
      <c r="AA43228" s="33"/>
    </row>
    <row r="43229" spans="27:27" hidden="1">
      <c r="AA43229" s="33"/>
    </row>
    <row r="43230" spans="27:27" hidden="1">
      <c r="AA43230" s="33"/>
    </row>
    <row r="43231" spans="27:27" hidden="1">
      <c r="AA43231" s="33"/>
    </row>
    <row r="43232" spans="27:27" hidden="1">
      <c r="AA43232" s="33"/>
    </row>
    <row r="43233" spans="27:27" hidden="1">
      <c r="AA43233" s="33"/>
    </row>
    <row r="43234" spans="27:27" hidden="1">
      <c r="AA43234" s="33"/>
    </row>
    <row r="43235" spans="27:27" hidden="1">
      <c r="AA43235" s="33"/>
    </row>
    <row r="43236" spans="27:27" hidden="1">
      <c r="AA43236" s="33"/>
    </row>
    <row r="43237" spans="27:27" hidden="1">
      <c r="AA43237" s="33"/>
    </row>
    <row r="43238" spans="27:27" hidden="1">
      <c r="AA43238" s="33"/>
    </row>
    <row r="43239" spans="27:27" hidden="1">
      <c r="AA43239" s="33"/>
    </row>
    <row r="43240" spans="27:27" hidden="1">
      <c r="AA43240" s="33"/>
    </row>
    <row r="43241" spans="27:27" hidden="1">
      <c r="AA43241" s="33"/>
    </row>
    <row r="43242" spans="27:27" hidden="1">
      <c r="AA43242" s="33"/>
    </row>
    <row r="43243" spans="27:27" hidden="1">
      <c r="AA43243" s="33"/>
    </row>
    <row r="43244" spans="27:27" hidden="1">
      <c r="AA43244" s="33"/>
    </row>
    <row r="43245" spans="27:27" hidden="1">
      <c r="AA43245" s="33"/>
    </row>
    <row r="43246" spans="27:27" hidden="1">
      <c r="AA43246" s="33"/>
    </row>
    <row r="43247" spans="27:27" hidden="1">
      <c r="AA43247" s="33"/>
    </row>
    <row r="43248" spans="27:27" hidden="1">
      <c r="AA43248" s="33"/>
    </row>
    <row r="43249" spans="27:27" hidden="1">
      <c r="AA43249" s="33"/>
    </row>
    <row r="43250" spans="27:27" hidden="1">
      <c r="AA43250" s="33"/>
    </row>
    <row r="43251" spans="27:27" hidden="1">
      <c r="AA43251" s="33"/>
    </row>
    <row r="43252" spans="27:27" hidden="1">
      <c r="AA43252" s="33"/>
    </row>
    <row r="43253" spans="27:27" hidden="1">
      <c r="AA43253" s="33"/>
    </row>
    <row r="43254" spans="27:27" hidden="1">
      <c r="AA43254" s="33"/>
    </row>
    <row r="43255" spans="27:27" hidden="1">
      <c r="AA43255" s="33"/>
    </row>
    <row r="43256" spans="27:27" hidden="1">
      <c r="AA43256" s="33"/>
    </row>
    <row r="43257" spans="27:27" hidden="1">
      <c r="AA43257" s="33"/>
    </row>
    <row r="43258" spans="27:27" hidden="1">
      <c r="AA43258" s="33"/>
    </row>
    <row r="43259" spans="27:27" hidden="1">
      <c r="AA43259" s="33"/>
    </row>
    <row r="43260" spans="27:27" hidden="1">
      <c r="AA43260" s="33"/>
    </row>
    <row r="43261" spans="27:27" hidden="1">
      <c r="AA43261" s="33"/>
    </row>
    <row r="43262" spans="27:27" hidden="1">
      <c r="AA43262" s="33"/>
    </row>
    <row r="43263" spans="27:27" hidden="1">
      <c r="AA43263" s="33"/>
    </row>
    <row r="43264" spans="27:27" hidden="1">
      <c r="AA43264" s="33"/>
    </row>
    <row r="43265" spans="27:27" hidden="1">
      <c r="AA43265" s="33"/>
    </row>
    <row r="43266" spans="27:27" hidden="1">
      <c r="AA43266" s="33"/>
    </row>
    <row r="43267" spans="27:27" hidden="1">
      <c r="AA43267" s="33"/>
    </row>
    <row r="43268" spans="27:27" hidden="1">
      <c r="AA43268" s="33"/>
    </row>
    <row r="43269" spans="27:27" hidden="1">
      <c r="AA43269" s="33"/>
    </row>
    <row r="43270" spans="27:27" hidden="1">
      <c r="AA43270" s="33"/>
    </row>
    <row r="43271" spans="27:27" hidden="1">
      <c r="AA43271" s="33"/>
    </row>
    <row r="43272" spans="27:27" hidden="1">
      <c r="AA43272" s="33"/>
    </row>
    <row r="43273" spans="27:27" hidden="1">
      <c r="AA43273" s="33"/>
    </row>
    <row r="43274" spans="27:27" hidden="1">
      <c r="AA43274" s="33"/>
    </row>
    <row r="43275" spans="27:27" hidden="1">
      <c r="AA43275" s="33"/>
    </row>
    <row r="43276" spans="27:27" hidden="1">
      <c r="AA43276" s="33"/>
    </row>
    <row r="43277" spans="27:27" hidden="1">
      <c r="AA43277" s="33"/>
    </row>
    <row r="43278" spans="27:27" hidden="1">
      <c r="AA43278" s="33"/>
    </row>
    <row r="43279" spans="27:27" hidden="1">
      <c r="AA43279" s="33"/>
    </row>
    <row r="43280" spans="27:27" hidden="1">
      <c r="AA43280" s="33"/>
    </row>
    <row r="43281" spans="27:27" hidden="1">
      <c r="AA43281" s="33"/>
    </row>
    <row r="43282" spans="27:27" hidden="1">
      <c r="AA43282" s="33"/>
    </row>
    <row r="43283" spans="27:27" hidden="1">
      <c r="AA43283" s="33"/>
    </row>
    <row r="43284" spans="27:27" hidden="1">
      <c r="AA43284" s="33"/>
    </row>
    <row r="43285" spans="27:27" hidden="1">
      <c r="AA43285" s="33"/>
    </row>
    <row r="43286" spans="27:27" hidden="1">
      <c r="AA43286" s="33"/>
    </row>
    <row r="43287" spans="27:27" hidden="1">
      <c r="AA43287" s="33"/>
    </row>
    <row r="43288" spans="27:27" hidden="1">
      <c r="AA43288" s="33"/>
    </row>
    <row r="43289" spans="27:27" hidden="1">
      <c r="AA43289" s="33"/>
    </row>
    <row r="43290" spans="27:27" hidden="1">
      <c r="AA43290" s="33"/>
    </row>
    <row r="43291" spans="27:27" hidden="1">
      <c r="AA43291" s="33"/>
    </row>
    <row r="43292" spans="27:27" hidden="1">
      <c r="AA43292" s="33"/>
    </row>
    <row r="43293" spans="27:27" hidden="1">
      <c r="AA43293" s="33"/>
    </row>
    <row r="43294" spans="27:27" hidden="1">
      <c r="AA43294" s="33"/>
    </row>
    <row r="43295" spans="27:27" hidden="1">
      <c r="AA43295" s="33"/>
    </row>
    <row r="43296" spans="27:27" hidden="1">
      <c r="AA43296" s="33"/>
    </row>
    <row r="43297" spans="27:27" hidden="1">
      <c r="AA43297" s="33"/>
    </row>
    <row r="43298" spans="27:27" hidden="1">
      <c r="AA43298" s="33"/>
    </row>
    <row r="43299" spans="27:27" hidden="1">
      <c r="AA43299" s="33"/>
    </row>
    <row r="43300" spans="27:27" hidden="1">
      <c r="AA43300" s="33"/>
    </row>
    <row r="43301" spans="27:27" hidden="1">
      <c r="AA43301" s="33"/>
    </row>
    <row r="43302" spans="27:27" hidden="1">
      <c r="AA43302" s="33"/>
    </row>
    <row r="43303" spans="27:27" hidden="1">
      <c r="AA43303" s="33"/>
    </row>
    <row r="43304" spans="27:27" hidden="1">
      <c r="AA43304" s="33"/>
    </row>
    <row r="43305" spans="27:27" hidden="1">
      <c r="AA43305" s="33"/>
    </row>
    <row r="43306" spans="27:27" hidden="1">
      <c r="AA43306" s="33"/>
    </row>
    <row r="43307" spans="27:27" hidden="1">
      <c r="AA43307" s="33"/>
    </row>
    <row r="43308" spans="27:27" hidden="1">
      <c r="AA43308" s="33"/>
    </row>
    <row r="43309" spans="27:27" hidden="1">
      <c r="AA43309" s="33"/>
    </row>
    <row r="43310" spans="27:27" hidden="1">
      <c r="AA43310" s="33"/>
    </row>
    <row r="43311" spans="27:27" hidden="1">
      <c r="AA43311" s="33"/>
    </row>
    <row r="43312" spans="27:27" hidden="1">
      <c r="AA43312" s="33"/>
    </row>
    <row r="43313" spans="27:27" hidden="1">
      <c r="AA43313" s="33"/>
    </row>
    <row r="43314" spans="27:27" hidden="1">
      <c r="AA43314" s="33"/>
    </row>
    <row r="43315" spans="27:27" hidden="1">
      <c r="AA43315" s="33"/>
    </row>
    <row r="43316" spans="27:27" hidden="1">
      <c r="AA43316" s="33"/>
    </row>
    <row r="43317" spans="27:27" hidden="1">
      <c r="AA43317" s="33"/>
    </row>
    <row r="43318" spans="27:27" hidden="1">
      <c r="AA43318" s="33"/>
    </row>
    <row r="43319" spans="27:27" hidden="1">
      <c r="AA43319" s="33"/>
    </row>
    <row r="43320" spans="27:27" hidden="1">
      <c r="AA43320" s="33"/>
    </row>
    <row r="43321" spans="27:27" hidden="1">
      <c r="AA43321" s="33"/>
    </row>
    <row r="43322" spans="27:27" hidden="1">
      <c r="AA43322" s="33"/>
    </row>
    <row r="43323" spans="27:27" hidden="1">
      <c r="AA43323" s="33"/>
    </row>
    <row r="43324" spans="27:27" hidden="1">
      <c r="AA43324" s="33"/>
    </row>
    <row r="43325" spans="27:27" hidden="1">
      <c r="AA43325" s="33"/>
    </row>
    <row r="43326" spans="27:27" hidden="1">
      <c r="AA43326" s="33"/>
    </row>
    <row r="43327" spans="27:27" hidden="1">
      <c r="AA43327" s="33"/>
    </row>
    <row r="43328" spans="27:27" hidden="1">
      <c r="AA43328" s="33"/>
    </row>
    <row r="43329" spans="27:27" hidden="1">
      <c r="AA43329" s="33"/>
    </row>
    <row r="43330" spans="27:27" hidden="1">
      <c r="AA43330" s="33"/>
    </row>
    <row r="43331" spans="27:27" hidden="1">
      <c r="AA43331" s="33"/>
    </row>
    <row r="43332" spans="27:27" hidden="1">
      <c r="AA43332" s="33"/>
    </row>
    <row r="43333" spans="27:27" hidden="1">
      <c r="AA43333" s="33"/>
    </row>
    <row r="43334" spans="27:27" hidden="1">
      <c r="AA43334" s="33"/>
    </row>
    <row r="43335" spans="27:27" hidden="1">
      <c r="AA43335" s="33"/>
    </row>
    <row r="43336" spans="27:27" hidden="1">
      <c r="AA43336" s="33"/>
    </row>
    <row r="43337" spans="27:27" hidden="1">
      <c r="AA43337" s="33"/>
    </row>
    <row r="43338" spans="27:27" hidden="1">
      <c r="AA43338" s="33"/>
    </row>
    <row r="43339" spans="27:27" hidden="1">
      <c r="AA43339" s="33"/>
    </row>
    <row r="43340" spans="27:27" hidden="1">
      <c r="AA43340" s="33"/>
    </row>
    <row r="43341" spans="27:27" hidden="1">
      <c r="AA43341" s="33"/>
    </row>
    <row r="43342" spans="27:27" hidden="1">
      <c r="AA43342" s="33"/>
    </row>
    <row r="43343" spans="27:27" hidden="1">
      <c r="AA43343" s="33"/>
    </row>
    <row r="43344" spans="27:27" hidden="1">
      <c r="AA43344" s="33"/>
    </row>
    <row r="43345" spans="27:27" hidden="1">
      <c r="AA43345" s="33"/>
    </row>
    <row r="43346" spans="27:27" hidden="1">
      <c r="AA43346" s="33"/>
    </row>
    <row r="43347" spans="27:27" hidden="1">
      <c r="AA43347" s="33"/>
    </row>
    <row r="43348" spans="27:27" hidden="1">
      <c r="AA43348" s="33"/>
    </row>
    <row r="43349" spans="27:27" hidden="1">
      <c r="AA43349" s="33"/>
    </row>
    <row r="43350" spans="27:27" hidden="1">
      <c r="AA43350" s="33"/>
    </row>
    <row r="43351" spans="27:27" hidden="1">
      <c r="AA43351" s="33"/>
    </row>
    <row r="43352" spans="27:27" hidden="1">
      <c r="AA43352" s="33"/>
    </row>
    <row r="43353" spans="27:27" hidden="1">
      <c r="AA43353" s="33"/>
    </row>
    <row r="43354" spans="27:27" hidden="1">
      <c r="AA43354" s="33"/>
    </row>
    <row r="43355" spans="27:27" hidden="1">
      <c r="AA43355" s="33"/>
    </row>
    <row r="43356" spans="27:27" hidden="1">
      <c r="AA43356" s="33"/>
    </row>
    <row r="43357" spans="27:27" hidden="1">
      <c r="AA43357" s="33"/>
    </row>
    <row r="43358" spans="27:27" hidden="1">
      <c r="AA43358" s="33"/>
    </row>
    <row r="43359" spans="27:27" hidden="1">
      <c r="AA43359" s="33"/>
    </row>
    <row r="43360" spans="27:27" hidden="1">
      <c r="AA43360" s="33"/>
    </row>
    <row r="43361" spans="27:27" hidden="1">
      <c r="AA43361" s="33"/>
    </row>
    <row r="43362" spans="27:27" hidden="1">
      <c r="AA43362" s="33"/>
    </row>
    <row r="43363" spans="27:27" hidden="1">
      <c r="AA43363" s="33"/>
    </row>
    <row r="43364" spans="27:27" hidden="1">
      <c r="AA43364" s="33"/>
    </row>
    <row r="43365" spans="27:27" hidden="1">
      <c r="AA43365" s="33"/>
    </row>
    <row r="43366" spans="27:27" hidden="1">
      <c r="AA43366" s="33"/>
    </row>
    <row r="43367" spans="27:27" hidden="1">
      <c r="AA43367" s="33"/>
    </row>
    <row r="43368" spans="27:27" hidden="1">
      <c r="AA43368" s="33"/>
    </row>
    <row r="43369" spans="27:27" hidden="1">
      <c r="AA43369" s="33"/>
    </row>
    <row r="43370" spans="27:27" hidden="1">
      <c r="AA43370" s="33"/>
    </row>
    <row r="43371" spans="27:27" hidden="1">
      <c r="AA43371" s="33"/>
    </row>
    <row r="43372" spans="27:27" hidden="1">
      <c r="AA43372" s="33"/>
    </row>
    <row r="43373" spans="27:27" hidden="1">
      <c r="AA43373" s="33"/>
    </row>
    <row r="43374" spans="27:27" hidden="1">
      <c r="AA43374" s="33"/>
    </row>
    <row r="43375" spans="27:27" hidden="1">
      <c r="AA43375" s="33"/>
    </row>
    <row r="43376" spans="27:27" hidden="1">
      <c r="AA43376" s="33"/>
    </row>
    <row r="43377" spans="27:27" hidden="1">
      <c r="AA43377" s="33"/>
    </row>
    <row r="43378" spans="27:27" hidden="1">
      <c r="AA43378" s="33"/>
    </row>
    <row r="43379" spans="27:27" hidden="1">
      <c r="AA43379" s="33"/>
    </row>
    <row r="43380" spans="27:27" hidden="1">
      <c r="AA43380" s="33"/>
    </row>
    <row r="43381" spans="27:27" hidden="1">
      <c r="AA43381" s="33"/>
    </row>
    <row r="43382" spans="27:27" hidden="1">
      <c r="AA43382" s="33"/>
    </row>
    <row r="43383" spans="27:27" hidden="1">
      <c r="AA43383" s="33"/>
    </row>
    <row r="43384" spans="27:27" hidden="1">
      <c r="AA43384" s="33"/>
    </row>
    <row r="43385" spans="27:27" hidden="1">
      <c r="AA43385" s="33"/>
    </row>
    <row r="43386" spans="27:27" hidden="1">
      <c r="AA43386" s="33"/>
    </row>
    <row r="43387" spans="27:27" hidden="1">
      <c r="AA43387" s="33"/>
    </row>
    <row r="43388" spans="27:27" hidden="1">
      <c r="AA43388" s="33"/>
    </row>
    <row r="43389" spans="27:27" hidden="1">
      <c r="AA43389" s="33"/>
    </row>
    <row r="43390" spans="27:27" hidden="1">
      <c r="AA43390" s="33"/>
    </row>
    <row r="43391" spans="27:27" hidden="1">
      <c r="AA43391" s="33"/>
    </row>
    <row r="43392" spans="27:27" hidden="1">
      <c r="AA43392" s="33"/>
    </row>
    <row r="43393" spans="27:27" hidden="1">
      <c r="AA43393" s="33"/>
    </row>
    <row r="43394" spans="27:27" hidden="1">
      <c r="AA43394" s="33"/>
    </row>
    <row r="43395" spans="27:27" hidden="1">
      <c r="AA43395" s="33"/>
    </row>
    <row r="43396" spans="27:27" hidden="1">
      <c r="AA43396" s="33"/>
    </row>
    <row r="43397" spans="27:27" hidden="1">
      <c r="AA43397" s="33"/>
    </row>
    <row r="43398" spans="27:27" hidden="1">
      <c r="AA43398" s="33"/>
    </row>
    <row r="43399" spans="27:27" hidden="1">
      <c r="AA43399" s="33"/>
    </row>
    <row r="43400" spans="27:27" hidden="1">
      <c r="AA43400" s="33"/>
    </row>
    <row r="43401" spans="27:27" hidden="1">
      <c r="AA43401" s="33"/>
    </row>
    <row r="43402" spans="27:27" hidden="1">
      <c r="AA43402" s="33"/>
    </row>
    <row r="43403" spans="27:27" hidden="1">
      <c r="AA43403" s="33"/>
    </row>
    <row r="43404" spans="27:27" hidden="1">
      <c r="AA43404" s="33"/>
    </row>
    <row r="43405" spans="27:27" hidden="1">
      <c r="AA43405" s="33"/>
    </row>
    <row r="43406" spans="27:27" hidden="1">
      <c r="AA43406" s="33"/>
    </row>
    <row r="43407" spans="27:27" hidden="1">
      <c r="AA43407" s="33"/>
    </row>
    <row r="43408" spans="27:27" hidden="1">
      <c r="AA43408" s="33"/>
    </row>
    <row r="43409" spans="27:27" hidden="1">
      <c r="AA43409" s="33"/>
    </row>
    <row r="43410" spans="27:27" hidden="1">
      <c r="AA43410" s="33"/>
    </row>
    <row r="43411" spans="27:27" hidden="1">
      <c r="AA43411" s="33"/>
    </row>
    <row r="43412" spans="27:27" hidden="1">
      <c r="AA43412" s="33"/>
    </row>
    <row r="43413" spans="27:27" hidden="1">
      <c r="AA43413" s="33"/>
    </row>
    <row r="43414" spans="27:27" hidden="1">
      <c r="AA43414" s="33"/>
    </row>
    <row r="43415" spans="27:27" hidden="1">
      <c r="AA43415" s="33"/>
    </row>
    <row r="43416" spans="27:27" hidden="1">
      <c r="AA43416" s="33"/>
    </row>
    <row r="43417" spans="27:27" hidden="1">
      <c r="AA43417" s="33"/>
    </row>
    <row r="43418" spans="27:27" hidden="1">
      <c r="AA43418" s="33"/>
    </row>
    <row r="43419" spans="27:27" hidden="1">
      <c r="AA43419" s="33"/>
    </row>
    <row r="43420" spans="27:27" hidden="1">
      <c r="AA43420" s="33"/>
    </row>
    <row r="43421" spans="27:27" hidden="1">
      <c r="AA43421" s="33"/>
    </row>
    <row r="43422" spans="27:27" hidden="1">
      <c r="AA43422" s="33"/>
    </row>
    <row r="43423" spans="27:27" hidden="1">
      <c r="AA43423" s="33"/>
    </row>
    <row r="43424" spans="27:27" hidden="1">
      <c r="AA43424" s="33"/>
    </row>
    <row r="43425" spans="27:27" hidden="1">
      <c r="AA43425" s="33"/>
    </row>
    <row r="43426" spans="27:27" hidden="1">
      <c r="AA43426" s="33"/>
    </row>
    <row r="43427" spans="27:27" hidden="1">
      <c r="AA43427" s="33"/>
    </row>
    <row r="43428" spans="27:27" hidden="1">
      <c r="AA43428" s="33"/>
    </row>
    <row r="43429" spans="27:27" hidden="1">
      <c r="AA43429" s="33"/>
    </row>
    <row r="43430" spans="27:27" hidden="1">
      <c r="AA43430" s="33"/>
    </row>
    <row r="43431" spans="27:27" hidden="1">
      <c r="AA43431" s="33"/>
    </row>
    <row r="43432" spans="27:27" hidden="1">
      <c r="AA43432" s="33"/>
    </row>
    <row r="43433" spans="27:27" hidden="1">
      <c r="AA43433" s="33"/>
    </row>
    <row r="43434" spans="27:27" hidden="1">
      <c r="AA43434" s="33"/>
    </row>
    <row r="43435" spans="27:27" hidden="1">
      <c r="AA43435" s="33"/>
    </row>
    <row r="43436" spans="27:27" hidden="1">
      <c r="AA43436" s="33"/>
    </row>
    <row r="43437" spans="27:27" hidden="1">
      <c r="AA43437" s="33"/>
    </row>
    <row r="43438" spans="27:27" hidden="1">
      <c r="AA43438" s="33"/>
    </row>
    <row r="43439" spans="27:27" hidden="1">
      <c r="AA43439" s="33"/>
    </row>
    <row r="43440" spans="27:27" hidden="1">
      <c r="AA43440" s="33"/>
    </row>
    <row r="43441" spans="27:27" hidden="1">
      <c r="AA43441" s="33"/>
    </row>
    <row r="43442" spans="27:27" hidden="1">
      <c r="AA43442" s="33"/>
    </row>
    <row r="43443" spans="27:27" hidden="1">
      <c r="AA43443" s="33"/>
    </row>
    <row r="43444" spans="27:27" hidden="1">
      <c r="AA43444" s="33"/>
    </row>
    <row r="43445" spans="27:27" hidden="1">
      <c r="AA43445" s="33"/>
    </row>
    <row r="43446" spans="27:27" hidden="1">
      <c r="AA43446" s="33"/>
    </row>
    <row r="43447" spans="27:27" hidden="1">
      <c r="AA43447" s="33"/>
    </row>
    <row r="43448" spans="27:27" hidden="1">
      <c r="AA43448" s="33"/>
    </row>
    <row r="43449" spans="27:27" hidden="1">
      <c r="AA43449" s="33"/>
    </row>
    <row r="43450" spans="27:27" hidden="1">
      <c r="AA43450" s="33"/>
    </row>
    <row r="43451" spans="27:27" hidden="1">
      <c r="AA43451" s="33"/>
    </row>
    <row r="43452" spans="27:27" hidden="1">
      <c r="AA43452" s="33"/>
    </row>
    <row r="43453" spans="27:27" hidden="1">
      <c r="AA43453" s="33"/>
    </row>
    <row r="43454" spans="27:27" hidden="1">
      <c r="AA43454" s="33"/>
    </row>
    <row r="43455" spans="27:27" hidden="1">
      <c r="AA43455" s="33"/>
    </row>
    <row r="43456" spans="27:27" hidden="1">
      <c r="AA43456" s="33"/>
    </row>
    <row r="43457" spans="27:27" hidden="1">
      <c r="AA43457" s="33"/>
    </row>
    <row r="43458" spans="27:27" hidden="1">
      <c r="AA43458" s="33"/>
    </row>
    <row r="43459" spans="27:27" hidden="1">
      <c r="AA43459" s="33"/>
    </row>
    <row r="43460" spans="27:27" hidden="1">
      <c r="AA43460" s="33"/>
    </row>
    <row r="43461" spans="27:27" hidden="1">
      <c r="AA43461" s="33"/>
    </row>
    <row r="43462" spans="27:27" hidden="1">
      <c r="AA43462" s="33"/>
    </row>
    <row r="43463" spans="27:27" hidden="1">
      <c r="AA43463" s="33"/>
    </row>
    <row r="43464" spans="27:27" hidden="1">
      <c r="AA43464" s="33"/>
    </row>
    <row r="43465" spans="27:27" hidden="1">
      <c r="AA43465" s="33"/>
    </row>
    <row r="43466" spans="27:27" hidden="1">
      <c r="AA43466" s="33"/>
    </row>
    <row r="43467" spans="27:27" hidden="1">
      <c r="AA43467" s="33"/>
    </row>
    <row r="43468" spans="27:27" hidden="1">
      <c r="AA43468" s="33"/>
    </row>
    <row r="43469" spans="27:27" hidden="1">
      <c r="AA43469" s="33"/>
    </row>
    <row r="43470" spans="27:27" hidden="1">
      <c r="AA43470" s="33"/>
    </row>
    <row r="43471" spans="27:27" hidden="1">
      <c r="AA43471" s="33"/>
    </row>
    <row r="43472" spans="27:27" hidden="1">
      <c r="AA43472" s="33"/>
    </row>
    <row r="43473" spans="27:27" hidden="1">
      <c r="AA43473" s="33"/>
    </row>
    <row r="43474" spans="27:27" hidden="1">
      <c r="AA43474" s="33"/>
    </row>
    <row r="43475" spans="27:27" hidden="1">
      <c r="AA43475" s="33"/>
    </row>
    <row r="43476" spans="27:27" hidden="1">
      <c r="AA43476" s="33"/>
    </row>
    <row r="43477" spans="27:27" hidden="1">
      <c r="AA43477" s="33"/>
    </row>
    <row r="43478" spans="27:27" hidden="1">
      <c r="AA43478" s="33"/>
    </row>
    <row r="43479" spans="27:27" hidden="1">
      <c r="AA43479" s="33"/>
    </row>
    <row r="43480" spans="27:27" hidden="1">
      <c r="AA43480" s="33"/>
    </row>
    <row r="43481" spans="27:27" hidden="1">
      <c r="AA43481" s="33"/>
    </row>
    <row r="43482" spans="27:27" hidden="1">
      <c r="AA43482" s="33"/>
    </row>
    <row r="43483" spans="27:27" hidden="1">
      <c r="AA43483" s="33"/>
    </row>
    <row r="43484" spans="27:27" hidden="1">
      <c r="AA43484" s="33"/>
    </row>
    <row r="43485" spans="27:27" hidden="1">
      <c r="AA43485" s="33"/>
    </row>
    <row r="43486" spans="27:27" hidden="1">
      <c r="AA43486" s="33"/>
    </row>
    <row r="43487" spans="27:27" hidden="1">
      <c r="AA43487" s="33"/>
    </row>
    <row r="43488" spans="27:27" hidden="1">
      <c r="AA43488" s="33"/>
    </row>
    <row r="43489" spans="27:27" hidden="1">
      <c r="AA43489" s="33"/>
    </row>
    <row r="43490" spans="27:27" hidden="1">
      <c r="AA43490" s="33"/>
    </row>
    <row r="43491" spans="27:27" hidden="1">
      <c r="AA43491" s="33"/>
    </row>
    <row r="43492" spans="27:27" hidden="1">
      <c r="AA43492" s="33"/>
    </row>
    <row r="43493" spans="27:27" hidden="1">
      <c r="AA43493" s="33"/>
    </row>
    <row r="43494" spans="27:27" hidden="1">
      <c r="AA43494" s="33"/>
    </row>
    <row r="43495" spans="27:27" hidden="1">
      <c r="AA43495" s="33"/>
    </row>
    <row r="43496" spans="27:27" hidden="1">
      <c r="AA43496" s="33"/>
    </row>
    <row r="43497" spans="27:27" hidden="1">
      <c r="AA43497" s="33"/>
    </row>
    <row r="43498" spans="27:27" hidden="1">
      <c r="AA43498" s="33"/>
    </row>
    <row r="43499" spans="27:27" hidden="1">
      <c r="AA43499" s="33"/>
    </row>
    <row r="43500" spans="27:27" hidden="1">
      <c r="AA43500" s="33"/>
    </row>
    <row r="43501" spans="27:27" hidden="1">
      <c r="AA43501" s="33"/>
    </row>
    <row r="43502" spans="27:27" hidden="1">
      <c r="AA43502" s="33"/>
    </row>
    <row r="43503" spans="27:27" hidden="1">
      <c r="AA43503" s="33"/>
    </row>
    <row r="43504" spans="27:27" hidden="1">
      <c r="AA43504" s="33"/>
    </row>
    <row r="43505" spans="27:27" hidden="1">
      <c r="AA43505" s="33"/>
    </row>
    <row r="43506" spans="27:27" hidden="1">
      <c r="AA43506" s="33"/>
    </row>
    <row r="43507" spans="27:27" hidden="1">
      <c r="AA43507" s="33"/>
    </row>
    <row r="43508" spans="27:27" hidden="1">
      <c r="AA43508" s="33"/>
    </row>
    <row r="43509" spans="27:27" hidden="1">
      <c r="AA43509" s="33"/>
    </row>
    <row r="43510" spans="27:27" hidden="1">
      <c r="AA43510" s="33"/>
    </row>
    <row r="43511" spans="27:27" hidden="1">
      <c r="AA43511" s="33"/>
    </row>
    <row r="43512" spans="27:27" hidden="1">
      <c r="AA43512" s="33"/>
    </row>
    <row r="43513" spans="27:27" hidden="1">
      <c r="AA43513" s="33"/>
    </row>
    <row r="43514" spans="27:27" hidden="1">
      <c r="AA43514" s="33"/>
    </row>
    <row r="43515" spans="27:27" hidden="1">
      <c r="AA43515" s="33"/>
    </row>
    <row r="43516" spans="27:27" hidden="1">
      <c r="AA43516" s="33"/>
    </row>
    <row r="43517" spans="27:27" hidden="1">
      <c r="AA43517" s="33"/>
    </row>
    <row r="43518" spans="27:27" hidden="1">
      <c r="AA43518" s="33"/>
    </row>
    <row r="43519" spans="27:27" hidden="1">
      <c r="AA43519" s="33"/>
    </row>
    <row r="43520" spans="27:27" hidden="1">
      <c r="AA43520" s="33"/>
    </row>
    <row r="43521" spans="27:27" hidden="1">
      <c r="AA43521" s="33"/>
    </row>
    <row r="43522" spans="27:27" hidden="1">
      <c r="AA43522" s="33"/>
    </row>
    <row r="43523" spans="27:27" hidden="1">
      <c r="AA43523" s="33"/>
    </row>
    <row r="43524" spans="27:27" hidden="1">
      <c r="AA43524" s="33"/>
    </row>
    <row r="43525" spans="27:27" hidden="1">
      <c r="AA43525" s="33"/>
    </row>
    <row r="43526" spans="27:27" hidden="1">
      <c r="AA43526" s="33"/>
    </row>
    <row r="43527" spans="27:27" hidden="1">
      <c r="AA43527" s="33"/>
    </row>
    <row r="43528" spans="27:27" hidden="1">
      <c r="AA43528" s="33"/>
    </row>
    <row r="43529" spans="27:27" hidden="1">
      <c r="AA43529" s="33"/>
    </row>
    <row r="43530" spans="27:27" hidden="1">
      <c r="AA43530" s="33"/>
    </row>
    <row r="43531" spans="27:27" hidden="1">
      <c r="AA43531" s="33"/>
    </row>
    <row r="43532" spans="27:27" hidden="1">
      <c r="AA43532" s="33"/>
    </row>
    <row r="43533" spans="27:27" hidden="1">
      <c r="AA43533" s="33"/>
    </row>
    <row r="43534" spans="27:27" hidden="1">
      <c r="AA43534" s="33"/>
    </row>
    <row r="43535" spans="27:27" hidden="1">
      <c r="AA43535" s="33"/>
    </row>
    <row r="43536" spans="27:27" hidden="1">
      <c r="AA43536" s="33"/>
    </row>
    <row r="43537" spans="27:27" hidden="1">
      <c r="AA43537" s="33"/>
    </row>
    <row r="43538" spans="27:27" hidden="1">
      <c r="AA43538" s="33"/>
    </row>
    <row r="43539" spans="27:27" hidden="1">
      <c r="AA43539" s="33"/>
    </row>
    <row r="43540" spans="27:27" hidden="1">
      <c r="AA43540" s="33"/>
    </row>
    <row r="43541" spans="27:27" hidden="1">
      <c r="AA43541" s="33"/>
    </row>
    <row r="43542" spans="27:27" hidden="1">
      <c r="AA43542" s="33"/>
    </row>
    <row r="43543" spans="27:27" hidden="1">
      <c r="AA43543" s="33"/>
    </row>
    <row r="43544" spans="27:27" hidden="1">
      <c r="AA43544" s="33"/>
    </row>
    <row r="43545" spans="27:27" hidden="1">
      <c r="AA43545" s="33"/>
    </row>
    <row r="43546" spans="27:27" hidden="1">
      <c r="AA43546" s="33"/>
    </row>
    <row r="43547" spans="27:27" hidden="1">
      <c r="AA43547" s="33"/>
    </row>
    <row r="43548" spans="27:27" hidden="1">
      <c r="AA43548" s="33"/>
    </row>
    <row r="43549" spans="27:27" hidden="1">
      <c r="AA43549" s="33"/>
    </row>
    <row r="43550" spans="27:27" hidden="1">
      <c r="AA43550" s="33"/>
    </row>
    <row r="43551" spans="27:27" hidden="1">
      <c r="AA43551" s="33"/>
    </row>
    <row r="43552" spans="27:27" hidden="1">
      <c r="AA43552" s="33"/>
    </row>
    <row r="43553" spans="27:27" hidden="1">
      <c r="AA43553" s="33"/>
    </row>
    <row r="43554" spans="27:27" hidden="1">
      <c r="AA43554" s="33"/>
    </row>
    <row r="43555" spans="27:27" hidden="1">
      <c r="AA43555" s="33"/>
    </row>
    <row r="43556" spans="27:27" hidden="1">
      <c r="AA43556" s="33"/>
    </row>
    <row r="43557" spans="27:27" hidden="1">
      <c r="AA43557" s="33"/>
    </row>
    <row r="43558" spans="27:27" hidden="1">
      <c r="AA43558" s="33"/>
    </row>
    <row r="43559" spans="27:27" hidden="1">
      <c r="AA43559" s="33"/>
    </row>
    <row r="43560" spans="27:27" hidden="1">
      <c r="AA43560" s="33"/>
    </row>
    <row r="43561" spans="27:27" hidden="1">
      <c r="AA43561" s="33"/>
    </row>
    <row r="43562" spans="27:27" hidden="1">
      <c r="AA43562" s="33"/>
    </row>
    <row r="43563" spans="27:27" hidden="1">
      <c r="AA43563" s="33"/>
    </row>
    <row r="43564" spans="27:27" hidden="1">
      <c r="AA43564" s="33"/>
    </row>
    <row r="43565" spans="27:27" hidden="1">
      <c r="AA43565" s="33"/>
    </row>
    <row r="43566" spans="27:27" hidden="1">
      <c r="AA43566" s="33"/>
    </row>
    <row r="43567" spans="27:27" hidden="1">
      <c r="AA43567" s="33"/>
    </row>
    <row r="43568" spans="27:27" hidden="1">
      <c r="AA43568" s="33"/>
    </row>
    <row r="43569" spans="27:27" hidden="1">
      <c r="AA43569" s="33"/>
    </row>
    <row r="43570" spans="27:27" hidden="1">
      <c r="AA43570" s="33"/>
    </row>
    <row r="43571" spans="27:27" hidden="1">
      <c r="AA43571" s="33"/>
    </row>
    <row r="43572" spans="27:27" hidden="1">
      <c r="AA43572" s="33"/>
    </row>
    <row r="43573" spans="27:27" hidden="1">
      <c r="AA43573" s="33"/>
    </row>
    <row r="43574" spans="27:27" hidden="1">
      <c r="AA43574" s="33"/>
    </row>
    <row r="43575" spans="27:27" hidden="1">
      <c r="AA43575" s="33"/>
    </row>
    <row r="43576" spans="27:27" hidden="1">
      <c r="AA43576" s="33"/>
    </row>
    <row r="43577" spans="27:27" hidden="1">
      <c r="AA43577" s="33"/>
    </row>
    <row r="43578" spans="27:27" hidden="1">
      <c r="AA43578" s="33"/>
    </row>
    <row r="43579" spans="27:27" hidden="1">
      <c r="AA43579" s="33"/>
    </row>
    <row r="43580" spans="27:27" hidden="1">
      <c r="AA43580" s="33"/>
    </row>
    <row r="43581" spans="27:27" hidden="1">
      <c r="AA43581" s="33"/>
    </row>
    <row r="43582" spans="27:27" hidden="1">
      <c r="AA43582" s="33"/>
    </row>
    <row r="43583" spans="27:27" hidden="1">
      <c r="AA43583" s="33"/>
    </row>
    <row r="43584" spans="27:27" hidden="1">
      <c r="AA43584" s="33"/>
    </row>
    <row r="43585" spans="27:27" hidden="1">
      <c r="AA43585" s="33"/>
    </row>
    <row r="43586" spans="27:27" hidden="1">
      <c r="AA43586" s="33"/>
    </row>
    <row r="43587" spans="27:27" hidden="1">
      <c r="AA43587" s="33"/>
    </row>
    <row r="43588" spans="27:27" hidden="1">
      <c r="AA43588" s="33"/>
    </row>
    <row r="43589" spans="27:27" hidden="1">
      <c r="AA43589" s="33"/>
    </row>
    <row r="43590" spans="27:27" hidden="1">
      <c r="AA43590" s="33"/>
    </row>
    <row r="43591" spans="27:27" hidden="1">
      <c r="AA43591" s="33"/>
    </row>
    <row r="43592" spans="27:27" hidden="1">
      <c r="AA43592" s="33"/>
    </row>
    <row r="43593" spans="27:27" hidden="1">
      <c r="AA43593" s="33"/>
    </row>
    <row r="43594" spans="27:27" hidden="1">
      <c r="AA43594" s="33"/>
    </row>
    <row r="43595" spans="27:27" hidden="1">
      <c r="AA43595" s="33"/>
    </row>
    <row r="43596" spans="27:27" hidden="1">
      <c r="AA43596" s="33"/>
    </row>
    <row r="43597" spans="27:27" hidden="1">
      <c r="AA43597" s="33"/>
    </row>
    <row r="43598" spans="27:27" hidden="1">
      <c r="AA43598" s="33"/>
    </row>
    <row r="43599" spans="27:27" hidden="1">
      <c r="AA43599" s="33"/>
    </row>
    <row r="43600" spans="27:27" hidden="1">
      <c r="AA43600" s="33"/>
    </row>
    <row r="43601" spans="27:27" hidden="1">
      <c r="AA43601" s="33"/>
    </row>
    <row r="43602" spans="27:27" hidden="1">
      <c r="AA43602" s="33"/>
    </row>
    <row r="43603" spans="27:27" hidden="1">
      <c r="AA43603" s="33"/>
    </row>
    <row r="43604" spans="27:27" hidden="1">
      <c r="AA43604" s="33"/>
    </row>
    <row r="43605" spans="27:27" hidden="1">
      <c r="AA43605" s="33"/>
    </row>
    <row r="43606" spans="27:27" hidden="1">
      <c r="AA43606" s="33"/>
    </row>
    <row r="43607" spans="27:27" hidden="1">
      <c r="AA43607" s="33"/>
    </row>
    <row r="43608" spans="27:27" hidden="1">
      <c r="AA43608" s="33"/>
    </row>
    <row r="43609" spans="27:27" hidden="1">
      <c r="AA43609" s="33"/>
    </row>
    <row r="43610" spans="27:27" hidden="1">
      <c r="AA43610" s="33"/>
    </row>
    <row r="43611" spans="27:27" hidden="1">
      <c r="AA43611" s="33"/>
    </row>
    <row r="43612" spans="27:27" hidden="1">
      <c r="AA43612" s="33"/>
    </row>
    <row r="43613" spans="27:27" hidden="1">
      <c r="AA43613" s="33"/>
    </row>
    <row r="43614" spans="27:27" hidden="1">
      <c r="AA43614" s="33"/>
    </row>
    <row r="43615" spans="27:27" hidden="1">
      <c r="AA43615" s="33"/>
    </row>
    <row r="43616" spans="27:27" hidden="1">
      <c r="AA43616" s="33"/>
    </row>
    <row r="43617" spans="27:27" hidden="1">
      <c r="AA43617" s="33"/>
    </row>
    <row r="43618" spans="27:27" hidden="1">
      <c r="AA43618" s="33"/>
    </row>
    <row r="43619" spans="27:27" hidden="1">
      <c r="AA43619" s="33"/>
    </row>
    <row r="43620" spans="27:27" hidden="1">
      <c r="AA43620" s="33"/>
    </row>
    <row r="43621" spans="27:27" hidden="1">
      <c r="AA43621" s="33"/>
    </row>
    <row r="43622" spans="27:27" hidden="1">
      <c r="AA43622" s="33"/>
    </row>
    <row r="43623" spans="27:27" hidden="1">
      <c r="AA43623" s="33"/>
    </row>
    <row r="43624" spans="27:27" hidden="1">
      <c r="AA43624" s="33"/>
    </row>
    <row r="43625" spans="27:27" hidden="1">
      <c r="AA43625" s="33"/>
    </row>
    <row r="43626" spans="27:27" hidden="1">
      <c r="AA43626" s="33"/>
    </row>
    <row r="43627" spans="27:27" hidden="1">
      <c r="AA43627" s="33"/>
    </row>
    <row r="43628" spans="27:27" hidden="1">
      <c r="AA43628" s="33"/>
    </row>
    <row r="43629" spans="27:27" hidden="1">
      <c r="AA43629" s="33"/>
    </row>
    <row r="43630" spans="27:27" hidden="1">
      <c r="AA43630" s="33"/>
    </row>
    <row r="43631" spans="27:27" hidden="1">
      <c r="AA43631" s="33"/>
    </row>
    <row r="43632" spans="27:27" hidden="1">
      <c r="AA43632" s="33"/>
    </row>
    <row r="43633" spans="27:27" hidden="1">
      <c r="AA43633" s="33"/>
    </row>
    <row r="43634" spans="27:27" hidden="1">
      <c r="AA43634" s="33"/>
    </row>
    <row r="43635" spans="27:27" hidden="1">
      <c r="AA43635" s="33"/>
    </row>
    <row r="43636" spans="27:27" hidden="1">
      <c r="AA43636" s="33"/>
    </row>
    <row r="43637" spans="27:27" hidden="1">
      <c r="AA43637" s="33"/>
    </row>
    <row r="43638" spans="27:27" hidden="1">
      <c r="AA43638" s="33"/>
    </row>
    <row r="43639" spans="27:27" hidden="1">
      <c r="AA43639" s="33"/>
    </row>
    <row r="43640" spans="27:27" hidden="1">
      <c r="AA43640" s="33"/>
    </row>
    <row r="43641" spans="27:27" hidden="1">
      <c r="AA43641" s="33"/>
    </row>
    <row r="43642" spans="27:27" hidden="1">
      <c r="AA43642" s="33"/>
    </row>
    <row r="43643" spans="27:27" hidden="1">
      <c r="AA43643" s="33"/>
    </row>
    <row r="43644" spans="27:27" hidden="1">
      <c r="AA43644" s="33"/>
    </row>
    <row r="43645" spans="27:27" hidden="1">
      <c r="AA43645" s="33"/>
    </row>
    <row r="43646" spans="27:27" hidden="1">
      <c r="AA43646" s="33"/>
    </row>
    <row r="43647" spans="27:27" hidden="1">
      <c r="AA43647" s="33"/>
    </row>
    <row r="43648" spans="27:27" hidden="1">
      <c r="AA43648" s="33"/>
    </row>
    <row r="43649" spans="27:27" hidden="1">
      <c r="AA43649" s="33"/>
    </row>
    <row r="43650" spans="27:27" hidden="1">
      <c r="AA43650" s="33"/>
    </row>
    <row r="43651" spans="27:27" hidden="1">
      <c r="AA43651" s="33"/>
    </row>
    <row r="43652" spans="27:27" hidden="1">
      <c r="AA43652" s="33"/>
    </row>
    <row r="43653" spans="27:27" hidden="1">
      <c r="AA43653" s="33"/>
    </row>
    <row r="43654" spans="27:27" hidden="1">
      <c r="AA43654" s="33"/>
    </row>
    <row r="43655" spans="27:27" hidden="1">
      <c r="AA43655" s="33"/>
    </row>
    <row r="43656" spans="27:27" hidden="1">
      <c r="AA43656" s="33"/>
    </row>
    <row r="43657" spans="27:27" hidden="1">
      <c r="AA43657" s="33"/>
    </row>
    <row r="43658" spans="27:27" hidden="1">
      <c r="AA43658" s="33"/>
    </row>
    <row r="43659" spans="27:27" hidden="1">
      <c r="AA43659" s="33"/>
    </row>
    <row r="43660" spans="27:27" hidden="1">
      <c r="AA43660" s="33"/>
    </row>
    <row r="43661" spans="27:27" hidden="1">
      <c r="AA43661" s="33"/>
    </row>
    <row r="43662" spans="27:27" hidden="1">
      <c r="AA43662" s="33"/>
    </row>
    <row r="43663" spans="27:27" hidden="1">
      <c r="AA43663" s="33"/>
    </row>
    <row r="43664" spans="27:27" hidden="1">
      <c r="AA43664" s="33"/>
    </row>
    <row r="43665" spans="27:27" hidden="1">
      <c r="AA43665" s="33"/>
    </row>
    <row r="43666" spans="27:27" hidden="1">
      <c r="AA43666" s="33"/>
    </row>
    <row r="43667" spans="27:27" hidden="1">
      <c r="AA43667" s="33"/>
    </row>
    <row r="43668" spans="27:27" hidden="1">
      <c r="AA43668" s="33"/>
    </row>
    <row r="43669" spans="27:27" hidden="1">
      <c r="AA43669" s="33"/>
    </row>
    <row r="43670" spans="27:27" hidden="1">
      <c r="AA43670" s="33"/>
    </row>
    <row r="43671" spans="27:27" hidden="1">
      <c r="AA43671" s="33"/>
    </row>
    <row r="43672" spans="27:27" hidden="1">
      <c r="AA43672" s="33"/>
    </row>
    <row r="43673" spans="27:27" hidden="1">
      <c r="AA43673" s="33"/>
    </row>
    <row r="43674" spans="27:27" hidden="1">
      <c r="AA43674" s="33"/>
    </row>
    <row r="43675" spans="27:27" hidden="1">
      <c r="AA43675" s="33"/>
    </row>
    <row r="43676" spans="27:27" hidden="1">
      <c r="AA43676" s="33"/>
    </row>
    <row r="43677" spans="27:27" hidden="1">
      <c r="AA43677" s="33"/>
    </row>
    <row r="43678" spans="27:27" hidden="1">
      <c r="AA43678" s="33"/>
    </row>
    <row r="43679" spans="27:27" hidden="1">
      <c r="AA43679" s="33"/>
    </row>
    <row r="43680" spans="27:27" hidden="1">
      <c r="AA43680" s="33"/>
    </row>
    <row r="43681" spans="27:27" hidden="1">
      <c r="AA43681" s="33"/>
    </row>
    <row r="43682" spans="27:27" hidden="1">
      <c r="AA43682" s="33"/>
    </row>
    <row r="43683" spans="27:27" hidden="1">
      <c r="AA43683" s="33"/>
    </row>
    <row r="43684" spans="27:27" hidden="1">
      <c r="AA43684" s="33"/>
    </row>
    <row r="43685" spans="27:27" hidden="1">
      <c r="AA43685" s="33"/>
    </row>
    <row r="43686" spans="27:27" hidden="1">
      <c r="AA43686" s="33"/>
    </row>
    <row r="43687" spans="27:27" hidden="1">
      <c r="AA43687" s="33"/>
    </row>
    <row r="43688" spans="27:27" hidden="1">
      <c r="AA43688" s="33"/>
    </row>
    <row r="43689" spans="27:27" hidden="1">
      <c r="AA43689" s="33"/>
    </row>
    <row r="43690" spans="27:27" hidden="1">
      <c r="AA43690" s="33"/>
    </row>
    <row r="43691" spans="27:27" hidden="1">
      <c r="AA43691" s="33"/>
    </row>
    <row r="43692" spans="27:27" hidden="1">
      <c r="AA43692" s="33"/>
    </row>
    <row r="43693" spans="27:27" hidden="1">
      <c r="AA43693" s="33"/>
    </row>
    <row r="43694" spans="27:27" hidden="1">
      <c r="AA43694" s="33"/>
    </row>
    <row r="43695" spans="27:27" hidden="1">
      <c r="AA43695" s="33"/>
    </row>
    <row r="43696" spans="27:27" hidden="1">
      <c r="AA43696" s="33"/>
    </row>
    <row r="43697" spans="27:27" hidden="1">
      <c r="AA43697" s="33"/>
    </row>
    <row r="43698" spans="27:27" hidden="1">
      <c r="AA43698" s="33"/>
    </row>
    <row r="43699" spans="27:27" hidden="1">
      <c r="AA43699" s="33"/>
    </row>
    <row r="43700" spans="27:27" hidden="1">
      <c r="AA43700" s="33"/>
    </row>
    <row r="43701" spans="27:27" hidden="1">
      <c r="AA43701" s="33"/>
    </row>
    <row r="43702" spans="27:27" hidden="1">
      <c r="AA43702" s="33"/>
    </row>
    <row r="43703" spans="27:27" hidden="1">
      <c r="AA43703" s="33"/>
    </row>
    <row r="43704" spans="27:27" hidden="1">
      <c r="AA43704" s="33"/>
    </row>
    <row r="43705" spans="27:27" hidden="1">
      <c r="AA43705" s="33"/>
    </row>
    <row r="43706" spans="27:27" hidden="1">
      <c r="AA43706" s="33"/>
    </row>
    <row r="43707" spans="27:27" hidden="1">
      <c r="AA43707" s="33"/>
    </row>
    <row r="43708" spans="27:27" hidden="1">
      <c r="AA43708" s="33"/>
    </row>
    <row r="43709" spans="27:27" hidden="1">
      <c r="AA43709" s="33"/>
    </row>
    <row r="43710" spans="27:27" hidden="1">
      <c r="AA43710" s="33"/>
    </row>
    <row r="43711" spans="27:27" hidden="1">
      <c r="AA43711" s="33"/>
    </row>
    <row r="43712" spans="27:27" hidden="1">
      <c r="AA43712" s="33"/>
    </row>
    <row r="43713" spans="27:27" hidden="1">
      <c r="AA43713" s="33"/>
    </row>
    <row r="43714" spans="27:27" hidden="1">
      <c r="AA43714" s="33"/>
    </row>
    <row r="43715" spans="27:27" hidden="1">
      <c r="AA43715" s="33"/>
    </row>
    <row r="43716" spans="27:27" hidden="1">
      <c r="AA43716" s="33"/>
    </row>
    <row r="43717" spans="27:27" hidden="1">
      <c r="AA43717" s="33"/>
    </row>
    <row r="43718" spans="27:27" hidden="1">
      <c r="AA43718" s="33"/>
    </row>
    <row r="43719" spans="27:27" hidden="1">
      <c r="AA43719" s="33"/>
    </row>
    <row r="43720" spans="27:27" hidden="1">
      <c r="AA43720" s="33"/>
    </row>
    <row r="43721" spans="27:27" hidden="1">
      <c r="AA43721" s="33"/>
    </row>
    <row r="43722" spans="27:27" hidden="1">
      <c r="AA43722" s="33"/>
    </row>
    <row r="43723" spans="27:27" hidden="1">
      <c r="AA43723" s="33"/>
    </row>
    <row r="43724" spans="27:27" hidden="1">
      <c r="AA43724" s="33"/>
    </row>
    <row r="43725" spans="27:27" hidden="1">
      <c r="AA43725" s="33"/>
    </row>
    <row r="43726" spans="27:27" hidden="1">
      <c r="AA43726" s="33"/>
    </row>
    <row r="43727" spans="27:27" hidden="1">
      <c r="AA43727" s="33"/>
    </row>
    <row r="43728" spans="27:27" hidden="1">
      <c r="AA43728" s="33"/>
    </row>
    <row r="43729" spans="27:27" hidden="1">
      <c r="AA43729" s="33"/>
    </row>
    <row r="43730" spans="27:27" hidden="1">
      <c r="AA43730" s="33"/>
    </row>
    <row r="43731" spans="27:27" hidden="1">
      <c r="AA43731" s="33"/>
    </row>
    <row r="43732" spans="27:27" hidden="1">
      <c r="AA43732" s="33"/>
    </row>
    <row r="43733" spans="27:27" hidden="1">
      <c r="AA43733" s="33"/>
    </row>
    <row r="43734" spans="27:27" hidden="1">
      <c r="AA43734" s="33"/>
    </row>
    <row r="43735" spans="27:27" hidden="1">
      <c r="AA43735" s="33"/>
    </row>
    <row r="43736" spans="27:27" hidden="1">
      <c r="AA43736" s="33"/>
    </row>
    <row r="43737" spans="27:27" hidden="1">
      <c r="AA43737" s="33"/>
    </row>
    <row r="43738" spans="27:27" hidden="1">
      <c r="AA43738" s="33"/>
    </row>
    <row r="43739" spans="27:27" hidden="1">
      <c r="AA43739" s="33"/>
    </row>
    <row r="43740" spans="27:27" hidden="1">
      <c r="AA43740" s="33"/>
    </row>
    <row r="43741" spans="27:27" hidden="1">
      <c r="AA43741" s="33"/>
    </row>
    <row r="43742" spans="27:27" hidden="1">
      <c r="AA43742" s="33"/>
    </row>
    <row r="43743" spans="27:27" hidden="1">
      <c r="AA43743" s="33"/>
    </row>
    <row r="43744" spans="27:27" hidden="1">
      <c r="AA43744" s="33"/>
    </row>
    <row r="43745" spans="27:27" hidden="1">
      <c r="AA43745" s="33"/>
    </row>
    <row r="43746" spans="27:27" hidden="1">
      <c r="AA43746" s="33"/>
    </row>
    <row r="43747" spans="27:27" hidden="1">
      <c r="AA43747" s="33"/>
    </row>
    <row r="43748" spans="27:27" hidden="1">
      <c r="AA43748" s="33"/>
    </row>
    <row r="43749" spans="27:27" hidden="1">
      <c r="AA43749" s="33"/>
    </row>
    <row r="43750" spans="27:27" hidden="1">
      <c r="AA43750" s="33"/>
    </row>
    <row r="43751" spans="27:27" hidden="1">
      <c r="AA43751" s="33"/>
    </row>
    <row r="43752" spans="27:27" hidden="1">
      <c r="AA43752" s="33"/>
    </row>
    <row r="43753" spans="27:27" hidden="1">
      <c r="AA43753" s="33"/>
    </row>
    <row r="43754" spans="27:27" hidden="1">
      <c r="AA43754" s="33"/>
    </row>
    <row r="43755" spans="27:27" hidden="1">
      <c r="AA43755" s="33"/>
    </row>
    <row r="43756" spans="27:27" hidden="1">
      <c r="AA43756" s="33"/>
    </row>
    <row r="43757" spans="27:27" hidden="1">
      <c r="AA43757" s="33"/>
    </row>
    <row r="43758" spans="27:27" hidden="1">
      <c r="AA43758" s="33"/>
    </row>
    <row r="43759" spans="27:27" hidden="1">
      <c r="AA43759" s="33"/>
    </row>
    <row r="43760" spans="27:27" hidden="1">
      <c r="AA43760" s="33"/>
    </row>
    <row r="43761" spans="27:27" hidden="1">
      <c r="AA43761" s="33"/>
    </row>
    <row r="43762" spans="27:27" hidden="1">
      <c r="AA43762" s="33"/>
    </row>
    <row r="43763" spans="27:27" hidden="1">
      <c r="AA43763" s="33"/>
    </row>
    <row r="43764" spans="27:27" hidden="1">
      <c r="AA43764" s="33"/>
    </row>
    <row r="43765" spans="27:27" hidden="1">
      <c r="AA43765" s="33"/>
    </row>
    <row r="43766" spans="27:27" hidden="1">
      <c r="AA43766" s="33"/>
    </row>
    <row r="43767" spans="27:27" hidden="1">
      <c r="AA43767" s="33"/>
    </row>
    <row r="43768" spans="27:27" hidden="1">
      <c r="AA43768" s="33"/>
    </row>
    <row r="43769" spans="27:27" hidden="1">
      <c r="AA43769" s="33"/>
    </row>
    <row r="43770" spans="27:27" hidden="1">
      <c r="AA43770" s="33"/>
    </row>
    <row r="43771" spans="27:27" hidden="1">
      <c r="AA43771" s="33"/>
    </row>
    <row r="43772" spans="27:27" hidden="1">
      <c r="AA43772" s="33"/>
    </row>
    <row r="43773" spans="27:27" hidden="1">
      <c r="AA43773" s="33"/>
    </row>
    <row r="43774" spans="27:27" hidden="1">
      <c r="AA43774" s="33"/>
    </row>
    <row r="43775" spans="27:27" hidden="1">
      <c r="AA43775" s="33"/>
    </row>
    <row r="43776" spans="27:27" hidden="1">
      <c r="AA43776" s="33"/>
    </row>
    <row r="43777" spans="27:27" hidden="1">
      <c r="AA43777" s="33"/>
    </row>
    <row r="43778" spans="27:27" hidden="1">
      <c r="AA43778" s="33"/>
    </row>
    <row r="43779" spans="27:27" hidden="1">
      <c r="AA43779" s="33"/>
    </row>
    <row r="43780" spans="27:27" hidden="1">
      <c r="AA43780" s="33"/>
    </row>
    <row r="43781" spans="27:27" hidden="1">
      <c r="AA43781" s="33"/>
    </row>
    <row r="43782" spans="27:27" hidden="1">
      <c r="AA43782" s="33"/>
    </row>
    <row r="43783" spans="27:27" hidden="1">
      <c r="AA43783" s="33"/>
    </row>
    <row r="43784" spans="27:27" hidden="1">
      <c r="AA43784" s="33"/>
    </row>
    <row r="43785" spans="27:27" hidden="1">
      <c r="AA43785" s="33"/>
    </row>
    <row r="43786" spans="27:27" hidden="1">
      <c r="AA43786" s="33"/>
    </row>
    <row r="43787" spans="27:27" hidden="1">
      <c r="AA43787" s="33"/>
    </row>
    <row r="43788" spans="27:27" hidden="1">
      <c r="AA43788" s="33"/>
    </row>
    <row r="43789" spans="27:27" hidden="1">
      <c r="AA43789" s="33"/>
    </row>
    <row r="43790" spans="27:27" hidden="1">
      <c r="AA43790" s="33"/>
    </row>
    <row r="43791" spans="27:27" hidden="1">
      <c r="AA43791" s="33"/>
    </row>
    <row r="43792" spans="27:27" hidden="1">
      <c r="AA43792" s="33"/>
    </row>
    <row r="43793" spans="27:27" hidden="1">
      <c r="AA43793" s="33"/>
    </row>
    <row r="43794" spans="27:27" hidden="1">
      <c r="AA43794" s="33"/>
    </row>
    <row r="43795" spans="27:27" hidden="1">
      <c r="AA43795" s="33"/>
    </row>
    <row r="43796" spans="27:27" hidden="1">
      <c r="AA43796" s="33"/>
    </row>
    <row r="43797" spans="27:27" hidden="1">
      <c r="AA43797" s="33"/>
    </row>
    <row r="43798" spans="27:27" hidden="1">
      <c r="AA43798" s="33"/>
    </row>
    <row r="43799" spans="27:27" hidden="1">
      <c r="AA43799" s="33"/>
    </row>
    <row r="43800" spans="27:27" hidden="1">
      <c r="AA43800" s="33"/>
    </row>
    <row r="43801" spans="27:27" hidden="1">
      <c r="AA43801" s="33"/>
    </row>
    <row r="43802" spans="27:27" hidden="1">
      <c r="AA43802" s="33"/>
    </row>
    <row r="43803" spans="27:27" hidden="1">
      <c r="AA43803" s="33"/>
    </row>
    <row r="43804" spans="27:27" hidden="1">
      <c r="AA43804" s="33"/>
    </row>
    <row r="43805" spans="27:27" hidden="1">
      <c r="AA43805" s="33"/>
    </row>
    <row r="43806" spans="27:27" hidden="1">
      <c r="AA43806" s="33"/>
    </row>
    <row r="43807" spans="27:27" hidden="1">
      <c r="AA43807" s="33"/>
    </row>
    <row r="43808" spans="27:27" hidden="1">
      <c r="AA43808" s="33"/>
    </row>
    <row r="43809" spans="27:27" hidden="1">
      <c r="AA43809" s="33"/>
    </row>
    <row r="43810" spans="27:27" hidden="1">
      <c r="AA43810" s="33"/>
    </row>
    <row r="43811" spans="27:27" hidden="1">
      <c r="AA43811" s="33"/>
    </row>
    <row r="43812" spans="27:27" hidden="1">
      <c r="AA43812" s="33"/>
    </row>
    <row r="43813" spans="27:27" hidden="1">
      <c r="AA43813" s="33"/>
    </row>
    <row r="43814" spans="27:27" hidden="1">
      <c r="AA43814" s="33"/>
    </row>
    <row r="43815" spans="27:27" hidden="1">
      <c r="AA43815" s="33"/>
    </row>
    <row r="43816" spans="27:27" hidden="1">
      <c r="AA43816" s="33"/>
    </row>
    <row r="43817" spans="27:27" hidden="1">
      <c r="AA43817" s="33"/>
    </row>
    <row r="43818" spans="27:27" hidden="1">
      <c r="AA43818" s="33"/>
    </row>
    <row r="43819" spans="27:27" hidden="1">
      <c r="AA43819" s="33"/>
    </row>
    <row r="43820" spans="27:27" hidden="1">
      <c r="AA43820" s="33"/>
    </row>
    <row r="43821" spans="27:27" hidden="1">
      <c r="AA43821" s="33"/>
    </row>
    <row r="43822" spans="27:27" hidden="1">
      <c r="AA43822" s="33"/>
    </row>
    <row r="43823" spans="27:27" hidden="1">
      <c r="AA43823" s="33"/>
    </row>
    <row r="43824" spans="27:27" hidden="1">
      <c r="AA43824" s="33"/>
    </row>
    <row r="43825" spans="27:27" hidden="1">
      <c r="AA43825" s="33"/>
    </row>
    <row r="43826" spans="27:27" hidden="1">
      <c r="AA43826" s="33"/>
    </row>
    <row r="43827" spans="27:27" hidden="1">
      <c r="AA43827" s="33"/>
    </row>
    <row r="43828" spans="27:27" hidden="1">
      <c r="AA43828" s="33"/>
    </row>
    <row r="43829" spans="27:27" hidden="1">
      <c r="AA43829" s="33"/>
    </row>
    <row r="43830" spans="27:27" hidden="1">
      <c r="AA43830" s="33"/>
    </row>
    <row r="43831" spans="27:27" hidden="1">
      <c r="AA43831" s="33"/>
    </row>
    <row r="43832" spans="27:27" hidden="1">
      <c r="AA43832" s="33"/>
    </row>
    <row r="43833" spans="27:27" hidden="1">
      <c r="AA43833" s="33"/>
    </row>
    <row r="43834" spans="27:27" hidden="1">
      <c r="AA43834" s="33"/>
    </row>
    <row r="43835" spans="27:27" hidden="1">
      <c r="AA43835" s="33"/>
    </row>
    <row r="43836" spans="27:27" hidden="1">
      <c r="AA43836" s="33"/>
    </row>
    <row r="43837" spans="27:27" hidden="1">
      <c r="AA43837" s="33"/>
    </row>
    <row r="43838" spans="27:27" hidden="1">
      <c r="AA43838" s="33"/>
    </row>
    <row r="43839" spans="27:27" hidden="1">
      <c r="AA43839" s="33"/>
    </row>
    <row r="43840" spans="27:27" hidden="1">
      <c r="AA43840" s="33"/>
    </row>
    <row r="43841" spans="27:27" hidden="1">
      <c r="AA43841" s="33"/>
    </row>
    <row r="43842" spans="27:27" hidden="1">
      <c r="AA43842" s="33"/>
    </row>
    <row r="43843" spans="27:27" hidden="1">
      <c r="AA43843" s="33"/>
    </row>
    <row r="43844" spans="27:27" hidden="1">
      <c r="AA43844" s="33"/>
    </row>
    <row r="43845" spans="27:27" hidden="1">
      <c r="AA43845" s="33"/>
    </row>
    <row r="43846" spans="27:27" hidden="1">
      <c r="AA43846" s="33"/>
    </row>
    <row r="43847" spans="27:27" hidden="1">
      <c r="AA43847" s="33"/>
    </row>
    <row r="43848" spans="27:27" hidden="1">
      <c r="AA43848" s="33"/>
    </row>
    <row r="43849" spans="27:27" hidden="1">
      <c r="AA43849" s="33"/>
    </row>
    <row r="43850" spans="27:27" hidden="1">
      <c r="AA43850" s="33"/>
    </row>
    <row r="43851" spans="27:27" hidden="1">
      <c r="AA43851" s="33"/>
    </row>
    <row r="43852" spans="27:27" hidden="1">
      <c r="AA43852" s="33"/>
    </row>
    <row r="43853" spans="27:27" hidden="1">
      <c r="AA43853" s="33"/>
    </row>
    <row r="43854" spans="27:27" hidden="1">
      <c r="AA43854" s="33"/>
    </row>
    <row r="43855" spans="27:27" hidden="1">
      <c r="AA43855" s="33"/>
    </row>
    <row r="43856" spans="27:27" hidden="1">
      <c r="AA43856" s="33"/>
    </row>
    <row r="43857" spans="27:27" hidden="1">
      <c r="AA43857" s="33"/>
    </row>
    <row r="43858" spans="27:27" hidden="1">
      <c r="AA43858" s="33"/>
    </row>
    <row r="43859" spans="27:27" hidden="1">
      <c r="AA43859" s="33"/>
    </row>
    <row r="43860" spans="27:27" hidden="1">
      <c r="AA43860" s="33"/>
    </row>
    <row r="43861" spans="27:27" hidden="1">
      <c r="AA43861" s="33"/>
    </row>
    <row r="43862" spans="27:27" hidden="1">
      <c r="AA43862" s="33"/>
    </row>
    <row r="43863" spans="27:27" hidden="1">
      <c r="AA43863" s="33"/>
    </row>
    <row r="43864" spans="27:27" hidden="1">
      <c r="AA43864" s="33"/>
    </row>
    <row r="43865" spans="27:27" hidden="1">
      <c r="AA43865" s="33"/>
    </row>
    <row r="43866" spans="27:27" hidden="1">
      <c r="AA43866" s="33"/>
    </row>
    <row r="43867" spans="27:27" hidden="1">
      <c r="AA43867" s="33"/>
    </row>
    <row r="43868" spans="27:27" hidden="1">
      <c r="AA43868" s="33"/>
    </row>
    <row r="43869" spans="27:27" hidden="1">
      <c r="AA43869" s="33"/>
    </row>
    <row r="43870" spans="27:27" hidden="1">
      <c r="AA43870" s="33"/>
    </row>
    <row r="43871" spans="27:27" hidden="1">
      <c r="AA43871" s="33"/>
    </row>
    <row r="43872" spans="27:27" hidden="1">
      <c r="AA43872" s="33"/>
    </row>
    <row r="43873" spans="27:27" hidden="1">
      <c r="AA43873" s="33"/>
    </row>
    <row r="43874" spans="27:27" hidden="1">
      <c r="AA43874" s="33"/>
    </row>
    <row r="43875" spans="27:27" hidden="1">
      <c r="AA43875" s="33"/>
    </row>
    <row r="43876" spans="27:27" hidden="1">
      <c r="AA43876" s="33"/>
    </row>
    <row r="43877" spans="27:27" hidden="1">
      <c r="AA43877" s="33"/>
    </row>
    <row r="43878" spans="27:27" hidden="1">
      <c r="AA43878" s="33"/>
    </row>
    <row r="43879" spans="27:27" hidden="1">
      <c r="AA43879" s="33"/>
    </row>
    <row r="43880" spans="27:27" hidden="1">
      <c r="AA43880" s="33"/>
    </row>
    <row r="43881" spans="27:27" hidden="1">
      <c r="AA43881" s="33"/>
    </row>
    <row r="43882" spans="27:27" hidden="1">
      <c r="AA43882" s="33"/>
    </row>
    <row r="43883" spans="27:27" hidden="1">
      <c r="AA43883" s="33"/>
    </row>
    <row r="43884" spans="27:27" hidden="1">
      <c r="AA43884" s="33"/>
    </row>
    <row r="43885" spans="27:27" hidden="1">
      <c r="AA43885" s="33"/>
    </row>
    <row r="43886" spans="27:27" hidden="1">
      <c r="AA43886" s="33"/>
    </row>
    <row r="43887" spans="27:27" hidden="1">
      <c r="AA43887" s="33"/>
    </row>
    <row r="43888" spans="27:27" hidden="1">
      <c r="AA43888" s="33"/>
    </row>
    <row r="43889" spans="27:27" hidden="1">
      <c r="AA43889" s="33"/>
    </row>
    <row r="43890" spans="27:27" hidden="1">
      <c r="AA43890" s="33"/>
    </row>
    <row r="43891" spans="27:27" hidden="1">
      <c r="AA43891" s="33"/>
    </row>
    <row r="43892" spans="27:27" hidden="1">
      <c r="AA43892" s="33"/>
    </row>
    <row r="43893" spans="27:27" hidden="1">
      <c r="AA43893" s="33"/>
    </row>
    <row r="43894" spans="27:27" hidden="1">
      <c r="AA43894" s="33"/>
    </row>
    <row r="43895" spans="27:27" hidden="1">
      <c r="AA43895" s="33"/>
    </row>
    <row r="43896" spans="27:27" hidden="1">
      <c r="AA43896" s="33"/>
    </row>
    <row r="43897" spans="27:27" hidden="1">
      <c r="AA43897" s="33"/>
    </row>
    <row r="43898" spans="27:27" hidden="1">
      <c r="AA43898" s="33"/>
    </row>
    <row r="43899" spans="27:27" hidden="1">
      <c r="AA43899" s="33"/>
    </row>
    <row r="43900" spans="27:27" hidden="1">
      <c r="AA43900" s="33"/>
    </row>
    <row r="43901" spans="27:27" hidden="1">
      <c r="AA43901" s="33"/>
    </row>
    <row r="43902" spans="27:27" hidden="1">
      <c r="AA43902" s="33"/>
    </row>
    <row r="43903" spans="27:27" hidden="1">
      <c r="AA43903" s="33"/>
    </row>
    <row r="43904" spans="27:27" hidden="1">
      <c r="AA43904" s="33"/>
    </row>
    <row r="43905" spans="27:27" hidden="1">
      <c r="AA43905" s="33"/>
    </row>
    <row r="43906" spans="27:27" hidden="1">
      <c r="AA43906" s="33"/>
    </row>
    <row r="43907" spans="27:27" hidden="1">
      <c r="AA43907" s="33"/>
    </row>
    <row r="43908" spans="27:27" hidden="1">
      <c r="AA43908" s="33"/>
    </row>
    <row r="43909" spans="27:27" hidden="1">
      <c r="AA43909" s="33"/>
    </row>
    <row r="43910" spans="27:27" hidden="1">
      <c r="AA43910" s="33"/>
    </row>
    <row r="43911" spans="27:27" hidden="1">
      <c r="AA43911" s="33"/>
    </row>
    <row r="43912" spans="27:27" hidden="1">
      <c r="AA43912" s="33"/>
    </row>
    <row r="43913" spans="27:27" hidden="1">
      <c r="AA43913" s="33"/>
    </row>
    <row r="43914" spans="27:27" hidden="1">
      <c r="AA43914" s="33"/>
    </row>
    <row r="43915" spans="27:27" hidden="1">
      <c r="AA43915" s="33"/>
    </row>
    <row r="43916" spans="27:27" hidden="1">
      <c r="AA43916" s="33"/>
    </row>
    <row r="43917" spans="27:27" hidden="1">
      <c r="AA43917" s="33"/>
    </row>
    <row r="43918" spans="27:27" hidden="1">
      <c r="AA43918" s="33"/>
    </row>
    <row r="43919" spans="27:27" hidden="1">
      <c r="AA43919" s="33"/>
    </row>
    <row r="43920" spans="27:27" hidden="1">
      <c r="AA43920" s="33"/>
    </row>
    <row r="43921" spans="27:27" hidden="1">
      <c r="AA43921" s="33"/>
    </row>
    <row r="43922" spans="27:27" hidden="1">
      <c r="AA43922" s="33"/>
    </row>
    <row r="43923" spans="27:27" hidden="1">
      <c r="AA43923" s="33"/>
    </row>
    <row r="43924" spans="27:27" hidden="1">
      <c r="AA43924" s="33"/>
    </row>
    <row r="43925" spans="27:27" hidden="1">
      <c r="AA43925" s="33"/>
    </row>
    <row r="43926" spans="27:27" hidden="1">
      <c r="AA43926" s="33"/>
    </row>
    <row r="43927" spans="27:27" hidden="1">
      <c r="AA43927" s="33"/>
    </row>
    <row r="43928" spans="27:27" hidden="1">
      <c r="AA43928" s="33"/>
    </row>
    <row r="43929" spans="27:27" hidden="1">
      <c r="AA43929" s="33"/>
    </row>
    <row r="43930" spans="27:27" hidden="1">
      <c r="AA43930" s="33"/>
    </row>
    <row r="43931" spans="27:27" hidden="1">
      <c r="AA43931" s="33"/>
    </row>
    <row r="43932" spans="27:27" hidden="1">
      <c r="AA43932" s="33"/>
    </row>
    <row r="43933" spans="27:27" hidden="1">
      <c r="AA43933" s="33"/>
    </row>
    <row r="43934" spans="27:27" hidden="1">
      <c r="AA43934" s="33"/>
    </row>
    <row r="43935" spans="27:27" hidden="1">
      <c r="AA43935" s="33"/>
    </row>
    <row r="43936" spans="27:27" hidden="1">
      <c r="AA43936" s="33"/>
    </row>
    <row r="43937" spans="27:27" hidden="1">
      <c r="AA43937" s="33"/>
    </row>
    <row r="43938" spans="27:27" hidden="1">
      <c r="AA43938" s="33"/>
    </row>
    <row r="43939" spans="27:27" hidden="1">
      <c r="AA43939" s="33"/>
    </row>
    <row r="43940" spans="27:27" hidden="1">
      <c r="AA43940" s="33"/>
    </row>
    <row r="43941" spans="27:27" hidden="1">
      <c r="AA43941" s="33"/>
    </row>
    <row r="43942" spans="27:27" hidden="1">
      <c r="AA43942" s="33"/>
    </row>
    <row r="43943" spans="27:27" hidden="1">
      <c r="AA43943" s="33"/>
    </row>
    <row r="43944" spans="27:27" hidden="1">
      <c r="AA43944" s="33"/>
    </row>
    <row r="43945" spans="27:27" hidden="1">
      <c r="AA43945" s="33"/>
    </row>
    <row r="43946" spans="27:27" hidden="1">
      <c r="AA43946" s="33"/>
    </row>
    <row r="43947" spans="27:27" hidden="1">
      <c r="AA43947" s="33"/>
    </row>
    <row r="43948" spans="27:27" hidden="1">
      <c r="AA43948" s="33"/>
    </row>
    <row r="43949" spans="27:27" hidden="1">
      <c r="AA43949" s="33"/>
    </row>
    <row r="43950" spans="27:27" hidden="1">
      <c r="AA43950" s="33"/>
    </row>
    <row r="43951" spans="27:27" hidden="1">
      <c r="AA43951" s="33"/>
    </row>
    <row r="43952" spans="27:27" hidden="1">
      <c r="AA43952" s="33"/>
    </row>
    <row r="43953" spans="27:27" hidden="1">
      <c r="AA43953" s="33"/>
    </row>
    <row r="43954" spans="27:27" hidden="1">
      <c r="AA43954" s="33"/>
    </row>
    <row r="43955" spans="27:27" hidden="1">
      <c r="AA43955" s="33"/>
    </row>
    <row r="43956" spans="27:27" hidden="1">
      <c r="AA43956" s="33"/>
    </row>
    <row r="43957" spans="27:27" hidden="1">
      <c r="AA43957" s="33"/>
    </row>
    <row r="43958" spans="27:27" hidden="1">
      <c r="AA43958" s="33"/>
    </row>
    <row r="43959" spans="27:27" hidden="1">
      <c r="AA43959" s="33"/>
    </row>
    <row r="43960" spans="27:27" hidden="1">
      <c r="AA43960" s="33"/>
    </row>
    <row r="43961" spans="27:27" hidden="1">
      <c r="AA43961" s="33"/>
    </row>
    <row r="43962" spans="27:27" hidden="1">
      <c r="AA43962" s="33"/>
    </row>
    <row r="43963" spans="27:27" hidden="1">
      <c r="AA43963" s="33"/>
    </row>
    <row r="43964" spans="27:27" hidden="1">
      <c r="AA43964" s="33"/>
    </row>
    <row r="43965" spans="27:27" hidden="1">
      <c r="AA43965" s="33"/>
    </row>
    <row r="43966" spans="27:27" hidden="1">
      <c r="AA43966" s="33"/>
    </row>
    <row r="43967" spans="27:27" hidden="1">
      <c r="AA43967" s="33"/>
    </row>
    <row r="43968" spans="27:27" hidden="1">
      <c r="AA43968" s="33"/>
    </row>
    <row r="43969" spans="27:27" hidden="1">
      <c r="AA43969" s="33"/>
    </row>
    <row r="43970" spans="27:27" hidden="1">
      <c r="AA43970" s="33"/>
    </row>
    <row r="43971" spans="27:27" hidden="1">
      <c r="AA43971" s="33"/>
    </row>
    <row r="43972" spans="27:27" hidden="1">
      <c r="AA43972" s="33"/>
    </row>
    <row r="43973" spans="27:27" hidden="1">
      <c r="AA43973" s="33"/>
    </row>
    <row r="43974" spans="27:27" hidden="1">
      <c r="AA43974" s="33"/>
    </row>
    <row r="43975" spans="27:27" hidden="1">
      <c r="AA43975" s="33"/>
    </row>
    <row r="43976" spans="27:27" hidden="1">
      <c r="AA43976" s="33"/>
    </row>
    <row r="43977" spans="27:27" hidden="1">
      <c r="AA43977" s="33"/>
    </row>
    <row r="43978" spans="27:27" hidden="1">
      <c r="AA43978" s="33"/>
    </row>
    <row r="43979" spans="27:27" hidden="1">
      <c r="AA43979" s="33"/>
    </row>
    <row r="43980" spans="27:27" hidden="1">
      <c r="AA43980" s="33"/>
    </row>
    <row r="43981" spans="27:27" hidden="1">
      <c r="AA43981" s="33"/>
    </row>
    <row r="43982" spans="27:27" hidden="1">
      <c r="AA43982" s="33"/>
    </row>
    <row r="43983" spans="27:27" hidden="1">
      <c r="AA43983" s="33"/>
    </row>
    <row r="43984" spans="27:27" hidden="1">
      <c r="AA43984" s="33"/>
    </row>
    <row r="43985" spans="27:27" hidden="1">
      <c r="AA43985" s="33"/>
    </row>
    <row r="43986" spans="27:27" hidden="1">
      <c r="AA43986" s="33"/>
    </row>
    <row r="43987" spans="27:27" hidden="1">
      <c r="AA43987" s="33"/>
    </row>
    <row r="43988" spans="27:27" hidden="1">
      <c r="AA43988" s="33"/>
    </row>
    <row r="43989" spans="27:27" hidden="1">
      <c r="AA43989" s="33"/>
    </row>
    <row r="43990" spans="27:27" hidden="1">
      <c r="AA43990" s="33"/>
    </row>
    <row r="43991" spans="27:27" hidden="1">
      <c r="AA43991" s="33"/>
    </row>
    <row r="43992" spans="27:27" hidden="1">
      <c r="AA43992" s="33"/>
    </row>
    <row r="43993" spans="27:27" hidden="1">
      <c r="AA43993" s="33"/>
    </row>
    <row r="43994" spans="27:27" hidden="1">
      <c r="AA43994" s="33"/>
    </row>
    <row r="43995" spans="27:27" hidden="1">
      <c r="AA43995" s="33"/>
    </row>
    <row r="43996" spans="27:27" hidden="1">
      <c r="AA43996" s="33"/>
    </row>
    <row r="43997" spans="27:27" hidden="1">
      <c r="AA43997" s="33"/>
    </row>
    <row r="43998" spans="27:27" hidden="1">
      <c r="AA43998" s="33"/>
    </row>
    <row r="43999" spans="27:27" hidden="1">
      <c r="AA43999" s="33"/>
    </row>
    <row r="44000" spans="27:27" hidden="1">
      <c r="AA44000" s="33"/>
    </row>
    <row r="44001" spans="27:27" hidden="1">
      <c r="AA44001" s="33"/>
    </row>
    <row r="44002" spans="27:27" hidden="1">
      <c r="AA44002" s="33"/>
    </row>
    <row r="44003" spans="27:27" hidden="1">
      <c r="AA44003" s="33"/>
    </row>
    <row r="44004" spans="27:27" hidden="1">
      <c r="AA44004" s="33"/>
    </row>
    <row r="44005" spans="27:27" hidden="1">
      <c r="AA44005" s="33"/>
    </row>
    <row r="44006" spans="27:27" hidden="1">
      <c r="AA44006" s="33"/>
    </row>
    <row r="44007" spans="27:27" hidden="1">
      <c r="AA44007" s="33"/>
    </row>
    <row r="44008" spans="27:27" hidden="1">
      <c r="AA44008" s="33"/>
    </row>
    <row r="44009" spans="27:27" hidden="1">
      <c r="AA44009" s="33"/>
    </row>
    <row r="44010" spans="27:27" hidden="1">
      <c r="AA44010" s="33"/>
    </row>
    <row r="44011" spans="27:27" hidden="1">
      <c r="AA44011" s="33"/>
    </row>
    <row r="44012" spans="27:27" hidden="1">
      <c r="AA44012" s="33"/>
    </row>
    <row r="44013" spans="27:27" hidden="1">
      <c r="AA44013" s="33"/>
    </row>
    <row r="44014" spans="27:27" hidden="1">
      <c r="AA44014" s="33"/>
    </row>
    <row r="44015" spans="27:27" hidden="1">
      <c r="AA44015" s="33"/>
    </row>
    <row r="44016" spans="27:27" hidden="1">
      <c r="AA44016" s="33"/>
    </row>
    <row r="44017" spans="27:27" hidden="1">
      <c r="AA44017" s="33"/>
    </row>
    <row r="44018" spans="27:27" hidden="1">
      <c r="AA44018" s="33"/>
    </row>
    <row r="44019" spans="27:27" hidden="1">
      <c r="AA44019" s="33"/>
    </row>
    <row r="44020" spans="27:27" hidden="1">
      <c r="AA44020" s="33"/>
    </row>
    <row r="44021" spans="27:27" hidden="1">
      <c r="AA44021" s="33"/>
    </row>
    <row r="44022" spans="27:27" hidden="1">
      <c r="AA44022" s="33"/>
    </row>
    <row r="44023" spans="27:27" hidden="1">
      <c r="AA44023" s="33"/>
    </row>
    <row r="44024" spans="27:27" hidden="1">
      <c r="AA44024" s="33"/>
    </row>
    <row r="44025" spans="27:27" hidden="1">
      <c r="AA44025" s="33"/>
    </row>
    <row r="44026" spans="27:27" hidden="1">
      <c r="AA44026" s="33"/>
    </row>
    <row r="44027" spans="27:27" hidden="1">
      <c r="AA44027" s="33"/>
    </row>
    <row r="44028" spans="27:27" hidden="1">
      <c r="AA44028" s="33"/>
    </row>
    <row r="44029" spans="27:27" hidden="1">
      <c r="AA44029" s="33"/>
    </row>
    <row r="44030" spans="27:27" hidden="1">
      <c r="AA44030" s="33"/>
    </row>
    <row r="44031" spans="27:27" hidden="1">
      <c r="AA44031" s="33"/>
    </row>
    <row r="44032" spans="27:27" hidden="1">
      <c r="AA44032" s="33"/>
    </row>
    <row r="44033" spans="27:27" hidden="1">
      <c r="AA44033" s="33"/>
    </row>
    <row r="44034" spans="27:27" hidden="1">
      <c r="AA44034" s="33"/>
    </row>
    <row r="44035" spans="27:27" hidden="1">
      <c r="AA44035" s="33"/>
    </row>
    <row r="44036" spans="27:27" hidden="1">
      <c r="AA44036" s="33"/>
    </row>
    <row r="44037" spans="27:27" hidden="1">
      <c r="AA44037" s="33"/>
    </row>
    <row r="44038" spans="27:27" hidden="1">
      <c r="AA44038" s="33"/>
    </row>
    <row r="44039" spans="27:27" hidden="1">
      <c r="AA44039" s="33"/>
    </row>
    <row r="44040" spans="27:27" hidden="1">
      <c r="AA44040" s="33"/>
    </row>
    <row r="44041" spans="27:27" hidden="1">
      <c r="AA44041" s="33"/>
    </row>
    <row r="44042" spans="27:27" hidden="1">
      <c r="AA44042" s="33"/>
    </row>
    <row r="44043" spans="27:27" hidden="1">
      <c r="AA44043" s="33"/>
    </row>
    <row r="44044" spans="27:27" hidden="1">
      <c r="AA44044" s="33"/>
    </row>
    <row r="44045" spans="27:27" hidden="1">
      <c r="AA44045" s="33"/>
    </row>
    <row r="44046" spans="27:27" hidden="1">
      <c r="AA44046" s="33"/>
    </row>
    <row r="44047" spans="27:27" hidden="1">
      <c r="AA44047" s="33"/>
    </row>
    <row r="44048" spans="27:27" hidden="1">
      <c r="AA44048" s="33"/>
    </row>
    <row r="44049" spans="27:27" hidden="1">
      <c r="AA44049" s="33"/>
    </row>
    <row r="44050" spans="27:27" hidden="1">
      <c r="AA44050" s="33"/>
    </row>
    <row r="44051" spans="27:27" hidden="1">
      <c r="AA44051" s="33"/>
    </row>
    <row r="44052" spans="27:27" hidden="1">
      <c r="AA44052" s="33"/>
    </row>
    <row r="44053" spans="27:27" hidden="1">
      <c r="AA44053" s="33"/>
    </row>
    <row r="44054" spans="27:27" hidden="1">
      <c r="AA44054" s="33"/>
    </row>
    <row r="44055" spans="27:27" hidden="1">
      <c r="AA44055" s="33"/>
    </row>
    <row r="44056" spans="27:27" hidden="1">
      <c r="AA44056" s="33"/>
    </row>
    <row r="44057" spans="27:27" hidden="1">
      <c r="AA44057" s="33"/>
    </row>
    <row r="44058" spans="27:27" hidden="1">
      <c r="AA44058" s="33"/>
    </row>
    <row r="44059" spans="27:27" hidden="1">
      <c r="AA44059" s="33"/>
    </row>
    <row r="44060" spans="27:27" hidden="1">
      <c r="AA44060" s="33"/>
    </row>
    <row r="44061" spans="27:27" hidden="1">
      <c r="AA44061" s="33"/>
    </row>
    <row r="44062" spans="27:27" hidden="1">
      <c r="AA44062" s="33"/>
    </row>
    <row r="44063" spans="27:27" hidden="1">
      <c r="AA44063" s="33"/>
    </row>
    <row r="44064" spans="27:27" hidden="1">
      <c r="AA44064" s="33"/>
    </row>
    <row r="44065" spans="27:27" hidden="1">
      <c r="AA44065" s="33"/>
    </row>
    <row r="44066" spans="27:27" hidden="1">
      <c r="AA44066" s="33"/>
    </row>
    <row r="44067" spans="27:27" hidden="1">
      <c r="AA44067" s="33"/>
    </row>
    <row r="44068" spans="27:27" hidden="1">
      <c r="AA44068" s="33"/>
    </row>
    <row r="44069" spans="27:27" hidden="1">
      <c r="AA44069" s="33"/>
    </row>
    <row r="44070" spans="27:27" hidden="1">
      <c r="AA44070" s="33"/>
    </row>
    <row r="44071" spans="27:27" hidden="1">
      <c r="AA44071" s="33"/>
    </row>
    <row r="44072" spans="27:27" hidden="1">
      <c r="AA44072" s="33"/>
    </row>
    <row r="44073" spans="27:27" hidden="1">
      <c r="AA44073" s="33"/>
    </row>
    <row r="44074" spans="27:27" hidden="1">
      <c r="AA44074" s="33"/>
    </row>
    <row r="44075" spans="27:27" hidden="1">
      <c r="AA44075" s="33"/>
    </row>
    <row r="44076" spans="27:27" hidden="1">
      <c r="AA44076" s="33"/>
    </row>
    <row r="44077" spans="27:27" hidden="1">
      <c r="AA44077" s="33"/>
    </row>
    <row r="44078" spans="27:27" hidden="1">
      <c r="AA44078" s="33"/>
    </row>
    <row r="44079" spans="27:27" hidden="1">
      <c r="AA44079" s="33"/>
    </row>
    <row r="44080" spans="27:27" hidden="1">
      <c r="AA44080" s="33"/>
    </row>
    <row r="44081" spans="27:27" hidden="1">
      <c r="AA44081" s="33"/>
    </row>
    <row r="44082" spans="27:27" hidden="1">
      <c r="AA44082" s="33"/>
    </row>
    <row r="44083" spans="27:27" hidden="1">
      <c r="AA44083" s="33"/>
    </row>
    <row r="44084" spans="27:27" hidden="1">
      <c r="AA44084" s="33"/>
    </row>
    <row r="44085" spans="27:27" hidden="1">
      <c r="AA44085" s="33"/>
    </row>
    <row r="44086" spans="27:27" hidden="1">
      <c r="AA44086" s="33"/>
    </row>
    <row r="44087" spans="27:27" hidden="1">
      <c r="AA44087" s="33"/>
    </row>
    <row r="44088" spans="27:27" hidden="1">
      <c r="AA44088" s="33"/>
    </row>
    <row r="44089" spans="27:27" hidden="1">
      <c r="AA44089" s="33"/>
    </row>
    <row r="44090" spans="27:27" hidden="1">
      <c r="AA44090" s="33"/>
    </row>
    <row r="44091" spans="27:27" hidden="1">
      <c r="AA44091" s="33"/>
    </row>
    <row r="44092" spans="27:27" hidden="1">
      <c r="AA44092" s="33"/>
    </row>
    <row r="44093" spans="27:27" hidden="1">
      <c r="AA44093" s="33"/>
    </row>
    <row r="44094" spans="27:27" hidden="1">
      <c r="AA44094" s="33"/>
    </row>
    <row r="44095" spans="27:27" hidden="1">
      <c r="AA44095" s="33"/>
    </row>
    <row r="44096" spans="27:27" hidden="1">
      <c r="AA44096" s="33"/>
    </row>
    <row r="44097" spans="27:27" hidden="1">
      <c r="AA44097" s="33"/>
    </row>
    <row r="44098" spans="27:27" hidden="1">
      <c r="AA44098" s="33"/>
    </row>
    <row r="44099" spans="27:27" hidden="1">
      <c r="AA44099" s="33"/>
    </row>
    <row r="44100" spans="27:27" hidden="1">
      <c r="AA44100" s="33"/>
    </row>
    <row r="44101" spans="27:27" hidden="1">
      <c r="AA44101" s="33"/>
    </row>
    <row r="44102" spans="27:27" hidden="1">
      <c r="AA44102" s="33"/>
    </row>
    <row r="44103" spans="27:27" hidden="1">
      <c r="AA44103" s="33"/>
    </row>
    <row r="44104" spans="27:27" hidden="1">
      <c r="AA44104" s="33"/>
    </row>
    <row r="44105" spans="27:27" hidden="1">
      <c r="AA44105" s="33"/>
    </row>
    <row r="44106" spans="27:27" hidden="1">
      <c r="AA44106" s="33"/>
    </row>
    <row r="44107" spans="27:27" hidden="1">
      <c r="AA44107" s="33"/>
    </row>
    <row r="44108" spans="27:27" hidden="1">
      <c r="AA44108" s="33"/>
    </row>
    <row r="44109" spans="27:27" hidden="1">
      <c r="AA44109" s="33"/>
    </row>
    <row r="44110" spans="27:27" hidden="1">
      <c r="AA44110" s="33"/>
    </row>
    <row r="44111" spans="27:27" hidden="1">
      <c r="AA44111" s="33"/>
    </row>
    <row r="44112" spans="27:27" hidden="1">
      <c r="AA44112" s="33"/>
    </row>
    <row r="44113" spans="27:27" hidden="1">
      <c r="AA44113" s="33"/>
    </row>
    <row r="44114" spans="27:27" hidden="1">
      <c r="AA44114" s="33"/>
    </row>
    <row r="44115" spans="27:27" hidden="1">
      <c r="AA44115" s="33"/>
    </row>
    <row r="44116" spans="27:27" hidden="1">
      <c r="AA44116" s="33"/>
    </row>
    <row r="44117" spans="27:27" hidden="1">
      <c r="AA44117" s="33"/>
    </row>
    <row r="44118" spans="27:27" hidden="1">
      <c r="AA44118" s="33"/>
    </row>
    <row r="44119" spans="27:27" hidden="1">
      <c r="AA44119" s="33"/>
    </row>
    <row r="44120" spans="27:27" hidden="1">
      <c r="AA44120" s="33"/>
    </row>
    <row r="44121" spans="27:27" hidden="1">
      <c r="AA44121" s="33"/>
    </row>
    <row r="44122" spans="27:27" hidden="1">
      <c r="AA44122" s="33"/>
    </row>
    <row r="44123" spans="27:27" hidden="1">
      <c r="AA44123" s="33"/>
    </row>
    <row r="44124" spans="27:27" hidden="1">
      <c r="AA44124" s="33"/>
    </row>
    <row r="44125" spans="27:27" hidden="1">
      <c r="AA44125" s="33"/>
    </row>
    <row r="44126" spans="27:27" hidden="1">
      <c r="AA44126" s="33"/>
    </row>
    <row r="44127" spans="27:27" hidden="1">
      <c r="AA44127" s="33"/>
    </row>
    <row r="44128" spans="27:27" hidden="1">
      <c r="AA44128" s="33"/>
    </row>
    <row r="44129" spans="27:27" hidden="1">
      <c r="AA44129" s="33"/>
    </row>
    <row r="44130" spans="27:27" hidden="1">
      <c r="AA44130" s="33"/>
    </row>
    <row r="44131" spans="27:27" hidden="1">
      <c r="AA44131" s="33"/>
    </row>
    <row r="44132" spans="27:27" hidden="1">
      <c r="AA44132" s="33"/>
    </row>
    <row r="44133" spans="27:27" hidden="1">
      <c r="AA44133" s="33"/>
    </row>
    <row r="44134" spans="27:27" hidden="1">
      <c r="AA44134" s="33"/>
    </row>
    <row r="44135" spans="27:27" hidden="1">
      <c r="AA44135" s="33"/>
    </row>
    <row r="44136" spans="27:27" hidden="1">
      <c r="AA44136" s="33"/>
    </row>
    <row r="44137" spans="27:27" hidden="1">
      <c r="AA44137" s="33"/>
    </row>
    <row r="44138" spans="27:27" hidden="1">
      <c r="AA44138" s="33"/>
    </row>
    <row r="44139" spans="27:27" hidden="1">
      <c r="AA44139" s="33"/>
    </row>
    <row r="44140" spans="27:27" hidden="1">
      <c r="AA44140" s="33"/>
    </row>
    <row r="44141" spans="27:27" hidden="1">
      <c r="AA44141" s="33"/>
    </row>
    <row r="44142" spans="27:27" hidden="1">
      <c r="AA44142" s="33"/>
    </row>
    <row r="44143" spans="27:27" hidden="1">
      <c r="AA44143" s="33"/>
    </row>
    <row r="44144" spans="27:27" hidden="1">
      <c r="AA44144" s="33"/>
    </row>
    <row r="44145" spans="27:27" hidden="1">
      <c r="AA44145" s="33"/>
    </row>
    <row r="44146" spans="27:27" hidden="1">
      <c r="AA44146" s="33"/>
    </row>
    <row r="44147" spans="27:27" hidden="1">
      <c r="AA44147" s="33"/>
    </row>
    <row r="44148" spans="27:27" hidden="1">
      <c r="AA44148" s="33"/>
    </row>
    <row r="44149" spans="27:27" hidden="1">
      <c r="AA44149" s="33"/>
    </row>
    <row r="44150" spans="27:27" hidden="1">
      <c r="AA44150" s="33"/>
    </row>
    <row r="44151" spans="27:27" hidden="1">
      <c r="AA44151" s="33"/>
    </row>
    <row r="44152" spans="27:27" hidden="1">
      <c r="AA44152" s="33"/>
    </row>
    <row r="44153" spans="27:27" hidden="1">
      <c r="AA44153" s="33"/>
    </row>
    <row r="44154" spans="27:27" hidden="1">
      <c r="AA44154" s="33"/>
    </row>
    <row r="44155" spans="27:27" hidden="1">
      <c r="AA44155" s="33"/>
    </row>
    <row r="44156" spans="27:27" hidden="1">
      <c r="AA44156" s="33"/>
    </row>
    <row r="44157" spans="27:27" hidden="1">
      <c r="AA44157" s="33"/>
    </row>
    <row r="44158" spans="27:27" hidden="1">
      <c r="AA44158" s="33"/>
    </row>
    <row r="44159" spans="27:27" hidden="1">
      <c r="AA44159" s="33"/>
    </row>
    <row r="44160" spans="27:27" hidden="1">
      <c r="AA44160" s="33"/>
    </row>
    <row r="44161" spans="27:27" hidden="1">
      <c r="AA44161" s="33"/>
    </row>
    <row r="44162" spans="27:27" hidden="1">
      <c r="AA44162" s="33"/>
    </row>
    <row r="44163" spans="27:27" hidden="1">
      <c r="AA44163" s="33"/>
    </row>
    <row r="44164" spans="27:27" hidden="1">
      <c r="AA44164" s="33"/>
    </row>
    <row r="44165" spans="27:27" hidden="1">
      <c r="AA44165" s="33"/>
    </row>
    <row r="44166" spans="27:27" hidden="1">
      <c r="AA44166" s="33"/>
    </row>
    <row r="44167" spans="27:27" hidden="1">
      <c r="AA44167" s="33"/>
    </row>
    <row r="44168" spans="27:27" hidden="1">
      <c r="AA44168" s="33"/>
    </row>
    <row r="44169" spans="27:27" hidden="1">
      <c r="AA44169" s="33"/>
    </row>
    <row r="44170" spans="27:27" hidden="1">
      <c r="AA44170" s="33"/>
    </row>
    <row r="44171" spans="27:27" hidden="1">
      <c r="AA44171" s="33"/>
    </row>
    <row r="44172" spans="27:27" hidden="1">
      <c r="AA44172" s="33"/>
    </row>
    <row r="44173" spans="27:27" hidden="1">
      <c r="AA44173" s="33"/>
    </row>
    <row r="44174" spans="27:27" hidden="1">
      <c r="AA44174" s="33"/>
    </row>
    <row r="44175" spans="27:27" hidden="1">
      <c r="AA44175" s="33"/>
    </row>
    <row r="44176" spans="27:27" hidden="1">
      <c r="AA44176" s="33"/>
    </row>
    <row r="44177" spans="27:27" hidden="1">
      <c r="AA44177" s="33"/>
    </row>
    <row r="44178" spans="27:27" hidden="1">
      <c r="AA44178" s="33"/>
    </row>
    <row r="44179" spans="27:27" hidden="1">
      <c r="AA44179" s="33"/>
    </row>
    <row r="44180" spans="27:27" hidden="1">
      <c r="AA44180" s="33"/>
    </row>
    <row r="44181" spans="27:27" hidden="1">
      <c r="AA44181" s="33"/>
    </row>
    <row r="44182" spans="27:27" hidden="1">
      <c r="AA44182" s="33"/>
    </row>
    <row r="44183" spans="27:27" hidden="1">
      <c r="AA44183" s="33"/>
    </row>
    <row r="44184" spans="27:27" hidden="1">
      <c r="AA44184" s="33"/>
    </row>
    <row r="44185" spans="27:27" hidden="1">
      <c r="AA44185" s="33"/>
    </row>
    <row r="44186" spans="27:27" hidden="1">
      <c r="AA44186" s="33"/>
    </row>
    <row r="44187" spans="27:27" hidden="1">
      <c r="AA44187" s="33"/>
    </row>
    <row r="44188" spans="27:27" hidden="1">
      <c r="AA44188" s="33"/>
    </row>
    <row r="44189" spans="27:27" hidden="1">
      <c r="AA44189" s="33"/>
    </row>
    <row r="44190" spans="27:27" hidden="1">
      <c r="AA44190" s="33"/>
    </row>
    <row r="44191" spans="27:27" hidden="1">
      <c r="AA44191" s="33"/>
    </row>
    <row r="44192" spans="27:27" hidden="1">
      <c r="AA44192" s="33"/>
    </row>
    <row r="44193" spans="27:27" hidden="1">
      <c r="AA44193" s="33"/>
    </row>
    <row r="44194" spans="27:27" hidden="1">
      <c r="AA44194" s="33"/>
    </row>
    <row r="44195" spans="27:27" hidden="1">
      <c r="AA44195" s="33"/>
    </row>
    <row r="44196" spans="27:27" hidden="1">
      <c r="AA44196" s="33"/>
    </row>
    <row r="44197" spans="27:27" hidden="1">
      <c r="AA44197" s="33"/>
    </row>
    <row r="44198" spans="27:27" hidden="1">
      <c r="AA44198" s="33"/>
    </row>
    <row r="44199" spans="27:27" hidden="1">
      <c r="AA44199" s="33"/>
    </row>
    <row r="44200" spans="27:27" hidden="1">
      <c r="AA44200" s="33"/>
    </row>
    <row r="44201" spans="27:27" hidden="1">
      <c r="AA44201" s="33"/>
    </row>
    <row r="44202" spans="27:27" hidden="1">
      <c r="AA44202" s="33"/>
    </row>
    <row r="44203" spans="27:27" hidden="1">
      <c r="AA44203" s="33"/>
    </row>
    <row r="44204" spans="27:27" hidden="1">
      <c r="AA44204" s="33"/>
    </row>
    <row r="44205" spans="27:27" hidden="1">
      <c r="AA44205" s="33"/>
    </row>
    <row r="44206" spans="27:27" hidden="1">
      <c r="AA44206" s="33"/>
    </row>
    <row r="44207" spans="27:27" hidden="1">
      <c r="AA44207" s="33"/>
    </row>
    <row r="44208" spans="27:27" hidden="1">
      <c r="AA44208" s="33"/>
    </row>
    <row r="44209" spans="27:27" hidden="1">
      <c r="AA44209" s="33"/>
    </row>
    <row r="44210" spans="27:27" hidden="1">
      <c r="AA44210" s="33"/>
    </row>
    <row r="44211" spans="27:27" hidden="1">
      <c r="AA44211" s="33"/>
    </row>
    <row r="44212" spans="27:27" hidden="1">
      <c r="AA44212" s="33"/>
    </row>
    <row r="44213" spans="27:27" hidden="1">
      <c r="AA44213" s="33"/>
    </row>
    <row r="44214" spans="27:27" hidden="1">
      <c r="AA44214" s="33"/>
    </row>
    <row r="44215" spans="27:27" hidden="1">
      <c r="AA44215" s="33"/>
    </row>
    <row r="44216" spans="27:27" hidden="1">
      <c r="AA44216" s="33"/>
    </row>
    <row r="44217" spans="27:27" hidden="1">
      <c r="AA44217" s="33"/>
    </row>
    <row r="44218" spans="27:27" hidden="1">
      <c r="AA44218" s="33"/>
    </row>
    <row r="44219" spans="27:27" hidden="1">
      <c r="AA44219" s="33"/>
    </row>
    <row r="44220" spans="27:27" hidden="1">
      <c r="AA44220" s="33"/>
    </row>
    <row r="44221" spans="27:27" hidden="1">
      <c r="AA44221" s="33"/>
    </row>
    <row r="44222" spans="27:27" hidden="1">
      <c r="AA44222" s="33"/>
    </row>
    <row r="44223" spans="27:27" hidden="1">
      <c r="AA44223" s="33"/>
    </row>
    <row r="44224" spans="27:27" hidden="1">
      <c r="AA44224" s="33"/>
    </row>
    <row r="44225" spans="27:27" hidden="1">
      <c r="AA44225" s="33"/>
    </row>
    <row r="44226" spans="27:27" hidden="1">
      <c r="AA44226" s="33"/>
    </row>
    <row r="44227" spans="27:27" hidden="1">
      <c r="AA44227" s="33"/>
    </row>
    <row r="44228" spans="27:27" hidden="1">
      <c r="AA44228" s="33"/>
    </row>
    <row r="44229" spans="27:27" hidden="1">
      <c r="AA44229" s="33"/>
    </row>
    <row r="44230" spans="27:27" hidden="1">
      <c r="AA44230" s="33"/>
    </row>
    <row r="44231" spans="27:27" hidden="1">
      <c r="AA44231" s="33"/>
    </row>
    <row r="44232" spans="27:27" hidden="1">
      <c r="AA44232" s="33"/>
    </row>
    <row r="44233" spans="27:27" hidden="1">
      <c r="AA44233" s="33"/>
    </row>
    <row r="44234" spans="27:27" hidden="1">
      <c r="AA44234" s="33"/>
    </row>
    <row r="44235" spans="27:27" hidden="1">
      <c r="AA44235" s="33"/>
    </row>
    <row r="44236" spans="27:27" hidden="1">
      <c r="AA44236" s="33"/>
    </row>
    <row r="44237" spans="27:27" hidden="1">
      <c r="AA44237" s="33"/>
    </row>
    <row r="44238" spans="27:27" hidden="1">
      <c r="AA44238" s="33"/>
    </row>
    <row r="44239" spans="27:27" hidden="1">
      <c r="AA44239" s="33"/>
    </row>
    <row r="44240" spans="27:27" hidden="1">
      <c r="AA44240" s="33"/>
    </row>
    <row r="44241" spans="27:27" hidden="1">
      <c r="AA44241" s="33"/>
    </row>
    <row r="44242" spans="27:27" hidden="1">
      <c r="AA44242" s="33"/>
    </row>
    <row r="44243" spans="27:27" hidden="1">
      <c r="AA44243" s="33"/>
    </row>
    <row r="44244" spans="27:27" hidden="1">
      <c r="AA44244" s="33"/>
    </row>
    <row r="44245" spans="27:27" hidden="1">
      <c r="AA44245" s="33"/>
    </row>
    <row r="44246" spans="27:27" hidden="1">
      <c r="AA44246" s="33"/>
    </row>
    <row r="44247" spans="27:27" hidden="1">
      <c r="AA44247" s="33"/>
    </row>
    <row r="44248" spans="27:27" hidden="1">
      <c r="AA44248" s="33"/>
    </row>
    <row r="44249" spans="27:27" hidden="1">
      <c r="AA44249" s="33"/>
    </row>
    <row r="44250" spans="27:27" hidden="1">
      <c r="AA44250" s="33"/>
    </row>
    <row r="44251" spans="27:27" hidden="1">
      <c r="AA44251" s="33"/>
    </row>
    <row r="44252" spans="27:27" hidden="1">
      <c r="AA44252" s="33"/>
    </row>
    <row r="44253" spans="27:27" hidden="1">
      <c r="AA44253" s="33"/>
    </row>
    <row r="44254" spans="27:27" hidden="1">
      <c r="AA44254" s="33"/>
    </row>
    <row r="44255" spans="27:27" hidden="1">
      <c r="AA44255" s="33"/>
    </row>
    <row r="44256" spans="27:27" hidden="1">
      <c r="AA44256" s="33"/>
    </row>
    <row r="44257" spans="27:27" hidden="1">
      <c r="AA44257" s="33"/>
    </row>
    <row r="44258" spans="27:27" hidden="1">
      <c r="AA44258" s="33"/>
    </row>
    <row r="44259" spans="27:27" hidden="1">
      <c r="AA44259" s="33"/>
    </row>
    <row r="44260" spans="27:27" hidden="1">
      <c r="AA44260" s="33"/>
    </row>
    <row r="44261" spans="27:27" hidden="1">
      <c r="AA44261" s="33"/>
    </row>
    <row r="44262" spans="27:27" hidden="1">
      <c r="AA44262" s="33"/>
    </row>
    <row r="44263" spans="27:27" hidden="1">
      <c r="AA44263" s="33"/>
    </row>
    <row r="44264" spans="27:27" hidden="1">
      <c r="AA44264" s="33"/>
    </row>
    <row r="44265" spans="27:27" hidden="1">
      <c r="AA44265" s="33"/>
    </row>
    <row r="44266" spans="27:27" hidden="1">
      <c r="AA44266" s="33"/>
    </row>
    <row r="44267" spans="27:27" hidden="1">
      <c r="AA44267" s="33"/>
    </row>
    <row r="44268" spans="27:27" hidden="1">
      <c r="AA44268" s="33"/>
    </row>
    <row r="44269" spans="27:27" hidden="1">
      <c r="AA44269" s="33"/>
    </row>
    <row r="44270" spans="27:27" hidden="1">
      <c r="AA44270" s="33"/>
    </row>
    <row r="44271" spans="27:27" hidden="1">
      <c r="AA44271" s="33"/>
    </row>
    <row r="44272" spans="27:27" hidden="1">
      <c r="AA44272" s="33"/>
    </row>
    <row r="44273" spans="27:27" hidden="1">
      <c r="AA44273" s="33"/>
    </row>
    <row r="44274" spans="27:27" hidden="1">
      <c r="AA44274" s="33"/>
    </row>
    <row r="44275" spans="27:27" hidden="1">
      <c r="AA44275" s="33"/>
    </row>
    <row r="44276" spans="27:27" hidden="1">
      <c r="AA44276" s="33"/>
    </row>
    <row r="44277" spans="27:27" hidden="1">
      <c r="AA44277" s="33"/>
    </row>
    <row r="44278" spans="27:27" hidden="1">
      <c r="AA44278" s="33"/>
    </row>
    <row r="44279" spans="27:27" hidden="1">
      <c r="AA44279" s="33"/>
    </row>
    <row r="44280" spans="27:27" hidden="1">
      <c r="AA44280" s="33"/>
    </row>
    <row r="44281" spans="27:27" hidden="1">
      <c r="AA44281" s="33"/>
    </row>
    <row r="44282" spans="27:27" hidden="1">
      <c r="AA44282" s="33"/>
    </row>
    <row r="44283" spans="27:27" hidden="1">
      <c r="AA44283" s="33"/>
    </row>
    <row r="44284" spans="27:27" hidden="1">
      <c r="AA44284" s="33"/>
    </row>
    <row r="44285" spans="27:27" hidden="1">
      <c r="AA44285" s="33"/>
    </row>
    <row r="44286" spans="27:27" hidden="1">
      <c r="AA44286" s="33"/>
    </row>
    <row r="44287" spans="27:27" hidden="1">
      <c r="AA44287" s="33"/>
    </row>
    <row r="44288" spans="27:27" hidden="1">
      <c r="AA44288" s="33"/>
    </row>
    <row r="44289" spans="27:27" hidden="1">
      <c r="AA44289" s="33"/>
    </row>
    <row r="44290" spans="27:27" hidden="1">
      <c r="AA44290" s="33"/>
    </row>
    <row r="44291" spans="27:27" hidden="1">
      <c r="AA44291" s="33"/>
    </row>
    <row r="44292" spans="27:27" hidden="1">
      <c r="AA44292" s="33"/>
    </row>
    <row r="44293" spans="27:27" hidden="1">
      <c r="AA44293" s="33"/>
    </row>
    <row r="44294" spans="27:27" hidden="1">
      <c r="AA44294" s="33"/>
    </row>
    <row r="44295" spans="27:27" hidden="1">
      <c r="AA44295" s="33"/>
    </row>
    <row r="44296" spans="27:27" hidden="1">
      <c r="AA44296" s="33"/>
    </row>
    <row r="44297" spans="27:27" hidden="1">
      <c r="AA44297" s="33"/>
    </row>
    <row r="44298" spans="27:27" hidden="1">
      <c r="AA44298" s="33"/>
    </row>
    <row r="44299" spans="27:27" hidden="1">
      <c r="AA44299" s="33"/>
    </row>
    <row r="44300" spans="27:27" hidden="1">
      <c r="AA44300" s="33"/>
    </row>
    <row r="44301" spans="27:27" hidden="1">
      <c r="AA44301" s="33"/>
    </row>
    <row r="44302" spans="27:27" hidden="1">
      <c r="AA44302" s="33"/>
    </row>
    <row r="44303" spans="27:27" hidden="1">
      <c r="AA44303" s="33"/>
    </row>
    <row r="44304" spans="27:27" hidden="1">
      <c r="AA44304" s="33"/>
    </row>
    <row r="44305" spans="27:27" hidden="1">
      <c r="AA44305" s="33"/>
    </row>
    <row r="44306" spans="27:27" hidden="1">
      <c r="AA44306" s="33"/>
    </row>
    <row r="44307" spans="27:27" hidden="1">
      <c r="AA44307" s="33"/>
    </row>
    <row r="44308" spans="27:27" hidden="1">
      <c r="AA44308" s="33"/>
    </row>
    <row r="44309" spans="27:27" hidden="1">
      <c r="AA44309" s="33"/>
    </row>
    <row r="44310" spans="27:27" hidden="1">
      <c r="AA44310" s="33"/>
    </row>
    <row r="44311" spans="27:27" hidden="1">
      <c r="AA44311" s="33"/>
    </row>
    <row r="44312" spans="27:27" hidden="1">
      <c r="AA44312" s="33"/>
    </row>
    <row r="44313" spans="27:27" hidden="1">
      <c r="AA44313" s="33"/>
    </row>
    <row r="44314" spans="27:27" hidden="1">
      <c r="AA44314" s="33"/>
    </row>
    <row r="44315" spans="27:27" hidden="1">
      <c r="AA44315" s="33"/>
    </row>
    <row r="44316" spans="27:27" hidden="1">
      <c r="AA44316" s="33"/>
    </row>
    <row r="44317" spans="27:27" hidden="1">
      <c r="AA44317" s="33"/>
    </row>
    <row r="44318" spans="27:27" hidden="1">
      <c r="AA44318" s="33"/>
    </row>
    <row r="44319" spans="27:27" hidden="1">
      <c r="AA44319" s="33"/>
    </row>
    <row r="44320" spans="27:27" hidden="1">
      <c r="AA44320" s="33"/>
    </row>
    <row r="44321" spans="27:27" hidden="1">
      <c r="AA44321" s="33"/>
    </row>
    <row r="44322" spans="27:27" hidden="1">
      <c r="AA44322" s="33"/>
    </row>
    <row r="44323" spans="27:27" hidden="1">
      <c r="AA44323" s="33"/>
    </row>
    <row r="44324" spans="27:27" hidden="1">
      <c r="AA44324" s="33"/>
    </row>
    <row r="44325" spans="27:27" hidden="1">
      <c r="AA44325" s="33"/>
    </row>
    <row r="44326" spans="27:27" hidden="1">
      <c r="AA44326" s="33"/>
    </row>
    <row r="44327" spans="27:27" hidden="1">
      <c r="AA44327" s="33"/>
    </row>
    <row r="44328" spans="27:27" hidden="1">
      <c r="AA44328" s="33"/>
    </row>
    <row r="44329" spans="27:27" hidden="1">
      <c r="AA44329" s="33"/>
    </row>
    <row r="44330" spans="27:27" hidden="1">
      <c r="AA44330" s="33"/>
    </row>
    <row r="44331" spans="27:27" hidden="1">
      <c r="AA44331" s="33"/>
    </row>
    <row r="44332" spans="27:27" hidden="1">
      <c r="AA44332" s="33"/>
    </row>
    <row r="44333" spans="27:27" hidden="1">
      <c r="AA44333" s="33"/>
    </row>
    <row r="44334" spans="27:27" hidden="1">
      <c r="AA44334" s="33"/>
    </row>
    <row r="44335" spans="27:27" hidden="1">
      <c r="AA44335" s="33"/>
    </row>
    <row r="44336" spans="27:27" hidden="1">
      <c r="AA44336" s="33"/>
    </row>
    <row r="44337" spans="27:27" hidden="1">
      <c r="AA44337" s="33"/>
    </row>
    <row r="44338" spans="27:27" hidden="1">
      <c r="AA44338" s="33"/>
    </row>
    <row r="44339" spans="27:27" hidden="1">
      <c r="AA44339" s="33"/>
    </row>
    <row r="44340" spans="27:27" hidden="1">
      <c r="AA44340" s="33"/>
    </row>
    <row r="44341" spans="27:27" hidden="1">
      <c r="AA44341" s="33"/>
    </row>
    <row r="44342" spans="27:27" hidden="1">
      <c r="AA44342" s="33"/>
    </row>
    <row r="44343" spans="27:27" hidden="1">
      <c r="AA44343" s="33"/>
    </row>
    <row r="44344" spans="27:27" hidden="1">
      <c r="AA44344" s="33"/>
    </row>
    <row r="44345" spans="27:27" hidden="1">
      <c r="AA44345" s="33"/>
    </row>
    <row r="44346" spans="27:27" hidden="1">
      <c r="AA44346" s="33"/>
    </row>
    <row r="44347" spans="27:27" hidden="1">
      <c r="AA44347" s="33"/>
    </row>
    <row r="44348" spans="27:27" hidden="1">
      <c r="AA44348" s="33"/>
    </row>
    <row r="44349" spans="27:27" hidden="1">
      <c r="AA44349" s="33"/>
    </row>
    <row r="44350" spans="27:27" hidden="1">
      <c r="AA44350" s="33"/>
    </row>
    <row r="44351" spans="27:27" hidden="1">
      <c r="AA44351" s="33"/>
    </row>
    <row r="44352" spans="27:27" hidden="1">
      <c r="AA44352" s="33"/>
    </row>
    <row r="44353" spans="27:27" hidden="1">
      <c r="AA44353" s="33"/>
    </row>
    <row r="44354" spans="27:27" hidden="1">
      <c r="AA44354" s="33"/>
    </row>
    <row r="44355" spans="27:27" hidden="1">
      <c r="AA44355" s="33"/>
    </row>
    <row r="44356" spans="27:27" hidden="1">
      <c r="AA44356" s="33"/>
    </row>
    <row r="44357" spans="27:27" hidden="1">
      <c r="AA44357" s="33"/>
    </row>
    <row r="44358" spans="27:27" hidden="1">
      <c r="AA44358" s="33"/>
    </row>
    <row r="44359" spans="27:27" hidden="1">
      <c r="AA44359" s="33"/>
    </row>
    <row r="44360" spans="27:27" hidden="1">
      <c r="AA44360" s="33"/>
    </row>
    <row r="44361" spans="27:27" hidden="1">
      <c r="AA44361" s="33"/>
    </row>
    <row r="44362" spans="27:27" hidden="1">
      <c r="AA44362" s="33"/>
    </row>
    <row r="44363" spans="27:27" hidden="1">
      <c r="AA44363" s="33"/>
    </row>
    <row r="44364" spans="27:27" hidden="1">
      <c r="AA44364" s="33"/>
    </row>
    <row r="44365" spans="27:27" hidden="1">
      <c r="AA44365" s="33"/>
    </row>
    <row r="44366" spans="27:27" hidden="1">
      <c r="AA44366" s="33"/>
    </row>
    <row r="44367" spans="27:27" hidden="1">
      <c r="AA44367" s="33"/>
    </row>
    <row r="44368" spans="27:27" hidden="1">
      <c r="AA44368" s="33"/>
    </row>
    <row r="44369" spans="27:27" hidden="1">
      <c r="AA44369" s="33"/>
    </row>
    <row r="44370" spans="27:27" hidden="1">
      <c r="AA44370" s="33"/>
    </row>
    <row r="44371" spans="27:27" hidden="1">
      <c r="AA44371" s="33"/>
    </row>
    <row r="44372" spans="27:27" hidden="1">
      <c r="AA44372" s="33"/>
    </row>
    <row r="44373" spans="27:27" hidden="1">
      <c r="AA44373" s="33"/>
    </row>
    <row r="44374" spans="27:27" hidden="1">
      <c r="AA44374" s="33"/>
    </row>
    <row r="44375" spans="27:27" hidden="1">
      <c r="AA44375" s="33"/>
    </row>
    <row r="44376" spans="27:27" hidden="1">
      <c r="AA44376" s="33"/>
    </row>
    <row r="44377" spans="27:27" hidden="1">
      <c r="AA44377" s="33"/>
    </row>
    <row r="44378" spans="27:27" hidden="1">
      <c r="AA44378" s="33"/>
    </row>
    <row r="44379" spans="27:27" hidden="1">
      <c r="AA44379" s="33"/>
    </row>
    <row r="44380" spans="27:27" hidden="1">
      <c r="AA44380" s="33"/>
    </row>
    <row r="44381" spans="27:27" hidden="1">
      <c r="AA44381" s="33"/>
    </row>
    <row r="44382" spans="27:27" hidden="1">
      <c r="AA44382" s="33"/>
    </row>
    <row r="44383" spans="27:27" hidden="1">
      <c r="AA44383" s="33"/>
    </row>
    <row r="44384" spans="27:27" hidden="1">
      <c r="AA44384" s="33"/>
    </row>
    <row r="44385" spans="27:27" hidden="1">
      <c r="AA44385" s="33"/>
    </row>
    <row r="44386" spans="27:27" hidden="1">
      <c r="AA44386" s="33"/>
    </row>
    <row r="44387" spans="27:27" hidden="1">
      <c r="AA44387" s="33"/>
    </row>
    <row r="44388" spans="27:27" hidden="1">
      <c r="AA44388" s="33"/>
    </row>
    <row r="44389" spans="27:27" hidden="1">
      <c r="AA44389" s="33"/>
    </row>
    <row r="44390" spans="27:27" hidden="1">
      <c r="AA44390" s="33"/>
    </row>
    <row r="44391" spans="27:27" hidden="1">
      <c r="AA44391" s="33"/>
    </row>
    <row r="44392" spans="27:27" hidden="1">
      <c r="AA44392" s="33"/>
    </row>
    <row r="44393" spans="27:27" hidden="1">
      <c r="AA44393" s="33"/>
    </row>
    <row r="44394" spans="27:27" hidden="1">
      <c r="AA44394" s="33"/>
    </row>
    <row r="44395" spans="27:27" hidden="1">
      <c r="AA44395" s="33"/>
    </row>
    <row r="44396" spans="27:27" hidden="1">
      <c r="AA44396" s="33"/>
    </row>
    <row r="44397" spans="27:27" hidden="1">
      <c r="AA44397" s="33"/>
    </row>
    <row r="44398" spans="27:27" hidden="1">
      <c r="AA44398" s="33"/>
    </row>
    <row r="44399" spans="27:27" hidden="1">
      <c r="AA44399" s="33"/>
    </row>
    <row r="44400" spans="27:27" hidden="1">
      <c r="AA44400" s="33"/>
    </row>
    <row r="44401" spans="27:27" hidden="1">
      <c r="AA44401" s="33"/>
    </row>
    <row r="44402" spans="27:27" hidden="1">
      <c r="AA44402" s="33"/>
    </row>
    <row r="44403" spans="27:27" hidden="1">
      <c r="AA44403" s="33"/>
    </row>
    <row r="44404" spans="27:27" hidden="1">
      <c r="AA44404" s="33"/>
    </row>
    <row r="44405" spans="27:27" hidden="1">
      <c r="AA44405" s="33"/>
    </row>
    <row r="44406" spans="27:27" hidden="1">
      <c r="AA44406" s="33"/>
    </row>
    <row r="44407" spans="27:27" hidden="1">
      <c r="AA44407" s="33"/>
    </row>
    <row r="44408" spans="27:27" hidden="1">
      <c r="AA44408" s="33"/>
    </row>
    <row r="44409" spans="27:27" hidden="1">
      <c r="AA44409" s="33"/>
    </row>
    <row r="44410" spans="27:27" hidden="1">
      <c r="AA44410" s="33"/>
    </row>
    <row r="44411" spans="27:27" hidden="1">
      <c r="AA44411" s="33"/>
    </row>
    <row r="44412" spans="27:27" hidden="1">
      <c r="AA44412" s="33"/>
    </row>
    <row r="44413" spans="27:27" hidden="1">
      <c r="AA44413" s="33"/>
    </row>
    <row r="44414" spans="27:27" hidden="1">
      <c r="AA44414" s="33"/>
    </row>
    <row r="44415" spans="27:27" hidden="1">
      <c r="AA44415" s="33"/>
    </row>
    <row r="44416" spans="27:27" hidden="1">
      <c r="AA44416" s="33"/>
    </row>
    <row r="44417" spans="27:27" hidden="1">
      <c r="AA44417" s="33"/>
    </row>
    <row r="44418" spans="27:27" hidden="1">
      <c r="AA44418" s="33"/>
    </row>
    <row r="44419" spans="27:27" hidden="1">
      <c r="AA44419" s="33"/>
    </row>
    <row r="44420" spans="27:27" hidden="1">
      <c r="AA44420" s="33"/>
    </row>
    <row r="44421" spans="27:27" hidden="1">
      <c r="AA44421" s="33"/>
    </row>
    <row r="44422" spans="27:27" hidden="1">
      <c r="AA44422" s="33"/>
    </row>
    <row r="44423" spans="27:27" hidden="1">
      <c r="AA44423" s="33"/>
    </row>
    <row r="44424" spans="27:27" hidden="1">
      <c r="AA44424" s="33"/>
    </row>
    <row r="44425" spans="27:27" hidden="1">
      <c r="AA44425" s="33"/>
    </row>
    <row r="44426" spans="27:27" hidden="1">
      <c r="AA44426" s="33"/>
    </row>
    <row r="44427" spans="27:27" hidden="1">
      <c r="AA44427" s="33"/>
    </row>
    <row r="44428" spans="27:27" hidden="1">
      <c r="AA44428" s="33"/>
    </row>
    <row r="44429" spans="27:27" hidden="1">
      <c r="AA44429" s="33"/>
    </row>
    <row r="44430" spans="27:27" hidden="1">
      <c r="AA44430" s="33"/>
    </row>
    <row r="44431" spans="27:27" hidden="1">
      <c r="AA44431" s="33"/>
    </row>
    <row r="44432" spans="27:27" hidden="1">
      <c r="AA44432" s="33"/>
    </row>
    <row r="44433" spans="27:27" hidden="1">
      <c r="AA44433" s="33"/>
    </row>
    <row r="44434" spans="27:27" hidden="1">
      <c r="AA44434" s="33"/>
    </row>
    <row r="44435" spans="27:27" hidden="1">
      <c r="AA44435" s="33"/>
    </row>
    <row r="44436" spans="27:27" hidden="1">
      <c r="AA44436" s="33"/>
    </row>
    <row r="44437" spans="27:27" hidden="1">
      <c r="AA44437" s="33"/>
    </row>
    <row r="44438" spans="27:27" hidden="1">
      <c r="AA44438" s="33"/>
    </row>
    <row r="44439" spans="27:27" hidden="1">
      <c r="AA44439" s="33"/>
    </row>
    <row r="44440" spans="27:27" hidden="1">
      <c r="AA44440" s="33"/>
    </row>
    <row r="44441" spans="27:27" hidden="1">
      <c r="AA44441" s="33"/>
    </row>
    <row r="44442" spans="27:27" hidden="1">
      <c r="AA44442" s="33"/>
    </row>
    <row r="44443" spans="27:27" hidden="1">
      <c r="AA44443" s="33"/>
    </row>
    <row r="44444" spans="27:27" hidden="1">
      <c r="AA44444" s="33"/>
    </row>
    <row r="44445" spans="27:27" hidden="1">
      <c r="AA44445" s="33"/>
    </row>
    <row r="44446" spans="27:27" hidden="1">
      <c r="AA44446" s="33"/>
    </row>
    <row r="44447" spans="27:27" hidden="1">
      <c r="AA44447" s="33"/>
    </row>
    <row r="44448" spans="27:27" hidden="1">
      <c r="AA44448" s="33"/>
    </row>
    <row r="44449" spans="27:27" hidden="1">
      <c r="AA44449" s="33"/>
    </row>
    <row r="44450" spans="27:27" hidden="1">
      <c r="AA44450" s="33"/>
    </row>
    <row r="44451" spans="27:27" hidden="1">
      <c r="AA44451" s="33"/>
    </row>
    <row r="44452" spans="27:27" hidden="1">
      <c r="AA44452" s="33"/>
    </row>
    <row r="44453" spans="27:27" hidden="1">
      <c r="AA44453" s="33"/>
    </row>
    <row r="44454" spans="27:27" hidden="1">
      <c r="AA44454" s="33"/>
    </row>
    <row r="44455" spans="27:27" hidden="1">
      <c r="AA44455" s="33"/>
    </row>
    <row r="44456" spans="27:27" hidden="1">
      <c r="AA44456" s="33"/>
    </row>
    <row r="44457" spans="27:27" hidden="1">
      <c r="AA44457" s="33"/>
    </row>
    <row r="44458" spans="27:27" hidden="1">
      <c r="AA44458" s="33"/>
    </row>
    <row r="44459" spans="27:27" hidden="1">
      <c r="AA44459" s="33"/>
    </row>
    <row r="44460" spans="27:27" hidden="1">
      <c r="AA44460" s="33"/>
    </row>
    <row r="44461" spans="27:27" hidden="1">
      <c r="AA44461" s="33"/>
    </row>
    <row r="44462" spans="27:27" hidden="1">
      <c r="AA44462" s="33"/>
    </row>
    <row r="44463" spans="27:27" hidden="1">
      <c r="AA44463" s="33"/>
    </row>
    <row r="44464" spans="27:27" hidden="1">
      <c r="AA44464" s="33"/>
    </row>
    <row r="44465" spans="27:27" hidden="1">
      <c r="AA44465" s="33"/>
    </row>
    <row r="44466" spans="27:27" hidden="1">
      <c r="AA44466" s="33"/>
    </row>
    <row r="44467" spans="27:27" hidden="1">
      <c r="AA44467" s="33"/>
    </row>
    <row r="44468" spans="27:27" hidden="1">
      <c r="AA44468" s="33"/>
    </row>
    <row r="44469" spans="27:27" hidden="1">
      <c r="AA44469" s="33"/>
    </row>
    <row r="44470" spans="27:27" hidden="1">
      <c r="AA44470" s="33"/>
    </row>
    <row r="44471" spans="27:27" hidden="1">
      <c r="AA44471" s="33"/>
    </row>
    <row r="44472" spans="27:27" hidden="1">
      <c r="AA44472" s="33"/>
    </row>
    <row r="44473" spans="27:27" hidden="1">
      <c r="AA44473" s="33"/>
    </row>
    <row r="44474" spans="27:27" hidden="1">
      <c r="AA44474" s="33"/>
    </row>
    <row r="44475" spans="27:27" hidden="1">
      <c r="AA44475" s="33"/>
    </row>
    <row r="44476" spans="27:27" hidden="1">
      <c r="AA44476" s="33"/>
    </row>
    <row r="44477" spans="27:27" hidden="1">
      <c r="AA44477" s="33"/>
    </row>
    <row r="44478" spans="27:27" hidden="1">
      <c r="AA44478" s="33"/>
    </row>
    <row r="44479" spans="27:27" hidden="1">
      <c r="AA44479" s="33"/>
    </row>
    <row r="44480" spans="27:27" hidden="1">
      <c r="AA44480" s="33"/>
    </row>
    <row r="44481" spans="27:27" hidden="1">
      <c r="AA44481" s="33"/>
    </row>
    <row r="44482" spans="27:27" hidden="1">
      <c r="AA44482" s="33"/>
    </row>
    <row r="44483" spans="27:27" hidden="1">
      <c r="AA44483" s="33"/>
    </row>
    <row r="44484" spans="27:27" hidden="1">
      <c r="AA44484" s="33"/>
    </row>
    <row r="44485" spans="27:27" hidden="1">
      <c r="AA44485" s="33"/>
    </row>
    <row r="44486" spans="27:27" hidden="1">
      <c r="AA44486" s="33"/>
    </row>
    <row r="44487" spans="27:27" hidden="1">
      <c r="AA44487" s="33"/>
    </row>
    <row r="44488" spans="27:27" hidden="1">
      <c r="AA44488" s="33"/>
    </row>
    <row r="44489" spans="27:27" hidden="1">
      <c r="AA44489" s="33"/>
    </row>
    <row r="44490" spans="27:27" hidden="1">
      <c r="AA44490" s="33"/>
    </row>
    <row r="44491" spans="27:27" hidden="1">
      <c r="AA44491" s="33"/>
    </row>
    <row r="44492" spans="27:27" hidden="1">
      <c r="AA44492" s="33"/>
    </row>
    <row r="44493" spans="27:27" hidden="1">
      <c r="AA44493" s="33"/>
    </row>
    <row r="44494" spans="27:27" hidden="1">
      <c r="AA44494" s="33"/>
    </row>
    <row r="44495" spans="27:27" hidden="1">
      <c r="AA44495" s="33"/>
    </row>
    <row r="44496" spans="27:27" hidden="1">
      <c r="AA44496" s="33"/>
    </row>
    <row r="44497" spans="27:27" hidden="1">
      <c r="AA44497" s="33"/>
    </row>
    <row r="44498" spans="27:27" hidden="1">
      <c r="AA44498" s="33"/>
    </row>
    <row r="44499" spans="27:27" hidden="1">
      <c r="AA44499" s="33"/>
    </row>
    <row r="44500" spans="27:27" hidden="1">
      <c r="AA44500" s="33"/>
    </row>
    <row r="44501" spans="27:27" hidden="1">
      <c r="AA44501" s="33"/>
    </row>
    <row r="44502" spans="27:27" hidden="1">
      <c r="AA44502" s="33"/>
    </row>
    <row r="44503" spans="27:27" hidden="1">
      <c r="AA44503" s="33"/>
    </row>
    <row r="44504" spans="27:27" hidden="1">
      <c r="AA44504" s="33"/>
    </row>
    <row r="44505" spans="27:27" hidden="1">
      <c r="AA44505" s="33"/>
    </row>
    <row r="44506" spans="27:27" hidden="1">
      <c r="AA44506" s="33"/>
    </row>
    <row r="44507" spans="27:27" hidden="1">
      <c r="AA44507" s="33"/>
    </row>
    <row r="44508" spans="27:27" hidden="1">
      <c r="AA44508" s="33"/>
    </row>
    <row r="44509" spans="27:27" hidden="1">
      <c r="AA44509" s="33"/>
    </row>
    <row r="44510" spans="27:27" hidden="1">
      <c r="AA44510" s="33"/>
    </row>
    <row r="44511" spans="27:27" hidden="1">
      <c r="AA44511" s="33"/>
    </row>
    <row r="44512" spans="27:27" hidden="1">
      <c r="AA44512" s="33"/>
    </row>
    <row r="44513" spans="27:27" hidden="1">
      <c r="AA44513" s="33"/>
    </row>
    <row r="44514" spans="27:27" hidden="1">
      <c r="AA44514" s="33"/>
    </row>
    <row r="44515" spans="27:27" hidden="1">
      <c r="AA44515" s="33"/>
    </row>
    <row r="44516" spans="27:27" hidden="1">
      <c r="AA44516" s="33"/>
    </row>
    <row r="44517" spans="27:27" hidden="1">
      <c r="AA44517" s="33"/>
    </row>
    <row r="44518" spans="27:27" hidden="1">
      <c r="AA44518" s="33"/>
    </row>
    <row r="44519" spans="27:27" hidden="1">
      <c r="AA44519" s="33"/>
    </row>
    <row r="44520" spans="27:27" hidden="1">
      <c r="AA44520" s="33"/>
    </row>
    <row r="44521" spans="27:27" hidden="1">
      <c r="AA44521" s="33"/>
    </row>
    <row r="44522" spans="27:27" hidden="1">
      <c r="AA44522" s="33"/>
    </row>
    <row r="44523" spans="27:27" hidden="1">
      <c r="AA44523" s="33"/>
    </row>
    <row r="44524" spans="27:27" hidden="1">
      <c r="AA44524" s="33"/>
    </row>
    <row r="44525" spans="27:27" hidden="1">
      <c r="AA44525" s="33"/>
    </row>
    <row r="44526" spans="27:27" hidden="1">
      <c r="AA44526" s="33"/>
    </row>
    <row r="44527" spans="27:27" hidden="1">
      <c r="AA44527" s="33"/>
    </row>
    <row r="44528" spans="27:27" hidden="1">
      <c r="AA44528" s="33"/>
    </row>
    <row r="44529" spans="27:27" hidden="1">
      <c r="AA44529" s="33"/>
    </row>
    <row r="44530" spans="27:27" hidden="1">
      <c r="AA44530" s="33"/>
    </row>
    <row r="44531" spans="27:27" hidden="1">
      <c r="AA44531" s="33"/>
    </row>
    <row r="44532" spans="27:27" hidden="1">
      <c r="AA44532" s="33"/>
    </row>
    <row r="44533" spans="27:27" hidden="1">
      <c r="AA44533" s="33"/>
    </row>
    <row r="44534" spans="27:27" hidden="1">
      <c r="AA44534" s="33"/>
    </row>
    <row r="44535" spans="27:27" hidden="1">
      <c r="AA44535" s="33"/>
    </row>
    <row r="44536" spans="27:27" hidden="1">
      <c r="AA44536" s="33"/>
    </row>
    <row r="44537" spans="27:27" hidden="1">
      <c r="AA44537" s="33"/>
    </row>
    <row r="44538" spans="27:27" hidden="1">
      <c r="AA44538" s="33"/>
    </row>
    <row r="44539" spans="27:27" hidden="1">
      <c r="AA44539" s="33"/>
    </row>
    <row r="44540" spans="27:27" hidden="1">
      <c r="AA44540" s="33"/>
    </row>
    <row r="44541" spans="27:27" hidden="1">
      <c r="AA44541" s="33"/>
    </row>
    <row r="44542" spans="27:27" hidden="1">
      <c r="AA44542" s="33"/>
    </row>
    <row r="44543" spans="27:27" hidden="1">
      <c r="AA44543" s="33"/>
    </row>
    <row r="44544" spans="27:27" hidden="1">
      <c r="AA44544" s="33"/>
    </row>
    <row r="44545" spans="27:27" hidden="1">
      <c r="AA44545" s="33"/>
    </row>
    <row r="44546" spans="27:27" hidden="1">
      <c r="AA44546" s="33"/>
    </row>
    <row r="44547" spans="27:27" hidden="1">
      <c r="AA44547" s="33"/>
    </row>
    <row r="44548" spans="27:27" hidden="1">
      <c r="AA44548" s="33"/>
    </row>
    <row r="44549" spans="27:27" hidden="1">
      <c r="AA44549" s="33"/>
    </row>
    <row r="44550" spans="27:27" hidden="1">
      <c r="AA44550" s="33"/>
    </row>
    <row r="44551" spans="27:27" hidden="1">
      <c r="AA44551" s="33"/>
    </row>
    <row r="44552" spans="27:27" hidden="1">
      <c r="AA44552" s="33"/>
    </row>
    <row r="44553" spans="27:27" hidden="1">
      <c r="AA44553" s="33"/>
    </row>
    <row r="44554" spans="27:27" hidden="1">
      <c r="AA44554" s="33"/>
    </row>
    <row r="44555" spans="27:27" hidden="1">
      <c r="AA44555" s="33"/>
    </row>
    <row r="44556" spans="27:27" hidden="1">
      <c r="AA44556" s="33"/>
    </row>
    <row r="44557" spans="27:27" hidden="1">
      <c r="AA44557" s="33"/>
    </row>
    <row r="44558" spans="27:27" hidden="1">
      <c r="AA44558" s="33"/>
    </row>
    <row r="44559" spans="27:27" hidden="1">
      <c r="AA44559" s="33"/>
    </row>
    <row r="44560" spans="27:27" hidden="1">
      <c r="AA44560" s="33"/>
    </row>
    <row r="44561" spans="27:27" hidden="1">
      <c r="AA44561" s="33"/>
    </row>
    <row r="44562" spans="27:27" hidden="1">
      <c r="AA44562" s="33"/>
    </row>
    <row r="44563" spans="27:27" hidden="1">
      <c r="AA44563" s="33"/>
    </row>
    <row r="44564" spans="27:27" hidden="1">
      <c r="AA44564" s="33"/>
    </row>
    <row r="44565" spans="27:27" hidden="1">
      <c r="AA44565" s="33"/>
    </row>
    <row r="44566" spans="27:27" hidden="1">
      <c r="AA44566" s="33"/>
    </row>
    <row r="44567" spans="27:27" hidden="1">
      <c r="AA44567" s="33"/>
    </row>
    <row r="44568" spans="27:27" hidden="1">
      <c r="AA44568" s="33"/>
    </row>
    <row r="44569" spans="27:27" hidden="1">
      <c r="AA44569" s="33"/>
    </row>
    <row r="44570" spans="27:27" hidden="1">
      <c r="AA44570" s="33"/>
    </row>
    <row r="44571" spans="27:27" hidden="1">
      <c r="AA44571" s="33"/>
    </row>
    <row r="44572" spans="27:27" hidden="1">
      <c r="AA44572" s="33"/>
    </row>
    <row r="44573" spans="27:27" hidden="1">
      <c r="AA44573" s="33"/>
    </row>
    <row r="44574" spans="27:27" hidden="1">
      <c r="AA44574" s="33"/>
    </row>
    <row r="44575" spans="27:27" hidden="1">
      <c r="AA44575" s="33"/>
    </row>
    <row r="44576" spans="27:27" hidden="1">
      <c r="AA44576" s="33"/>
    </row>
    <row r="44577" spans="27:27" hidden="1">
      <c r="AA44577" s="33"/>
    </row>
    <row r="44578" spans="27:27" hidden="1">
      <c r="AA44578" s="33"/>
    </row>
    <row r="44579" spans="27:27" hidden="1">
      <c r="AA44579" s="33"/>
    </row>
    <row r="44580" spans="27:27" hidden="1">
      <c r="AA44580" s="33"/>
    </row>
    <row r="44581" spans="27:27" hidden="1">
      <c r="AA44581" s="33"/>
    </row>
    <row r="44582" spans="27:27" hidden="1">
      <c r="AA44582" s="33"/>
    </row>
    <row r="44583" spans="27:27" hidden="1">
      <c r="AA44583" s="33"/>
    </row>
    <row r="44584" spans="27:27" hidden="1">
      <c r="AA44584" s="33"/>
    </row>
    <row r="44585" spans="27:27" hidden="1">
      <c r="AA44585" s="33"/>
    </row>
    <row r="44586" spans="27:27" hidden="1">
      <c r="AA44586" s="33"/>
    </row>
    <row r="44587" spans="27:27" hidden="1">
      <c r="AA44587" s="33"/>
    </row>
    <row r="44588" spans="27:27" hidden="1">
      <c r="AA44588" s="33"/>
    </row>
    <row r="44589" spans="27:27" hidden="1">
      <c r="AA44589" s="33"/>
    </row>
    <row r="44590" spans="27:27" hidden="1">
      <c r="AA44590" s="33"/>
    </row>
    <row r="44591" spans="27:27" hidden="1">
      <c r="AA44591" s="33"/>
    </row>
    <row r="44592" spans="27:27" hidden="1">
      <c r="AA44592" s="33"/>
    </row>
    <row r="44593" spans="27:27" hidden="1">
      <c r="AA44593" s="33"/>
    </row>
    <row r="44594" spans="27:27" hidden="1">
      <c r="AA44594" s="33"/>
    </row>
    <row r="44595" spans="27:27" hidden="1">
      <c r="AA44595" s="33"/>
    </row>
    <row r="44596" spans="27:27" hidden="1">
      <c r="AA44596" s="33"/>
    </row>
    <row r="44597" spans="27:27" hidden="1">
      <c r="AA44597" s="33"/>
    </row>
    <row r="44598" spans="27:27" hidden="1">
      <c r="AA44598" s="33"/>
    </row>
    <row r="44599" spans="27:27" hidden="1">
      <c r="AA44599" s="33"/>
    </row>
    <row r="44600" spans="27:27" hidden="1">
      <c r="AA44600" s="33"/>
    </row>
    <row r="44601" spans="27:27" hidden="1">
      <c r="AA44601" s="33"/>
    </row>
    <row r="44602" spans="27:27" hidden="1">
      <c r="AA44602" s="33"/>
    </row>
    <row r="44603" spans="27:27" hidden="1">
      <c r="AA44603" s="33"/>
    </row>
    <row r="44604" spans="27:27" hidden="1">
      <c r="AA44604" s="33"/>
    </row>
    <row r="44605" spans="27:27" hidden="1">
      <c r="AA44605" s="33"/>
    </row>
    <row r="44606" spans="27:27" hidden="1">
      <c r="AA44606" s="33"/>
    </row>
    <row r="44607" spans="27:27" hidden="1">
      <c r="AA44607" s="33"/>
    </row>
    <row r="44608" spans="27:27" hidden="1">
      <c r="AA44608" s="33"/>
    </row>
    <row r="44609" spans="27:27" hidden="1">
      <c r="AA44609" s="33"/>
    </row>
    <row r="44610" spans="27:27" hidden="1">
      <c r="AA44610" s="33"/>
    </row>
    <row r="44611" spans="27:27" hidden="1">
      <c r="AA44611" s="33"/>
    </row>
    <row r="44612" spans="27:27" hidden="1">
      <c r="AA44612" s="33"/>
    </row>
    <row r="44613" spans="27:27" hidden="1">
      <c r="AA44613" s="33"/>
    </row>
    <row r="44614" spans="27:27" hidden="1">
      <c r="AA44614" s="33"/>
    </row>
    <row r="44615" spans="27:27" hidden="1">
      <c r="AA44615" s="33"/>
    </row>
    <row r="44616" spans="27:27" hidden="1">
      <c r="AA44616" s="33"/>
    </row>
    <row r="44617" spans="27:27" hidden="1">
      <c r="AA44617" s="33"/>
    </row>
    <row r="44618" spans="27:27" hidden="1">
      <c r="AA44618" s="33"/>
    </row>
    <row r="44619" spans="27:27" hidden="1">
      <c r="AA44619" s="33"/>
    </row>
    <row r="44620" spans="27:27" hidden="1">
      <c r="AA44620" s="33"/>
    </row>
    <row r="44621" spans="27:27" hidden="1">
      <c r="AA44621" s="33"/>
    </row>
    <row r="44622" spans="27:27" hidden="1">
      <c r="AA44622" s="33"/>
    </row>
    <row r="44623" spans="27:27" hidden="1">
      <c r="AA44623" s="33"/>
    </row>
    <row r="44624" spans="27:27" hidden="1">
      <c r="AA44624" s="33"/>
    </row>
    <row r="44625" spans="27:27" hidden="1">
      <c r="AA44625" s="33"/>
    </row>
    <row r="44626" spans="27:27" hidden="1">
      <c r="AA44626" s="33"/>
    </row>
    <row r="44627" spans="27:27" hidden="1">
      <c r="AA44627" s="33"/>
    </row>
    <row r="44628" spans="27:27" hidden="1">
      <c r="AA44628" s="33"/>
    </row>
    <row r="44629" spans="27:27" hidden="1">
      <c r="AA44629" s="33"/>
    </row>
    <row r="44630" spans="27:27" hidden="1">
      <c r="AA44630" s="33"/>
    </row>
    <row r="44631" spans="27:27" hidden="1">
      <c r="AA44631" s="33"/>
    </row>
    <row r="44632" spans="27:27" hidden="1">
      <c r="AA44632" s="33"/>
    </row>
    <row r="44633" spans="27:27" hidden="1">
      <c r="AA44633" s="33"/>
    </row>
    <row r="44634" spans="27:27" hidden="1">
      <c r="AA44634" s="33"/>
    </row>
    <row r="44635" spans="27:27" hidden="1">
      <c r="AA44635" s="33"/>
    </row>
    <row r="44636" spans="27:27" hidden="1">
      <c r="AA44636" s="33"/>
    </row>
    <row r="44637" spans="27:27" hidden="1">
      <c r="AA44637" s="33"/>
    </row>
    <row r="44638" spans="27:27" hidden="1">
      <c r="AA44638" s="33"/>
    </row>
    <row r="44639" spans="27:27" hidden="1">
      <c r="AA44639" s="33"/>
    </row>
    <row r="44640" spans="27:27" hidden="1">
      <c r="AA44640" s="33"/>
    </row>
    <row r="44641" spans="27:27" hidden="1">
      <c r="AA44641" s="33"/>
    </row>
    <row r="44642" spans="27:27" hidden="1">
      <c r="AA44642" s="33"/>
    </row>
    <row r="44643" spans="27:27" hidden="1">
      <c r="AA44643" s="33"/>
    </row>
    <row r="44644" spans="27:27" hidden="1">
      <c r="AA44644" s="33"/>
    </row>
    <row r="44645" spans="27:27" hidden="1">
      <c r="AA44645" s="33"/>
    </row>
    <row r="44646" spans="27:27" hidden="1">
      <c r="AA44646" s="33"/>
    </row>
    <row r="44647" spans="27:27" hidden="1">
      <c r="AA44647" s="33"/>
    </row>
    <row r="44648" spans="27:27" hidden="1">
      <c r="AA44648" s="33"/>
    </row>
    <row r="44649" spans="27:27" hidden="1">
      <c r="AA44649" s="33"/>
    </row>
    <row r="44650" spans="27:27" hidden="1">
      <c r="AA44650" s="33"/>
    </row>
    <row r="44651" spans="27:27" hidden="1">
      <c r="AA44651" s="33"/>
    </row>
    <row r="44652" spans="27:27" hidden="1">
      <c r="AA44652" s="33"/>
    </row>
    <row r="44653" spans="27:27" hidden="1">
      <c r="AA44653" s="33"/>
    </row>
    <row r="44654" spans="27:27" hidden="1">
      <c r="AA44654" s="33"/>
    </row>
    <row r="44655" spans="27:27" hidden="1">
      <c r="AA44655" s="33"/>
    </row>
    <row r="44656" spans="27:27" hidden="1">
      <c r="AA44656" s="33"/>
    </row>
    <row r="44657" spans="27:27" hidden="1">
      <c r="AA44657" s="33"/>
    </row>
    <row r="44658" spans="27:27" hidden="1">
      <c r="AA44658" s="33"/>
    </row>
    <row r="44659" spans="27:27" hidden="1">
      <c r="AA44659" s="33"/>
    </row>
    <row r="44660" spans="27:27" hidden="1">
      <c r="AA44660" s="33"/>
    </row>
    <row r="44661" spans="27:27" hidden="1">
      <c r="AA44661" s="33"/>
    </row>
    <row r="44662" spans="27:27" hidden="1">
      <c r="AA44662" s="33"/>
    </row>
    <row r="44663" spans="27:27" hidden="1">
      <c r="AA44663" s="33"/>
    </row>
    <row r="44664" spans="27:27" hidden="1">
      <c r="AA44664" s="33"/>
    </row>
    <row r="44665" spans="27:27" hidden="1">
      <c r="AA44665" s="33"/>
    </row>
    <row r="44666" spans="27:27" hidden="1">
      <c r="AA44666" s="33"/>
    </row>
    <row r="44667" spans="27:27" hidden="1">
      <c r="AA44667" s="33"/>
    </row>
    <row r="44668" spans="27:27" hidden="1">
      <c r="AA44668" s="33"/>
    </row>
    <row r="44669" spans="27:27" hidden="1">
      <c r="AA44669" s="33"/>
    </row>
    <row r="44670" spans="27:27" hidden="1">
      <c r="AA44670" s="33"/>
    </row>
    <row r="44671" spans="27:27" hidden="1">
      <c r="AA44671" s="33"/>
    </row>
    <row r="44672" spans="27:27" hidden="1">
      <c r="AA44672" s="33"/>
    </row>
    <row r="44673" spans="27:27" hidden="1">
      <c r="AA44673" s="33"/>
    </row>
    <row r="44674" spans="27:27" hidden="1">
      <c r="AA44674" s="33"/>
    </row>
    <row r="44675" spans="27:27" hidden="1">
      <c r="AA44675" s="33"/>
    </row>
    <row r="44676" spans="27:27" hidden="1">
      <c r="AA44676" s="33"/>
    </row>
    <row r="44677" spans="27:27" hidden="1">
      <c r="AA44677" s="33"/>
    </row>
    <row r="44678" spans="27:27" hidden="1">
      <c r="AA44678" s="33"/>
    </row>
    <row r="44679" spans="27:27" hidden="1">
      <c r="AA44679" s="33"/>
    </row>
    <row r="44680" spans="27:27" hidden="1">
      <c r="AA44680" s="33"/>
    </row>
    <row r="44681" spans="27:27" hidden="1">
      <c r="AA44681" s="33"/>
    </row>
    <row r="44682" spans="27:27" hidden="1">
      <c r="AA44682" s="33"/>
    </row>
    <row r="44683" spans="27:27" hidden="1">
      <c r="AA44683" s="33"/>
    </row>
    <row r="44684" spans="27:27" hidden="1">
      <c r="AA44684" s="33"/>
    </row>
    <row r="44685" spans="27:27" hidden="1">
      <c r="AA44685" s="33"/>
    </row>
    <row r="44686" spans="27:27" hidden="1">
      <c r="AA44686" s="33"/>
    </row>
    <row r="44687" spans="27:27" hidden="1">
      <c r="AA44687" s="33"/>
    </row>
    <row r="44688" spans="27:27" hidden="1">
      <c r="AA44688" s="33"/>
    </row>
    <row r="44689" spans="27:27" hidden="1">
      <c r="AA44689" s="33"/>
    </row>
    <row r="44690" spans="27:27" hidden="1">
      <c r="AA44690" s="33"/>
    </row>
    <row r="44691" spans="27:27" hidden="1">
      <c r="AA44691" s="33"/>
    </row>
    <row r="44692" spans="27:27" hidden="1">
      <c r="AA44692" s="33"/>
    </row>
    <row r="44693" spans="27:27" hidden="1">
      <c r="AA44693" s="33"/>
    </row>
    <row r="44694" spans="27:27" hidden="1">
      <c r="AA44694" s="33"/>
    </row>
    <row r="44695" spans="27:27" hidden="1">
      <c r="AA44695" s="33"/>
    </row>
    <row r="44696" spans="27:27" hidden="1">
      <c r="AA44696" s="33"/>
    </row>
    <row r="44697" spans="27:27" hidden="1">
      <c r="AA44697" s="33"/>
    </row>
    <row r="44698" spans="27:27" hidden="1">
      <c r="AA44698" s="33"/>
    </row>
    <row r="44699" spans="27:27" hidden="1">
      <c r="AA44699" s="33"/>
    </row>
    <row r="44700" spans="27:27" hidden="1">
      <c r="AA44700" s="33"/>
    </row>
    <row r="44701" spans="27:27" hidden="1">
      <c r="AA44701" s="33"/>
    </row>
    <row r="44702" spans="27:27" hidden="1">
      <c r="AA44702" s="33"/>
    </row>
    <row r="44703" spans="27:27" hidden="1">
      <c r="AA44703" s="33"/>
    </row>
    <row r="44704" spans="27:27" hidden="1">
      <c r="AA44704" s="33"/>
    </row>
    <row r="44705" spans="27:27" hidden="1">
      <c r="AA44705" s="33"/>
    </row>
    <row r="44706" spans="27:27" hidden="1">
      <c r="AA44706" s="33"/>
    </row>
    <row r="44707" spans="27:27" hidden="1">
      <c r="AA44707" s="33"/>
    </row>
    <row r="44708" spans="27:27" hidden="1">
      <c r="AA44708" s="33"/>
    </row>
    <row r="44709" spans="27:27" hidden="1">
      <c r="AA44709" s="33"/>
    </row>
    <row r="44710" spans="27:27" hidden="1">
      <c r="AA44710" s="33"/>
    </row>
    <row r="44711" spans="27:27" hidden="1">
      <c r="AA44711" s="33"/>
    </row>
    <row r="44712" spans="27:27" hidden="1">
      <c r="AA44712" s="33"/>
    </row>
    <row r="44713" spans="27:27" hidden="1">
      <c r="AA44713" s="33"/>
    </row>
    <row r="44714" spans="27:27" hidden="1">
      <c r="AA44714" s="33"/>
    </row>
    <row r="44715" spans="27:27" hidden="1">
      <c r="AA44715" s="33"/>
    </row>
    <row r="44716" spans="27:27" hidden="1">
      <c r="AA44716" s="33"/>
    </row>
    <row r="44717" spans="27:27" hidden="1">
      <c r="AA44717" s="33"/>
    </row>
    <row r="44718" spans="27:27" hidden="1">
      <c r="AA44718" s="33"/>
    </row>
    <row r="44719" spans="27:27" hidden="1">
      <c r="AA44719" s="33"/>
    </row>
    <row r="44720" spans="27:27" hidden="1">
      <c r="AA44720" s="33"/>
    </row>
    <row r="44721" spans="27:27" hidden="1">
      <c r="AA44721" s="33"/>
    </row>
    <row r="44722" spans="27:27" hidden="1">
      <c r="AA44722" s="33"/>
    </row>
    <row r="44723" spans="27:27" hidden="1">
      <c r="AA44723" s="33"/>
    </row>
    <row r="44724" spans="27:27" hidden="1">
      <c r="AA44724" s="33"/>
    </row>
    <row r="44725" spans="27:27" hidden="1">
      <c r="AA44725" s="33"/>
    </row>
    <row r="44726" spans="27:27" hidden="1">
      <c r="AA44726" s="33"/>
    </row>
    <row r="44727" spans="27:27" hidden="1">
      <c r="AA44727" s="33"/>
    </row>
    <row r="44728" spans="27:27" hidden="1">
      <c r="AA44728" s="33"/>
    </row>
    <row r="44729" spans="27:27" hidden="1">
      <c r="AA44729" s="33"/>
    </row>
    <row r="44730" spans="27:27" hidden="1">
      <c r="AA44730" s="33"/>
    </row>
    <row r="44731" spans="27:27" hidden="1">
      <c r="AA44731" s="33"/>
    </row>
    <row r="44732" spans="27:27" hidden="1">
      <c r="AA44732" s="33"/>
    </row>
    <row r="44733" spans="27:27" hidden="1">
      <c r="AA44733" s="33"/>
    </row>
    <row r="44734" spans="27:27" hidden="1">
      <c r="AA44734" s="33"/>
    </row>
    <row r="44735" spans="27:27" hidden="1">
      <c r="AA44735" s="33"/>
    </row>
    <row r="44736" spans="27:27" hidden="1">
      <c r="AA44736" s="33"/>
    </row>
    <row r="44737" spans="27:27" hidden="1">
      <c r="AA44737" s="33"/>
    </row>
    <row r="44738" spans="27:27" hidden="1">
      <c r="AA44738" s="33"/>
    </row>
    <row r="44739" spans="27:27" hidden="1">
      <c r="AA44739" s="33"/>
    </row>
    <row r="44740" spans="27:27" hidden="1">
      <c r="AA44740" s="33"/>
    </row>
    <row r="44741" spans="27:27" hidden="1">
      <c r="AA44741" s="33"/>
    </row>
    <row r="44742" spans="27:27" hidden="1">
      <c r="AA44742" s="33"/>
    </row>
    <row r="44743" spans="27:27" hidden="1">
      <c r="AA44743" s="33"/>
    </row>
    <row r="44744" spans="27:27" hidden="1">
      <c r="AA44744" s="33"/>
    </row>
    <row r="44745" spans="27:27" hidden="1">
      <c r="AA44745" s="33"/>
    </row>
    <row r="44746" spans="27:27" hidden="1">
      <c r="AA44746" s="33"/>
    </row>
    <row r="44747" spans="27:27" hidden="1">
      <c r="AA44747" s="33"/>
    </row>
    <row r="44748" spans="27:27" hidden="1">
      <c r="AA44748" s="33"/>
    </row>
    <row r="44749" spans="27:27" hidden="1">
      <c r="AA44749" s="33"/>
    </row>
    <row r="44750" spans="27:27" hidden="1">
      <c r="AA44750" s="33"/>
    </row>
    <row r="44751" spans="27:27" hidden="1">
      <c r="AA44751" s="33"/>
    </row>
    <row r="44752" spans="27:27" hidden="1">
      <c r="AA44752" s="33"/>
    </row>
    <row r="44753" spans="27:27" hidden="1">
      <c r="AA44753" s="33"/>
    </row>
    <row r="44754" spans="27:27" hidden="1">
      <c r="AA44754" s="33"/>
    </row>
    <row r="44755" spans="27:27" hidden="1">
      <c r="AA44755" s="33"/>
    </row>
    <row r="44756" spans="27:27" hidden="1">
      <c r="AA44756" s="33"/>
    </row>
    <row r="44757" spans="27:27" hidden="1">
      <c r="AA44757" s="33"/>
    </row>
    <row r="44758" spans="27:27" hidden="1">
      <c r="AA44758" s="33"/>
    </row>
    <row r="44759" spans="27:27" hidden="1">
      <c r="AA44759" s="33"/>
    </row>
    <row r="44760" spans="27:27" hidden="1">
      <c r="AA44760" s="33"/>
    </row>
    <row r="44761" spans="27:27" hidden="1">
      <c r="AA44761" s="33"/>
    </row>
    <row r="44762" spans="27:27" hidden="1">
      <c r="AA44762" s="33"/>
    </row>
    <row r="44763" spans="27:27" hidden="1">
      <c r="AA44763" s="33"/>
    </row>
    <row r="44764" spans="27:27" hidden="1">
      <c r="AA44764" s="33"/>
    </row>
    <row r="44765" spans="27:27" hidden="1">
      <c r="AA44765" s="33"/>
    </row>
    <row r="44766" spans="27:27" hidden="1">
      <c r="AA44766" s="33"/>
    </row>
    <row r="44767" spans="27:27" hidden="1">
      <c r="AA44767" s="33"/>
    </row>
    <row r="44768" spans="27:27" hidden="1">
      <c r="AA44768" s="33"/>
    </row>
    <row r="44769" spans="27:27" hidden="1">
      <c r="AA44769" s="33"/>
    </row>
    <row r="44770" spans="27:27" hidden="1">
      <c r="AA44770" s="33"/>
    </row>
    <row r="44771" spans="27:27" hidden="1">
      <c r="AA44771" s="33"/>
    </row>
    <row r="44772" spans="27:27" hidden="1">
      <c r="AA44772" s="33"/>
    </row>
    <row r="44773" spans="27:27" hidden="1">
      <c r="AA44773" s="33"/>
    </row>
    <row r="44774" spans="27:27" hidden="1">
      <c r="AA44774" s="33"/>
    </row>
    <row r="44775" spans="27:27" hidden="1">
      <c r="AA44775" s="33"/>
    </row>
    <row r="44776" spans="27:27" hidden="1">
      <c r="AA44776" s="33"/>
    </row>
    <row r="44777" spans="27:27" hidden="1">
      <c r="AA44777" s="33"/>
    </row>
    <row r="44778" spans="27:27" hidden="1">
      <c r="AA44778" s="33"/>
    </row>
    <row r="44779" spans="27:27" hidden="1">
      <c r="AA44779" s="33"/>
    </row>
    <row r="44780" spans="27:27" hidden="1">
      <c r="AA44780" s="33"/>
    </row>
    <row r="44781" spans="27:27" hidden="1">
      <c r="AA44781" s="33"/>
    </row>
    <row r="44782" spans="27:27" hidden="1">
      <c r="AA44782" s="33"/>
    </row>
    <row r="44783" spans="27:27" hidden="1">
      <c r="AA44783" s="33"/>
    </row>
    <row r="44784" spans="27:27" hidden="1">
      <c r="AA44784" s="33"/>
    </row>
    <row r="44785" spans="27:27" hidden="1">
      <c r="AA44785" s="33"/>
    </row>
    <row r="44786" spans="27:27" hidden="1">
      <c r="AA44786" s="33"/>
    </row>
    <row r="44787" spans="27:27" hidden="1">
      <c r="AA44787" s="33"/>
    </row>
    <row r="44788" spans="27:27" hidden="1">
      <c r="AA44788" s="33"/>
    </row>
    <row r="44789" spans="27:27" hidden="1">
      <c r="AA44789" s="33"/>
    </row>
    <row r="44790" spans="27:27" hidden="1">
      <c r="AA44790" s="33"/>
    </row>
    <row r="44791" spans="27:27" hidden="1">
      <c r="AA44791" s="33"/>
    </row>
    <row r="44792" spans="27:27" hidden="1">
      <c r="AA44792" s="33"/>
    </row>
    <row r="44793" spans="27:27" hidden="1">
      <c r="AA44793" s="33"/>
    </row>
    <row r="44794" spans="27:27" hidden="1">
      <c r="AA44794" s="33"/>
    </row>
    <row r="44795" spans="27:27" hidden="1">
      <c r="AA44795" s="33"/>
    </row>
    <row r="44796" spans="27:27" hidden="1">
      <c r="AA44796" s="33"/>
    </row>
    <row r="44797" spans="27:27" hidden="1">
      <c r="AA44797" s="33"/>
    </row>
    <row r="44798" spans="27:27" hidden="1">
      <c r="AA44798" s="33"/>
    </row>
    <row r="44799" spans="27:27" hidden="1">
      <c r="AA44799" s="33"/>
    </row>
    <row r="44800" spans="27:27" hidden="1">
      <c r="AA44800" s="33"/>
    </row>
    <row r="44801" spans="27:27" hidden="1">
      <c r="AA44801" s="33"/>
    </row>
    <row r="44802" spans="27:27" hidden="1">
      <c r="AA44802" s="33"/>
    </row>
    <row r="44803" spans="27:27" hidden="1">
      <c r="AA44803" s="33"/>
    </row>
    <row r="44804" spans="27:27" hidden="1">
      <c r="AA44804" s="33"/>
    </row>
    <row r="44805" spans="27:27" hidden="1">
      <c r="AA44805" s="33"/>
    </row>
    <row r="44806" spans="27:27" hidden="1">
      <c r="AA44806" s="33"/>
    </row>
    <row r="44807" spans="27:27" hidden="1">
      <c r="AA44807" s="33"/>
    </row>
    <row r="44808" spans="27:27" hidden="1">
      <c r="AA44808" s="33"/>
    </row>
    <row r="44809" spans="27:27" hidden="1">
      <c r="AA44809" s="33"/>
    </row>
    <row r="44810" spans="27:27" hidden="1">
      <c r="AA44810" s="33"/>
    </row>
    <row r="44811" spans="27:27" hidden="1">
      <c r="AA44811" s="33"/>
    </row>
    <row r="44812" spans="27:27" hidden="1">
      <c r="AA44812" s="33"/>
    </row>
    <row r="44813" spans="27:27" hidden="1">
      <c r="AA44813" s="33"/>
    </row>
    <row r="44814" spans="27:27" hidden="1">
      <c r="AA44814" s="33"/>
    </row>
    <row r="44815" spans="27:27" hidden="1">
      <c r="AA44815" s="33"/>
    </row>
    <row r="44816" spans="27:27" hidden="1">
      <c r="AA44816" s="33"/>
    </row>
    <row r="44817" spans="27:27" hidden="1">
      <c r="AA44817" s="33"/>
    </row>
    <row r="44818" spans="27:27" hidden="1">
      <c r="AA44818" s="33"/>
    </row>
    <row r="44819" spans="27:27" hidden="1">
      <c r="AA44819" s="33"/>
    </row>
    <row r="44820" spans="27:27" hidden="1">
      <c r="AA44820" s="33"/>
    </row>
    <row r="44821" spans="27:27" hidden="1">
      <c r="AA44821" s="33"/>
    </row>
    <row r="44822" spans="27:27" hidden="1">
      <c r="AA44822" s="33"/>
    </row>
    <row r="44823" spans="27:27" hidden="1">
      <c r="AA44823" s="33"/>
    </row>
    <row r="44824" spans="27:27" hidden="1">
      <c r="AA44824" s="33"/>
    </row>
    <row r="44825" spans="27:27" hidden="1">
      <c r="AA44825" s="33"/>
    </row>
    <row r="44826" spans="27:27" hidden="1">
      <c r="AA44826" s="33"/>
    </row>
    <row r="44827" spans="27:27" hidden="1">
      <c r="AA44827" s="33"/>
    </row>
    <row r="44828" spans="27:27" hidden="1">
      <c r="AA44828" s="33"/>
    </row>
    <row r="44829" spans="27:27" hidden="1">
      <c r="AA44829" s="33"/>
    </row>
    <row r="44830" spans="27:27" hidden="1">
      <c r="AA44830" s="33"/>
    </row>
    <row r="44831" spans="27:27" hidden="1">
      <c r="AA44831" s="33"/>
    </row>
    <row r="44832" spans="27:27" hidden="1">
      <c r="AA44832" s="33"/>
    </row>
    <row r="44833" spans="27:27" hidden="1">
      <c r="AA44833" s="33"/>
    </row>
    <row r="44834" spans="27:27" hidden="1">
      <c r="AA44834" s="33"/>
    </row>
    <row r="44835" spans="27:27" hidden="1">
      <c r="AA44835" s="33"/>
    </row>
    <row r="44836" spans="27:27" hidden="1">
      <c r="AA44836" s="33"/>
    </row>
    <row r="44837" spans="27:27" hidden="1">
      <c r="AA44837" s="33"/>
    </row>
    <row r="44838" spans="27:27" hidden="1">
      <c r="AA44838" s="33"/>
    </row>
    <row r="44839" spans="27:27" hidden="1">
      <c r="AA44839" s="33"/>
    </row>
    <row r="44840" spans="27:27" hidden="1">
      <c r="AA44840" s="33"/>
    </row>
    <row r="44841" spans="27:27" hidden="1">
      <c r="AA44841" s="33"/>
    </row>
    <row r="44842" spans="27:27" hidden="1">
      <c r="AA44842" s="33"/>
    </row>
    <row r="44843" spans="27:27" hidden="1">
      <c r="AA44843" s="33"/>
    </row>
    <row r="44844" spans="27:27" hidden="1">
      <c r="AA44844" s="33"/>
    </row>
    <row r="44845" spans="27:27" hidden="1">
      <c r="AA44845" s="33"/>
    </row>
    <row r="44846" spans="27:27" hidden="1">
      <c r="AA44846" s="33"/>
    </row>
    <row r="44847" spans="27:27" hidden="1">
      <c r="AA44847" s="33"/>
    </row>
    <row r="44848" spans="27:27" hidden="1">
      <c r="AA44848" s="33"/>
    </row>
    <row r="44849" spans="27:27" hidden="1">
      <c r="AA44849" s="33"/>
    </row>
    <row r="44850" spans="27:27" hidden="1">
      <c r="AA44850" s="33"/>
    </row>
    <row r="44851" spans="27:27" hidden="1">
      <c r="AA44851" s="33"/>
    </row>
    <row r="44852" spans="27:27" hidden="1">
      <c r="AA44852" s="33"/>
    </row>
    <row r="44853" spans="27:27" hidden="1">
      <c r="AA44853" s="33"/>
    </row>
    <row r="44854" spans="27:27" hidden="1">
      <c r="AA44854" s="33"/>
    </row>
    <row r="44855" spans="27:27" hidden="1">
      <c r="AA44855" s="33"/>
    </row>
    <row r="44856" spans="27:27" hidden="1">
      <c r="AA44856" s="33"/>
    </row>
    <row r="44857" spans="27:27" hidden="1">
      <c r="AA44857" s="33"/>
    </row>
    <row r="44858" spans="27:27" hidden="1">
      <c r="AA44858" s="33"/>
    </row>
    <row r="44859" spans="27:27" hidden="1">
      <c r="AA44859" s="33"/>
    </row>
    <row r="44860" spans="27:27" hidden="1">
      <c r="AA44860" s="33"/>
    </row>
    <row r="44861" spans="27:27" hidden="1">
      <c r="AA44861" s="33"/>
    </row>
    <row r="44862" spans="27:27" hidden="1">
      <c r="AA44862" s="33"/>
    </row>
    <row r="44863" spans="27:27" hidden="1">
      <c r="AA44863" s="33"/>
    </row>
    <row r="44864" spans="27:27" hidden="1">
      <c r="AA44864" s="33"/>
    </row>
    <row r="44865" spans="27:27" hidden="1">
      <c r="AA44865" s="33"/>
    </row>
    <row r="44866" spans="27:27" hidden="1">
      <c r="AA44866" s="33"/>
    </row>
    <row r="44867" spans="27:27" hidden="1">
      <c r="AA44867" s="33"/>
    </row>
    <row r="44868" spans="27:27" hidden="1">
      <c r="AA44868" s="33"/>
    </row>
    <row r="44869" spans="27:27" hidden="1">
      <c r="AA44869" s="33"/>
    </row>
    <row r="44870" spans="27:27" hidden="1">
      <c r="AA44870" s="33"/>
    </row>
    <row r="44871" spans="27:27" hidden="1">
      <c r="AA44871" s="33"/>
    </row>
    <row r="44872" spans="27:27" hidden="1">
      <c r="AA44872" s="33"/>
    </row>
    <row r="44873" spans="27:27" hidden="1">
      <c r="AA44873" s="33"/>
    </row>
    <row r="44874" spans="27:27" hidden="1">
      <c r="AA44874" s="33"/>
    </row>
    <row r="44875" spans="27:27" hidden="1">
      <c r="AA44875" s="33"/>
    </row>
    <row r="44876" spans="27:27" hidden="1">
      <c r="AA44876" s="33"/>
    </row>
    <row r="44877" spans="27:27" hidden="1">
      <c r="AA44877" s="33"/>
    </row>
    <row r="44878" spans="27:27" hidden="1">
      <c r="AA44878" s="33"/>
    </row>
    <row r="44879" spans="27:27" hidden="1">
      <c r="AA44879" s="33"/>
    </row>
    <row r="44880" spans="27:27" hidden="1">
      <c r="AA44880" s="33"/>
    </row>
    <row r="44881" spans="27:27" hidden="1">
      <c r="AA44881" s="33"/>
    </row>
    <row r="44882" spans="27:27" hidden="1">
      <c r="AA44882" s="33"/>
    </row>
    <row r="44883" spans="27:27" hidden="1">
      <c r="AA44883" s="33"/>
    </row>
    <row r="44884" spans="27:27" hidden="1">
      <c r="AA44884" s="33"/>
    </row>
    <row r="44885" spans="27:27" hidden="1">
      <c r="AA44885" s="33"/>
    </row>
    <row r="44886" spans="27:27" hidden="1">
      <c r="AA44886" s="33"/>
    </row>
    <row r="44887" spans="27:27" hidden="1">
      <c r="AA44887" s="33"/>
    </row>
    <row r="44888" spans="27:27" hidden="1">
      <c r="AA44888" s="33"/>
    </row>
    <row r="44889" spans="27:27" hidden="1">
      <c r="AA44889" s="33"/>
    </row>
    <row r="44890" spans="27:27" hidden="1">
      <c r="AA44890" s="33"/>
    </row>
    <row r="44891" spans="27:27" hidden="1">
      <c r="AA44891" s="33"/>
    </row>
    <row r="44892" spans="27:27" hidden="1">
      <c r="AA44892" s="33"/>
    </row>
    <row r="44893" spans="27:27" hidden="1">
      <c r="AA44893" s="33"/>
    </row>
    <row r="44894" spans="27:27" hidden="1">
      <c r="AA44894" s="33"/>
    </row>
    <row r="44895" spans="27:27" hidden="1">
      <c r="AA44895" s="33"/>
    </row>
    <row r="44896" spans="27:27" hidden="1">
      <c r="AA44896" s="33"/>
    </row>
    <row r="44897" spans="27:27" hidden="1">
      <c r="AA44897" s="33"/>
    </row>
    <row r="44898" spans="27:27" hidden="1">
      <c r="AA44898" s="33"/>
    </row>
    <row r="44899" spans="27:27" hidden="1">
      <c r="AA44899" s="33"/>
    </row>
    <row r="44900" spans="27:27" hidden="1">
      <c r="AA44900" s="33"/>
    </row>
    <row r="44901" spans="27:27" hidden="1">
      <c r="AA44901" s="33"/>
    </row>
    <row r="44902" spans="27:27" hidden="1">
      <c r="AA44902" s="33"/>
    </row>
    <row r="44903" spans="27:27" hidden="1">
      <c r="AA44903" s="33"/>
    </row>
    <row r="44904" spans="27:27" hidden="1">
      <c r="AA44904" s="33"/>
    </row>
    <row r="44905" spans="27:27" hidden="1">
      <c r="AA44905" s="33"/>
    </row>
    <row r="44906" spans="27:27" hidden="1">
      <c r="AA44906" s="33"/>
    </row>
    <row r="44907" spans="27:27" hidden="1">
      <c r="AA44907" s="33"/>
    </row>
    <row r="44908" spans="27:27" hidden="1">
      <c r="AA44908" s="33"/>
    </row>
    <row r="44909" spans="27:27" hidden="1">
      <c r="AA44909" s="33"/>
    </row>
    <row r="44910" spans="27:27" hidden="1">
      <c r="AA44910" s="33"/>
    </row>
    <row r="44911" spans="27:27" hidden="1">
      <c r="AA44911" s="33"/>
    </row>
    <row r="44912" spans="27:27" hidden="1">
      <c r="AA44912" s="33"/>
    </row>
    <row r="44913" spans="27:27" hidden="1">
      <c r="AA44913" s="33"/>
    </row>
    <row r="44914" spans="27:27" hidden="1">
      <c r="AA44914" s="33"/>
    </row>
    <row r="44915" spans="27:27" hidden="1">
      <c r="AA44915" s="33"/>
    </row>
    <row r="44916" spans="27:27" hidden="1">
      <c r="AA44916" s="33"/>
    </row>
    <row r="44917" spans="27:27" hidden="1">
      <c r="AA44917" s="33"/>
    </row>
    <row r="44918" spans="27:27" hidden="1">
      <c r="AA44918" s="33"/>
    </row>
    <row r="44919" spans="27:27" hidden="1">
      <c r="AA44919" s="33"/>
    </row>
    <row r="44920" spans="27:27" hidden="1">
      <c r="AA44920" s="33"/>
    </row>
    <row r="44921" spans="27:27" hidden="1">
      <c r="AA44921" s="33"/>
    </row>
    <row r="44922" spans="27:27" hidden="1">
      <c r="AA44922" s="33"/>
    </row>
    <row r="44923" spans="27:27" hidden="1">
      <c r="AA44923" s="33"/>
    </row>
    <row r="44924" spans="27:27" hidden="1">
      <c r="AA44924" s="33"/>
    </row>
    <row r="44925" spans="27:27" hidden="1">
      <c r="AA44925" s="33"/>
    </row>
    <row r="44926" spans="27:27" hidden="1">
      <c r="AA44926" s="33"/>
    </row>
    <row r="44927" spans="27:27" hidden="1">
      <c r="AA44927" s="33"/>
    </row>
    <row r="44928" spans="27:27" hidden="1">
      <c r="AA44928" s="33"/>
    </row>
    <row r="44929" spans="27:27" hidden="1">
      <c r="AA44929" s="33"/>
    </row>
    <row r="44930" spans="27:27" hidden="1">
      <c r="AA44930" s="33"/>
    </row>
    <row r="44931" spans="27:27" hidden="1">
      <c r="AA44931" s="33"/>
    </row>
    <row r="44932" spans="27:27" hidden="1">
      <c r="AA44932" s="33"/>
    </row>
    <row r="44933" spans="27:27" hidden="1">
      <c r="AA44933" s="33"/>
    </row>
    <row r="44934" spans="27:27" hidden="1">
      <c r="AA44934" s="33"/>
    </row>
    <row r="44935" spans="27:27" hidden="1">
      <c r="AA44935" s="33"/>
    </row>
    <row r="44936" spans="27:27" hidden="1">
      <c r="AA44936" s="33"/>
    </row>
    <row r="44937" spans="27:27" hidden="1">
      <c r="AA44937" s="33"/>
    </row>
    <row r="44938" spans="27:27" hidden="1">
      <c r="AA44938" s="33"/>
    </row>
    <row r="44939" spans="27:27" hidden="1">
      <c r="AA44939" s="33"/>
    </row>
    <row r="44940" spans="27:27" hidden="1">
      <c r="AA44940" s="33"/>
    </row>
    <row r="44941" spans="27:27" hidden="1">
      <c r="AA44941" s="33"/>
    </row>
    <row r="44942" spans="27:27" hidden="1">
      <c r="AA44942" s="33"/>
    </row>
    <row r="44943" spans="27:27" hidden="1">
      <c r="AA44943" s="33"/>
    </row>
    <row r="44944" spans="27:27" hidden="1">
      <c r="AA44944" s="33"/>
    </row>
    <row r="44945" spans="27:27" hidden="1">
      <c r="AA44945" s="33"/>
    </row>
    <row r="44946" spans="27:27" hidden="1">
      <c r="AA44946" s="33"/>
    </row>
    <row r="44947" spans="27:27" hidden="1">
      <c r="AA44947" s="33"/>
    </row>
    <row r="44948" spans="27:27" hidden="1">
      <c r="AA44948" s="33"/>
    </row>
    <row r="44949" spans="27:27" hidden="1">
      <c r="AA44949" s="33"/>
    </row>
    <row r="44950" spans="27:27" hidden="1">
      <c r="AA44950" s="33"/>
    </row>
    <row r="44951" spans="27:27" hidden="1">
      <c r="AA44951" s="33"/>
    </row>
    <row r="44952" spans="27:27" hidden="1">
      <c r="AA44952" s="33"/>
    </row>
    <row r="44953" spans="27:27" hidden="1">
      <c r="AA44953" s="33"/>
    </row>
    <row r="44954" spans="27:27" hidden="1">
      <c r="AA44954" s="33"/>
    </row>
    <row r="44955" spans="27:27" hidden="1">
      <c r="AA44955" s="33"/>
    </row>
    <row r="44956" spans="27:27" hidden="1">
      <c r="AA44956" s="33"/>
    </row>
    <row r="44957" spans="27:27" hidden="1">
      <c r="AA44957" s="33"/>
    </row>
    <row r="44958" spans="27:27" hidden="1">
      <c r="AA44958" s="33"/>
    </row>
    <row r="44959" spans="27:27" hidden="1">
      <c r="AA44959" s="33"/>
    </row>
    <row r="44960" spans="27:27" hidden="1">
      <c r="AA44960" s="33"/>
    </row>
    <row r="44961" spans="27:27" hidden="1">
      <c r="AA44961" s="33"/>
    </row>
    <row r="44962" spans="27:27" hidden="1">
      <c r="AA44962" s="33"/>
    </row>
    <row r="44963" spans="27:27" hidden="1">
      <c r="AA44963" s="33"/>
    </row>
    <row r="44964" spans="27:27" hidden="1">
      <c r="AA44964" s="33"/>
    </row>
    <row r="44965" spans="27:27" hidden="1">
      <c r="AA44965" s="33"/>
    </row>
    <row r="44966" spans="27:27" hidden="1">
      <c r="AA44966" s="33"/>
    </row>
    <row r="44967" spans="27:27" hidden="1">
      <c r="AA44967" s="33"/>
    </row>
    <row r="44968" spans="27:27" hidden="1">
      <c r="AA44968" s="33"/>
    </row>
    <row r="44969" spans="27:27" hidden="1">
      <c r="AA44969" s="33"/>
    </row>
    <row r="44970" spans="27:27" hidden="1">
      <c r="AA44970" s="33"/>
    </row>
    <row r="44971" spans="27:27" hidden="1">
      <c r="AA44971" s="33"/>
    </row>
    <row r="44972" spans="27:27" hidden="1">
      <c r="AA44972" s="33"/>
    </row>
    <row r="44973" spans="27:27" hidden="1">
      <c r="AA44973" s="33"/>
    </row>
    <row r="44974" spans="27:27" hidden="1">
      <c r="AA44974" s="33"/>
    </row>
    <row r="44975" spans="27:27" hidden="1">
      <c r="AA44975" s="33"/>
    </row>
    <row r="44976" spans="27:27" hidden="1">
      <c r="AA44976" s="33"/>
    </row>
    <row r="44977" spans="27:27" hidden="1">
      <c r="AA44977" s="33"/>
    </row>
    <row r="44978" spans="27:27" hidden="1">
      <c r="AA44978" s="33"/>
    </row>
    <row r="44979" spans="27:27" hidden="1">
      <c r="AA44979" s="33"/>
    </row>
    <row r="44980" spans="27:27" hidden="1">
      <c r="AA44980" s="33"/>
    </row>
    <row r="44981" spans="27:27" hidden="1">
      <c r="AA44981" s="33"/>
    </row>
    <row r="44982" spans="27:27" hidden="1">
      <c r="AA44982" s="33"/>
    </row>
    <row r="44983" spans="27:27" hidden="1">
      <c r="AA44983" s="33"/>
    </row>
    <row r="44984" spans="27:27" hidden="1">
      <c r="AA44984" s="33"/>
    </row>
    <row r="44985" spans="27:27" hidden="1">
      <c r="AA44985" s="33"/>
    </row>
    <row r="44986" spans="27:27" hidden="1">
      <c r="AA44986" s="33"/>
    </row>
    <row r="44987" spans="27:27" hidden="1">
      <c r="AA44987" s="33"/>
    </row>
    <row r="44988" spans="27:27" hidden="1">
      <c r="AA44988" s="33"/>
    </row>
    <row r="44989" spans="27:27" hidden="1">
      <c r="AA44989" s="33"/>
    </row>
    <row r="44990" spans="27:27" hidden="1">
      <c r="AA44990" s="33"/>
    </row>
    <row r="44991" spans="27:27" hidden="1">
      <c r="AA44991" s="33"/>
    </row>
    <row r="44992" spans="27:27" hidden="1">
      <c r="AA44992" s="33"/>
    </row>
    <row r="44993" spans="27:27" hidden="1">
      <c r="AA44993" s="33"/>
    </row>
    <row r="44994" spans="27:27" hidden="1">
      <c r="AA44994" s="33"/>
    </row>
    <row r="44995" spans="27:27" hidden="1">
      <c r="AA44995" s="33"/>
    </row>
    <row r="44996" spans="27:27" hidden="1">
      <c r="AA44996" s="33"/>
    </row>
    <row r="44997" spans="27:27" hidden="1">
      <c r="AA44997" s="33"/>
    </row>
    <row r="44998" spans="27:27" hidden="1">
      <c r="AA44998" s="33"/>
    </row>
    <row r="44999" spans="27:27" hidden="1">
      <c r="AA44999" s="33"/>
    </row>
    <row r="45000" spans="27:27" hidden="1">
      <c r="AA45000" s="33"/>
    </row>
    <row r="45001" spans="27:27" hidden="1">
      <c r="AA45001" s="33"/>
    </row>
    <row r="45002" spans="27:27" hidden="1">
      <c r="AA45002" s="33"/>
    </row>
    <row r="45003" spans="27:27" hidden="1">
      <c r="AA45003" s="33"/>
    </row>
    <row r="45004" spans="27:27" hidden="1">
      <c r="AA45004" s="33"/>
    </row>
    <row r="45005" spans="27:27" hidden="1">
      <c r="AA45005" s="33"/>
    </row>
    <row r="45006" spans="27:27" hidden="1">
      <c r="AA45006" s="33"/>
    </row>
    <row r="45007" spans="27:27" hidden="1">
      <c r="AA45007" s="33"/>
    </row>
    <row r="45008" spans="27:27" hidden="1">
      <c r="AA45008" s="33"/>
    </row>
    <row r="45009" spans="27:27" hidden="1">
      <c r="AA45009" s="33"/>
    </row>
    <row r="45010" spans="27:27" hidden="1">
      <c r="AA45010" s="33"/>
    </row>
    <row r="45011" spans="27:27" hidden="1">
      <c r="AA45011" s="33"/>
    </row>
    <row r="45012" spans="27:27" hidden="1">
      <c r="AA45012" s="33"/>
    </row>
    <row r="45013" spans="27:27" hidden="1">
      <c r="AA45013" s="33"/>
    </row>
    <row r="45014" spans="27:27" hidden="1">
      <c r="AA45014" s="33"/>
    </row>
    <row r="45015" spans="27:27" hidden="1">
      <c r="AA45015" s="33"/>
    </row>
    <row r="45016" spans="27:27" hidden="1">
      <c r="AA45016" s="33"/>
    </row>
    <row r="45017" spans="27:27" hidden="1">
      <c r="AA45017" s="33"/>
    </row>
    <row r="45018" spans="27:27" hidden="1">
      <c r="AA45018" s="33"/>
    </row>
    <row r="45019" spans="27:27" hidden="1">
      <c r="AA45019" s="33"/>
    </row>
    <row r="45020" spans="27:27" hidden="1">
      <c r="AA45020" s="33"/>
    </row>
    <row r="45021" spans="27:27" hidden="1">
      <c r="AA45021" s="33"/>
    </row>
    <row r="45022" spans="27:27" hidden="1">
      <c r="AA45022" s="33"/>
    </row>
    <row r="45023" spans="27:27" hidden="1">
      <c r="AA45023" s="33"/>
    </row>
    <row r="45024" spans="27:27" hidden="1">
      <c r="AA45024" s="33"/>
    </row>
    <row r="45025" spans="27:27" hidden="1">
      <c r="AA45025" s="33"/>
    </row>
    <row r="45026" spans="27:27" hidden="1">
      <c r="AA45026" s="33"/>
    </row>
    <row r="45027" spans="27:27" hidden="1">
      <c r="AA45027" s="33"/>
    </row>
    <row r="45028" spans="27:27" hidden="1">
      <c r="AA45028" s="33"/>
    </row>
    <row r="45029" spans="27:27" hidden="1">
      <c r="AA45029" s="33"/>
    </row>
    <row r="45030" spans="27:27" hidden="1">
      <c r="AA45030" s="33"/>
    </row>
    <row r="45031" spans="27:27" hidden="1">
      <c r="AA45031" s="33"/>
    </row>
    <row r="45032" spans="27:27" hidden="1">
      <c r="AA45032" s="33"/>
    </row>
    <row r="45033" spans="27:27" hidden="1">
      <c r="AA45033" s="33"/>
    </row>
    <row r="45034" spans="27:27" hidden="1">
      <c r="AA45034" s="33"/>
    </row>
    <row r="45035" spans="27:27" hidden="1">
      <c r="AA45035" s="33"/>
    </row>
    <row r="45036" spans="27:27" hidden="1">
      <c r="AA45036" s="33"/>
    </row>
    <row r="45037" spans="27:27" hidden="1">
      <c r="AA45037" s="33"/>
    </row>
    <row r="45038" spans="27:27" hidden="1">
      <c r="AA45038" s="33"/>
    </row>
    <row r="45039" spans="27:27" hidden="1">
      <c r="AA45039" s="33"/>
    </row>
    <row r="45040" spans="27:27" hidden="1">
      <c r="AA45040" s="33"/>
    </row>
    <row r="45041" spans="27:27" hidden="1">
      <c r="AA45041" s="33"/>
    </row>
    <row r="45042" spans="27:27" hidden="1">
      <c r="AA45042" s="33"/>
    </row>
    <row r="45043" spans="27:27" hidden="1">
      <c r="AA45043" s="33"/>
    </row>
    <row r="45044" spans="27:27" hidden="1">
      <c r="AA45044" s="33"/>
    </row>
    <row r="45045" spans="27:27" hidden="1">
      <c r="AA45045" s="33"/>
    </row>
    <row r="45046" spans="27:27" hidden="1">
      <c r="AA45046" s="33"/>
    </row>
    <row r="45047" spans="27:27" hidden="1">
      <c r="AA45047" s="33"/>
    </row>
    <row r="45048" spans="27:27" hidden="1">
      <c r="AA45048" s="33"/>
    </row>
    <row r="45049" spans="27:27" hidden="1">
      <c r="AA45049" s="33"/>
    </row>
    <row r="45050" spans="27:27" hidden="1">
      <c r="AA45050" s="33"/>
    </row>
    <row r="45051" spans="27:27" hidden="1">
      <c r="AA45051" s="33"/>
    </row>
    <row r="45052" spans="27:27" hidden="1">
      <c r="AA45052" s="33"/>
    </row>
    <row r="45053" spans="27:27" hidden="1">
      <c r="AA45053" s="33"/>
    </row>
    <row r="45054" spans="27:27" hidden="1">
      <c r="AA45054" s="33"/>
    </row>
    <row r="45055" spans="27:27" hidden="1">
      <c r="AA45055" s="33"/>
    </row>
    <row r="45056" spans="27:27" hidden="1">
      <c r="AA45056" s="33"/>
    </row>
    <row r="45057" spans="27:27" hidden="1">
      <c r="AA45057" s="33"/>
    </row>
    <row r="45058" spans="27:27" hidden="1">
      <c r="AA45058" s="33"/>
    </row>
    <row r="45059" spans="27:27" hidden="1">
      <c r="AA45059" s="33"/>
    </row>
    <row r="45060" spans="27:27" hidden="1">
      <c r="AA45060" s="33"/>
    </row>
    <row r="45061" spans="27:27" hidden="1">
      <c r="AA45061" s="33"/>
    </row>
    <row r="45062" spans="27:27" hidden="1">
      <c r="AA45062" s="33"/>
    </row>
    <row r="45063" spans="27:27" hidden="1">
      <c r="AA45063" s="33"/>
    </row>
    <row r="45064" spans="27:27" hidden="1">
      <c r="AA45064" s="33"/>
    </row>
    <row r="45065" spans="27:27" hidden="1">
      <c r="AA45065" s="33"/>
    </row>
    <row r="45066" spans="27:27" hidden="1">
      <c r="AA45066" s="33"/>
    </row>
    <row r="45067" spans="27:27" hidden="1">
      <c r="AA45067" s="33"/>
    </row>
    <row r="45068" spans="27:27" hidden="1">
      <c r="AA45068" s="33"/>
    </row>
    <row r="45069" spans="27:27" hidden="1">
      <c r="AA45069" s="33"/>
    </row>
    <row r="45070" spans="27:27" hidden="1">
      <c r="AA45070" s="33"/>
    </row>
    <row r="45071" spans="27:27" hidden="1">
      <c r="AA45071" s="33"/>
    </row>
    <row r="45072" spans="27:27" hidden="1">
      <c r="AA45072" s="33"/>
    </row>
    <row r="45073" spans="27:27" hidden="1">
      <c r="AA45073" s="33"/>
    </row>
    <row r="45074" spans="27:27" hidden="1">
      <c r="AA45074" s="33"/>
    </row>
    <row r="45075" spans="27:27" hidden="1">
      <c r="AA45075" s="33"/>
    </row>
    <row r="45076" spans="27:27" hidden="1">
      <c r="AA45076" s="33"/>
    </row>
    <row r="45077" spans="27:27" hidden="1">
      <c r="AA45077" s="33"/>
    </row>
    <row r="45078" spans="27:27" hidden="1">
      <c r="AA45078" s="33"/>
    </row>
    <row r="45079" spans="27:27" hidden="1">
      <c r="AA45079" s="33"/>
    </row>
    <row r="45080" spans="27:27" hidden="1">
      <c r="AA45080" s="33"/>
    </row>
    <row r="45081" spans="27:27" hidden="1">
      <c r="AA45081" s="33"/>
    </row>
    <row r="45082" spans="27:27" hidden="1">
      <c r="AA45082" s="33"/>
    </row>
    <row r="45083" spans="27:27" hidden="1">
      <c r="AA45083" s="33"/>
    </row>
    <row r="45084" spans="27:27" hidden="1">
      <c r="AA45084" s="33"/>
    </row>
    <row r="45085" spans="27:27" hidden="1">
      <c r="AA45085" s="33"/>
    </row>
    <row r="45086" spans="27:27" hidden="1">
      <c r="AA45086" s="33"/>
    </row>
    <row r="45087" spans="27:27" hidden="1">
      <c r="AA45087" s="33"/>
    </row>
    <row r="45088" spans="27:27" hidden="1">
      <c r="AA45088" s="33"/>
    </row>
    <row r="45089" spans="27:27" hidden="1">
      <c r="AA45089" s="33"/>
    </row>
    <row r="45090" spans="27:27" hidden="1">
      <c r="AA45090" s="33"/>
    </row>
    <row r="45091" spans="27:27" hidden="1">
      <c r="AA45091" s="33"/>
    </row>
    <row r="45092" spans="27:27" hidden="1">
      <c r="AA45092" s="33"/>
    </row>
    <row r="45093" spans="27:27" hidden="1">
      <c r="AA45093" s="33"/>
    </row>
    <row r="45094" spans="27:27" hidden="1">
      <c r="AA45094" s="33"/>
    </row>
    <row r="45095" spans="27:27" hidden="1">
      <c r="AA45095" s="33"/>
    </row>
    <row r="45096" spans="27:27" hidden="1">
      <c r="AA45096" s="33"/>
    </row>
    <row r="45097" spans="27:27" hidden="1">
      <c r="AA45097" s="33"/>
    </row>
    <row r="45098" spans="27:27" hidden="1">
      <c r="AA45098" s="33"/>
    </row>
    <row r="45099" spans="27:27" hidden="1">
      <c r="AA45099" s="33"/>
    </row>
    <row r="45100" spans="27:27" hidden="1">
      <c r="AA45100" s="33"/>
    </row>
    <row r="45101" spans="27:27" hidden="1">
      <c r="AA45101" s="33"/>
    </row>
    <row r="45102" spans="27:27" hidden="1">
      <c r="AA45102" s="33"/>
    </row>
    <row r="45103" spans="27:27" hidden="1">
      <c r="AA45103" s="33"/>
    </row>
    <row r="45104" spans="27:27" hidden="1">
      <c r="AA45104" s="33"/>
    </row>
    <row r="45105" spans="27:27" hidden="1">
      <c r="AA45105" s="33"/>
    </row>
    <row r="45106" spans="27:27" hidden="1">
      <c r="AA45106" s="33"/>
    </row>
    <row r="45107" spans="27:27" hidden="1">
      <c r="AA45107" s="33"/>
    </row>
    <row r="45108" spans="27:27" hidden="1">
      <c r="AA45108" s="33"/>
    </row>
    <row r="45109" spans="27:27" hidden="1">
      <c r="AA45109" s="33"/>
    </row>
    <row r="45110" spans="27:27" hidden="1">
      <c r="AA45110" s="33"/>
    </row>
    <row r="45111" spans="27:27" hidden="1">
      <c r="AA45111" s="33"/>
    </row>
    <row r="45112" spans="27:27" hidden="1">
      <c r="AA45112" s="33"/>
    </row>
    <row r="45113" spans="27:27" hidden="1">
      <c r="AA45113" s="33"/>
    </row>
    <row r="45114" spans="27:27" hidden="1">
      <c r="AA45114" s="33"/>
    </row>
    <row r="45115" spans="27:27" hidden="1">
      <c r="AA45115" s="33"/>
    </row>
    <row r="45116" spans="27:27" hidden="1">
      <c r="AA45116" s="33"/>
    </row>
    <row r="45117" spans="27:27" hidden="1">
      <c r="AA45117" s="33"/>
    </row>
    <row r="45118" spans="27:27" hidden="1">
      <c r="AA45118" s="33"/>
    </row>
    <row r="45119" spans="27:27" hidden="1">
      <c r="AA45119" s="33"/>
    </row>
    <row r="45120" spans="27:27" hidden="1">
      <c r="AA45120" s="33"/>
    </row>
    <row r="45121" spans="27:27" hidden="1">
      <c r="AA45121" s="33"/>
    </row>
    <row r="45122" spans="27:27" hidden="1">
      <c r="AA45122" s="33"/>
    </row>
    <row r="45123" spans="27:27" hidden="1">
      <c r="AA45123" s="33"/>
    </row>
    <row r="45124" spans="27:27" hidden="1">
      <c r="AA45124" s="33"/>
    </row>
    <row r="45125" spans="27:27" hidden="1">
      <c r="AA45125" s="33"/>
    </row>
    <row r="45126" spans="27:27" hidden="1">
      <c r="AA45126" s="33"/>
    </row>
    <row r="45127" spans="27:27" hidden="1">
      <c r="AA45127" s="33"/>
    </row>
    <row r="45128" spans="27:27" hidden="1">
      <c r="AA45128" s="33"/>
    </row>
    <row r="45129" spans="27:27" hidden="1">
      <c r="AA45129" s="33"/>
    </row>
    <row r="45130" spans="27:27" hidden="1">
      <c r="AA45130" s="33"/>
    </row>
    <row r="45131" spans="27:27" hidden="1">
      <c r="AA45131" s="33"/>
    </row>
    <row r="45132" spans="27:27" hidden="1">
      <c r="AA45132" s="33"/>
    </row>
    <row r="45133" spans="27:27" hidden="1">
      <c r="AA45133" s="33"/>
    </row>
    <row r="45134" spans="27:27" hidden="1">
      <c r="AA45134" s="33"/>
    </row>
    <row r="45135" spans="27:27" hidden="1">
      <c r="AA45135" s="33"/>
    </row>
    <row r="45136" spans="27:27" hidden="1">
      <c r="AA45136" s="33"/>
    </row>
    <row r="45137" spans="27:27" hidden="1">
      <c r="AA45137" s="33"/>
    </row>
    <row r="45138" spans="27:27" hidden="1">
      <c r="AA45138" s="33"/>
    </row>
    <row r="45139" spans="27:27" hidden="1">
      <c r="AA45139" s="33"/>
    </row>
    <row r="45140" spans="27:27" hidden="1">
      <c r="AA45140" s="33"/>
    </row>
    <row r="45141" spans="27:27" hidden="1">
      <c r="AA45141" s="33"/>
    </row>
    <row r="45142" spans="27:27" hidden="1">
      <c r="AA45142" s="33"/>
    </row>
    <row r="45143" spans="27:27" hidden="1">
      <c r="AA45143" s="33"/>
    </row>
    <row r="45144" spans="27:27" hidden="1">
      <c r="AA45144" s="33"/>
    </row>
    <row r="45145" spans="27:27" hidden="1">
      <c r="AA45145" s="33"/>
    </row>
    <row r="45146" spans="27:27" hidden="1">
      <c r="AA45146" s="33"/>
    </row>
    <row r="45147" spans="27:27" hidden="1">
      <c r="AA45147" s="33"/>
    </row>
    <row r="45148" spans="27:27" hidden="1">
      <c r="AA45148" s="33"/>
    </row>
    <row r="45149" spans="27:27" hidden="1">
      <c r="AA45149" s="33"/>
    </row>
    <row r="45150" spans="27:27" hidden="1">
      <c r="AA45150" s="33"/>
    </row>
    <row r="45151" spans="27:27" hidden="1">
      <c r="AA45151" s="33"/>
    </row>
    <row r="45152" spans="27:27" hidden="1">
      <c r="AA45152" s="33"/>
    </row>
    <row r="45153" spans="27:27" hidden="1">
      <c r="AA45153" s="33"/>
    </row>
    <row r="45154" spans="27:27" hidden="1">
      <c r="AA45154" s="33"/>
    </row>
    <row r="45155" spans="27:27" hidden="1">
      <c r="AA45155" s="33"/>
    </row>
    <row r="45156" spans="27:27" hidden="1">
      <c r="AA45156" s="33"/>
    </row>
    <row r="45157" spans="27:27" hidden="1">
      <c r="AA45157" s="33"/>
    </row>
    <row r="45158" spans="27:27" hidden="1">
      <c r="AA45158" s="33"/>
    </row>
    <row r="45159" spans="27:27" hidden="1">
      <c r="AA45159" s="33"/>
    </row>
    <row r="45160" spans="27:27" hidden="1">
      <c r="AA45160" s="33"/>
    </row>
    <row r="45161" spans="27:27" hidden="1">
      <c r="AA45161" s="33"/>
    </row>
    <row r="45162" spans="27:27" hidden="1">
      <c r="AA45162" s="33"/>
    </row>
    <row r="45163" spans="27:27" hidden="1">
      <c r="AA45163" s="33"/>
    </row>
    <row r="45164" spans="27:27" hidden="1">
      <c r="AA45164" s="33"/>
    </row>
    <row r="45165" spans="27:27" hidden="1">
      <c r="AA45165" s="33"/>
    </row>
    <row r="45166" spans="27:27" hidden="1">
      <c r="AA45166" s="33"/>
    </row>
    <row r="45167" spans="27:27" hidden="1">
      <c r="AA45167" s="33"/>
    </row>
    <row r="45168" spans="27:27" hidden="1">
      <c r="AA45168" s="33"/>
    </row>
    <row r="45169" spans="27:27" hidden="1">
      <c r="AA45169" s="33"/>
    </row>
    <row r="45170" spans="27:27" hidden="1">
      <c r="AA45170" s="33"/>
    </row>
    <row r="45171" spans="27:27" hidden="1">
      <c r="AA45171" s="33"/>
    </row>
    <row r="45172" spans="27:27" hidden="1">
      <c r="AA45172" s="33"/>
    </row>
    <row r="45173" spans="27:27" hidden="1">
      <c r="AA45173" s="33"/>
    </row>
    <row r="45174" spans="27:27" hidden="1">
      <c r="AA45174" s="33"/>
    </row>
    <row r="45175" spans="27:27" hidden="1">
      <c r="AA45175" s="33"/>
    </row>
    <row r="45176" spans="27:27" hidden="1">
      <c r="AA45176" s="33"/>
    </row>
    <row r="45177" spans="27:27" hidden="1">
      <c r="AA45177" s="33"/>
    </row>
    <row r="45178" spans="27:27" hidden="1">
      <c r="AA45178" s="33"/>
    </row>
    <row r="45179" spans="27:27" hidden="1">
      <c r="AA45179" s="33"/>
    </row>
    <row r="45180" spans="27:27" hidden="1">
      <c r="AA45180" s="33"/>
    </row>
    <row r="45181" spans="27:27" hidden="1">
      <c r="AA45181" s="33"/>
    </row>
    <row r="45182" spans="27:27" hidden="1">
      <c r="AA45182" s="33"/>
    </row>
    <row r="45183" spans="27:27" hidden="1">
      <c r="AA45183" s="33"/>
    </row>
    <row r="45184" spans="27:27" hidden="1">
      <c r="AA45184" s="33"/>
    </row>
    <row r="45185" spans="27:27" hidden="1">
      <c r="AA45185" s="33"/>
    </row>
    <row r="45186" spans="27:27" hidden="1">
      <c r="AA45186" s="33"/>
    </row>
    <row r="45187" spans="27:27" hidden="1">
      <c r="AA45187" s="33"/>
    </row>
    <row r="45188" spans="27:27" hidden="1">
      <c r="AA45188" s="33"/>
    </row>
    <row r="45189" spans="27:27" hidden="1">
      <c r="AA45189" s="33"/>
    </row>
    <row r="45190" spans="27:27" hidden="1">
      <c r="AA45190" s="33"/>
    </row>
    <row r="45191" spans="27:27" hidden="1">
      <c r="AA45191" s="33"/>
    </row>
    <row r="45192" spans="27:27" hidden="1">
      <c r="AA45192" s="33"/>
    </row>
    <row r="45193" spans="27:27" hidden="1">
      <c r="AA45193" s="33"/>
    </row>
    <row r="45194" spans="27:27" hidden="1">
      <c r="AA45194" s="33"/>
    </row>
    <row r="45195" spans="27:27" hidden="1">
      <c r="AA45195" s="33"/>
    </row>
    <row r="45196" spans="27:27" hidden="1">
      <c r="AA45196" s="33"/>
    </row>
    <row r="45197" spans="27:27" hidden="1">
      <c r="AA45197" s="33"/>
    </row>
    <row r="45198" spans="27:27" hidden="1">
      <c r="AA45198" s="33"/>
    </row>
    <row r="45199" spans="27:27" hidden="1">
      <c r="AA45199" s="33"/>
    </row>
    <row r="45200" spans="27:27" hidden="1">
      <c r="AA45200" s="33"/>
    </row>
    <row r="45201" spans="27:27" hidden="1">
      <c r="AA45201" s="33"/>
    </row>
    <row r="45202" spans="27:27" hidden="1">
      <c r="AA45202" s="33"/>
    </row>
    <row r="45203" spans="27:27" hidden="1">
      <c r="AA45203" s="33"/>
    </row>
    <row r="45204" spans="27:27" hidden="1">
      <c r="AA45204" s="33"/>
    </row>
    <row r="45205" spans="27:27" hidden="1">
      <c r="AA45205" s="33"/>
    </row>
    <row r="45206" spans="27:27" hidden="1">
      <c r="AA45206" s="33"/>
    </row>
    <row r="45207" spans="27:27" hidden="1">
      <c r="AA45207" s="33"/>
    </row>
    <row r="45208" spans="27:27" hidden="1">
      <c r="AA45208" s="33"/>
    </row>
    <row r="45209" spans="27:27" hidden="1">
      <c r="AA45209" s="33"/>
    </row>
    <row r="45210" spans="27:27" hidden="1">
      <c r="AA45210" s="33"/>
    </row>
    <row r="45211" spans="27:27" hidden="1">
      <c r="AA45211" s="33"/>
    </row>
    <row r="45212" spans="27:27" hidden="1">
      <c r="AA45212" s="33"/>
    </row>
    <row r="45213" spans="27:27" hidden="1">
      <c r="AA45213" s="33"/>
    </row>
    <row r="45214" spans="27:27" hidden="1">
      <c r="AA45214" s="33"/>
    </row>
    <row r="45215" spans="27:27" hidden="1">
      <c r="AA45215" s="33"/>
    </row>
    <row r="45216" spans="27:27" hidden="1">
      <c r="AA45216" s="33"/>
    </row>
    <row r="45217" spans="27:27" hidden="1">
      <c r="AA45217" s="33"/>
    </row>
    <row r="45218" spans="27:27" hidden="1">
      <c r="AA45218" s="33"/>
    </row>
    <row r="45219" spans="27:27" hidden="1">
      <c r="AA45219" s="33"/>
    </row>
    <row r="45220" spans="27:27" hidden="1">
      <c r="AA45220" s="33"/>
    </row>
    <row r="45221" spans="27:27" hidden="1">
      <c r="AA45221" s="33"/>
    </row>
    <row r="45222" spans="27:27" hidden="1">
      <c r="AA45222" s="33"/>
    </row>
    <row r="45223" spans="27:27" hidden="1">
      <c r="AA45223" s="33"/>
    </row>
    <row r="45224" spans="27:27" hidden="1">
      <c r="AA45224" s="33"/>
    </row>
    <row r="45225" spans="27:27" hidden="1">
      <c r="AA45225" s="33"/>
    </row>
    <row r="45226" spans="27:27" hidden="1">
      <c r="AA45226" s="33"/>
    </row>
    <row r="45227" spans="27:27" hidden="1">
      <c r="AA45227" s="33"/>
    </row>
    <row r="45228" spans="27:27" hidden="1">
      <c r="AA45228" s="33"/>
    </row>
    <row r="45229" spans="27:27" hidden="1">
      <c r="AA45229" s="33"/>
    </row>
    <row r="45230" spans="27:27" hidden="1">
      <c r="AA45230" s="33"/>
    </row>
    <row r="45231" spans="27:27" hidden="1">
      <c r="AA45231" s="33"/>
    </row>
    <row r="45232" spans="27:27" hidden="1">
      <c r="AA45232" s="33"/>
    </row>
    <row r="45233" spans="27:27" hidden="1">
      <c r="AA45233" s="33"/>
    </row>
    <row r="45234" spans="27:27" hidden="1">
      <c r="AA45234" s="33"/>
    </row>
    <row r="45235" spans="27:27" hidden="1">
      <c r="AA45235" s="33"/>
    </row>
    <row r="45236" spans="27:27" hidden="1">
      <c r="AA45236" s="33"/>
    </row>
    <row r="45237" spans="27:27" hidden="1">
      <c r="AA45237" s="33"/>
    </row>
    <row r="45238" spans="27:27" hidden="1">
      <c r="AA45238" s="33"/>
    </row>
    <row r="45239" spans="27:27" hidden="1">
      <c r="AA45239" s="33"/>
    </row>
    <row r="45240" spans="27:27" hidden="1">
      <c r="AA45240" s="33"/>
    </row>
    <row r="45241" spans="27:27" hidden="1">
      <c r="AA45241" s="33"/>
    </row>
    <row r="45242" spans="27:27" hidden="1">
      <c r="AA45242" s="33"/>
    </row>
    <row r="45243" spans="27:27" hidden="1">
      <c r="AA45243" s="33"/>
    </row>
    <row r="45244" spans="27:27" hidden="1">
      <c r="AA45244" s="33"/>
    </row>
    <row r="45245" spans="27:27" hidden="1">
      <c r="AA45245" s="33"/>
    </row>
    <row r="45246" spans="27:27" hidden="1">
      <c r="AA45246" s="33"/>
    </row>
    <row r="45247" spans="27:27" hidden="1">
      <c r="AA45247" s="33"/>
    </row>
    <row r="45248" spans="27:27" hidden="1">
      <c r="AA45248" s="33"/>
    </row>
    <row r="45249" spans="27:27" hidden="1">
      <c r="AA45249" s="33"/>
    </row>
    <row r="45250" spans="27:27" hidden="1">
      <c r="AA45250" s="33"/>
    </row>
    <row r="45251" spans="27:27" hidden="1">
      <c r="AA45251" s="33"/>
    </row>
    <row r="45252" spans="27:27" hidden="1">
      <c r="AA45252" s="33"/>
    </row>
    <row r="45253" spans="27:27" hidden="1">
      <c r="AA45253" s="33"/>
    </row>
    <row r="45254" spans="27:27" hidden="1">
      <c r="AA45254" s="33"/>
    </row>
    <row r="45255" spans="27:27" hidden="1">
      <c r="AA45255" s="33"/>
    </row>
    <row r="45256" spans="27:27" hidden="1">
      <c r="AA45256" s="33"/>
    </row>
    <row r="45257" spans="27:27" hidden="1">
      <c r="AA45257" s="33"/>
    </row>
    <row r="45258" spans="27:27" hidden="1">
      <c r="AA45258" s="33"/>
    </row>
    <row r="45259" spans="27:27" hidden="1">
      <c r="AA45259" s="33"/>
    </row>
    <row r="45260" spans="27:27" hidden="1">
      <c r="AA45260" s="33"/>
    </row>
    <row r="45261" spans="27:27" hidden="1">
      <c r="AA45261" s="33"/>
    </row>
    <row r="45262" spans="27:27" hidden="1">
      <c r="AA45262" s="33"/>
    </row>
    <row r="45263" spans="27:27" hidden="1">
      <c r="AA45263" s="33"/>
    </row>
    <row r="45264" spans="27:27" hidden="1">
      <c r="AA45264" s="33"/>
    </row>
    <row r="45265" spans="27:27" hidden="1">
      <c r="AA45265" s="33"/>
    </row>
    <row r="45266" spans="27:27" hidden="1">
      <c r="AA45266" s="33"/>
    </row>
    <row r="45267" spans="27:27" hidden="1">
      <c r="AA45267" s="33"/>
    </row>
    <row r="45268" spans="27:27" hidden="1">
      <c r="AA45268" s="33"/>
    </row>
    <row r="45269" spans="27:27" hidden="1">
      <c r="AA45269" s="33"/>
    </row>
    <row r="45270" spans="27:27" hidden="1">
      <c r="AA45270" s="33"/>
    </row>
    <row r="45271" spans="27:27" hidden="1">
      <c r="AA45271" s="33"/>
    </row>
    <row r="45272" spans="27:27" hidden="1">
      <c r="AA45272" s="33"/>
    </row>
    <row r="45273" spans="27:27" hidden="1">
      <c r="AA45273" s="33"/>
    </row>
    <row r="45274" spans="27:27" hidden="1">
      <c r="AA45274" s="33"/>
    </row>
    <row r="45275" spans="27:27" hidden="1">
      <c r="AA45275" s="33"/>
    </row>
    <row r="45276" spans="27:27" hidden="1">
      <c r="AA45276" s="33"/>
    </row>
    <row r="45277" spans="27:27" hidden="1">
      <c r="AA45277" s="33"/>
    </row>
    <row r="45278" spans="27:27" hidden="1">
      <c r="AA45278" s="33"/>
    </row>
    <row r="45279" spans="27:27" hidden="1">
      <c r="AA45279" s="33"/>
    </row>
    <row r="45280" spans="27:27" hidden="1">
      <c r="AA45280" s="33"/>
    </row>
    <row r="45281" spans="27:27" hidden="1">
      <c r="AA45281" s="33"/>
    </row>
    <row r="45282" spans="27:27" hidden="1">
      <c r="AA45282" s="33"/>
    </row>
    <row r="45283" spans="27:27" hidden="1">
      <c r="AA45283" s="33"/>
    </row>
    <row r="45284" spans="27:27" hidden="1">
      <c r="AA45284" s="33"/>
    </row>
    <row r="45285" spans="27:27" hidden="1">
      <c r="AA45285" s="33"/>
    </row>
    <row r="45286" spans="27:27" hidden="1">
      <c r="AA45286" s="33"/>
    </row>
    <row r="45287" spans="27:27" hidden="1">
      <c r="AA45287" s="33"/>
    </row>
    <row r="45288" spans="27:27" hidden="1">
      <c r="AA45288" s="33"/>
    </row>
    <row r="45289" spans="27:27" hidden="1">
      <c r="AA45289" s="33"/>
    </row>
    <row r="45290" spans="27:27" hidden="1">
      <c r="AA45290" s="33"/>
    </row>
    <row r="45291" spans="27:27" hidden="1">
      <c r="AA45291" s="33"/>
    </row>
    <row r="45292" spans="27:27" hidden="1">
      <c r="AA45292" s="33"/>
    </row>
    <row r="45293" spans="27:27" hidden="1">
      <c r="AA45293" s="33"/>
    </row>
    <row r="45294" spans="27:27" hidden="1">
      <c r="AA45294" s="33"/>
    </row>
    <row r="45295" spans="27:27" hidden="1">
      <c r="AA45295" s="33"/>
    </row>
    <row r="45296" spans="27:27" hidden="1">
      <c r="AA45296" s="33"/>
    </row>
    <row r="45297" spans="27:27" hidden="1">
      <c r="AA45297" s="33"/>
    </row>
    <row r="45298" spans="27:27" hidden="1">
      <c r="AA45298" s="33"/>
    </row>
    <row r="45299" spans="27:27" hidden="1">
      <c r="AA45299" s="33"/>
    </row>
    <row r="45300" spans="27:27" hidden="1">
      <c r="AA45300" s="33"/>
    </row>
    <row r="45301" spans="27:27" hidden="1">
      <c r="AA45301" s="33"/>
    </row>
    <row r="45302" spans="27:27" hidden="1">
      <c r="AA45302" s="33"/>
    </row>
    <row r="45303" spans="27:27" hidden="1">
      <c r="AA45303" s="33"/>
    </row>
    <row r="45304" spans="27:27" hidden="1">
      <c r="AA45304" s="33"/>
    </row>
    <row r="45305" spans="27:27" hidden="1">
      <c r="AA45305" s="33"/>
    </row>
    <row r="45306" spans="27:27" hidden="1">
      <c r="AA45306" s="33"/>
    </row>
    <row r="45307" spans="27:27" hidden="1">
      <c r="AA45307" s="33"/>
    </row>
    <row r="45308" spans="27:27" hidden="1">
      <c r="AA45308" s="33"/>
    </row>
    <row r="45309" spans="27:27" hidden="1">
      <c r="AA45309" s="33"/>
    </row>
    <row r="45310" spans="27:27" hidden="1">
      <c r="AA45310" s="33"/>
    </row>
    <row r="45311" spans="27:27" hidden="1">
      <c r="AA45311" s="33"/>
    </row>
    <row r="45312" spans="27:27" hidden="1">
      <c r="AA45312" s="33"/>
    </row>
    <row r="45313" spans="27:27" hidden="1">
      <c r="AA45313" s="33"/>
    </row>
    <row r="45314" spans="27:27" hidden="1">
      <c r="AA45314" s="33"/>
    </row>
    <row r="45315" spans="27:27" hidden="1">
      <c r="AA45315" s="33"/>
    </row>
    <row r="45316" spans="27:27" hidden="1">
      <c r="AA45316" s="33"/>
    </row>
    <row r="45317" spans="27:27" hidden="1">
      <c r="AA45317" s="33"/>
    </row>
    <row r="45318" spans="27:27" hidden="1">
      <c r="AA45318" s="33"/>
    </row>
    <row r="45319" spans="27:27" hidden="1">
      <c r="AA45319" s="33"/>
    </row>
    <row r="45320" spans="27:27" hidden="1">
      <c r="AA45320" s="33"/>
    </row>
    <row r="45321" spans="27:27" hidden="1">
      <c r="AA45321" s="33"/>
    </row>
    <row r="45322" spans="27:27" hidden="1">
      <c r="AA45322" s="33"/>
    </row>
    <row r="45323" spans="27:27" hidden="1">
      <c r="AA45323" s="33"/>
    </row>
    <row r="45324" spans="27:27" hidden="1">
      <c r="AA45324" s="33"/>
    </row>
    <row r="45325" spans="27:27" hidden="1">
      <c r="AA45325" s="33"/>
    </row>
    <row r="45326" spans="27:27" hidden="1">
      <c r="AA45326" s="33"/>
    </row>
    <row r="45327" spans="27:27" hidden="1">
      <c r="AA45327" s="33"/>
    </row>
    <row r="45328" spans="27:27" hidden="1">
      <c r="AA45328" s="33"/>
    </row>
    <row r="45329" spans="27:27" hidden="1">
      <c r="AA45329" s="33"/>
    </row>
    <row r="45330" spans="27:27" hidden="1">
      <c r="AA45330" s="33"/>
    </row>
    <row r="45331" spans="27:27" hidden="1">
      <c r="AA45331" s="33"/>
    </row>
    <row r="45332" spans="27:27" hidden="1">
      <c r="AA45332" s="33"/>
    </row>
    <row r="45333" spans="27:27" hidden="1">
      <c r="AA45333" s="33"/>
    </row>
    <row r="45334" spans="27:27" hidden="1">
      <c r="AA45334" s="33"/>
    </row>
    <row r="45335" spans="27:27" hidden="1">
      <c r="AA45335" s="33"/>
    </row>
    <row r="45336" spans="27:27" hidden="1">
      <c r="AA45336" s="33"/>
    </row>
    <row r="45337" spans="27:27" hidden="1">
      <c r="AA45337" s="33"/>
    </row>
    <row r="45338" spans="27:27" hidden="1">
      <c r="AA45338" s="33"/>
    </row>
    <row r="45339" spans="27:27" hidden="1">
      <c r="AA45339" s="33"/>
    </row>
    <row r="45340" spans="27:27" hidden="1">
      <c r="AA45340" s="33"/>
    </row>
    <row r="45341" spans="27:27" hidden="1">
      <c r="AA45341" s="33"/>
    </row>
    <row r="45342" spans="27:27" hidden="1">
      <c r="AA45342" s="33"/>
    </row>
    <row r="45343" spans="27:27" hidden="1">
      <c r="AA45343" s="33"/>
    </row>
    <row r="45344" spans="27:27" hidden="1">
      <c r="AA45344" s="33"/>
    </row>
    <row r="45345" spans="27:27" hidden="1">
      <c r="AA45345" s="33"/>
    </row>
    <row r="45346" spans="27:27" hidden="1">
      <c r="AA45346" s="33"/>
    </row>
    <row r="45347" spans="27:27" hidden="1">
      <c r="AA45347" s="33"/>
    </row>
    <row r="45348" spans="27:27" hidden="1">
      <c r="AA45348" s="33"/>
    </row>
    <row r="45349" spans="27:27" hidden="1">
      <c r="AA45349" s="33"/>
    </row>
    <row r="45350" spans="27:27" hidden="1">
      <c r="AA45350" s="33"/>
    </row>
    <row r="45351" spans="27:27" hidden="1">
      <c r="AA45351" s="33"/>
    </row>
    <row r="45352" spans="27:27" hidden="1">
      <c r="AA45352" s="33"/>
    </row>
    <row r="45353" spans="27:27" hidden="1">
      <c r="AA45353" s="33"/>
    </row>
    <row r="45354" spans="27:27" hidden="1">
      <c r="AA45354" s="33"/>
    </row>
    <row r="45355" spans="27:27" hidden="1">
      <c r="AA45355" s="33"/>
    </row>
    <row r="45356" spans="27:27" hidden="1">
      <c r="AA45356" s="33"/>
    </row>
    <row r="45357" spans="27:27" hidden="1">
      <c r="AA45357" s="33"/>
    </row>
    <row r="45358" spans="27:27" hidden="1">
      <c r="AA45358" s="33"/>
    </row>
    <row r="45359" spans="27:27" hidden="1">
      <c r="AA45359" s="33"/>
    </row>
    <row r="45360" spans="27:27" hidden="1">
      <c r="AA45360" s="33"/>
    </row>
    <row r="45361" spans="27:27" hidden="1">
      <c r="AA45361" s="33"/>
    </row>
    <row r="45362" spans="27:27" hidden="1">
      <c r="AA45362" s="33"/>
    </row>
    <row r="45363" spans="27:27" hidden="1">
      <c r="AA45363" s="33"/>
    </row>
    <row r="45364" spans="27:27" hidden="1">
      <c r="AA45364" s="33"/>
    </row>
    <row r="45365" spans="27:27" hidden="1">
      <c r="AA45365" s="33"/>
    </row>
    <row r="45366" spans="27:27" hidden="1">
      <c r="AA45366" s="33"/>
    </row>
    <row r="45367" spans="27:27" hidden="1">
      <c r="AA45367" s="33"/>
    </row>
    <row r="45368" spans="27:27" hidden="1">
      <c r="AA45368" s="33"/>
    </row>
    <row r="45369" spans="27:27" hidden="1">
      <c r="AA45369" s="33"/>
    </row>
    <row r="45370" spans="27:27" hidden="1">
      <c r="AA45370" s="33"/>
    </row>
    <row r="45371" spans="27:27" hidden="1">
      <c r="AA45371" s="33"/>
    </row>
    <row r="45372" spans="27:27" hidden="1">
      <c r="AA45372" s="33"/>
    </row>
    <row r="45373" spans="27:27" hidden="1">
      <c r="AA45373" s="33"/>
    </row>
    <row r="45374" spans="27:27" hidden="1">
      <c r="AA45374" s="33"/>
    </row>
    <row r="45375" spans="27:27" hidden="1">
      <c r="AA45375" s="33"/>
    </row>
    <row r="45376" spans="27:27" hidden="1">
      <c r="AA45376" s="33"/>
    </row>
    <row r="45377" spans="27:27" hidden="1">
      <c r="AA45377" s="33"/>
    </row>
    <row r="45378" spans="27:27" hidden="1">
      <c r="AA45378" s="33"/>
    </row>
    <row r="45379" spans="27:27" hidden="1">
      <c r="AA45379" s="33"/>
    </row>
    <row r="45380" spans="27:27" hidden="1">
      <c r="AA45380" s="33"/>
    </row>
    <row r="45381" spans="27:27" hidden="1">
      <c r="AA45381" s="33"/>
    </row>
    <row r="45382" spans="27:27" hidden="1">
      <c r="AA45382" s="33"/>
    </row>
    <row r="45383" spans="27:27" hidden="1">
      <c r="AA45383" s="33"/>
    </row>
    <row r="45384" spans="27:27" hidden="1">
      <c r="AA45384" s="33"/>
    </row>
    <row r="45385" spans="27:27" hidden="1">
      <c r="AA45385" s="33"/>
    </row>
    <row r="45386" spans="27:27" hidden="1">
      <c r="AA45386" s="33"/>
    </row>
    <row r="45387" spans="27:27" hidden="1">
      <c r="AA45387" s="33"/>
    </row>
    <row r="45388" spans="27:27" hidden="1">
      <c r="AA45388" s="33"/>
    </row>
    <row r="45389" spans="27:27" hidden="1">
      <c r="AA45389" s="33"/>
    </row>
    <row r="45390" spans="27:27" hidden="1">
      <c r="AA45390" s="33"/>
    </row>
    <row r="45391" spans="27:27" hidden="1">
      <c r="AA45391" s="33"/>
    </row>
    <row r="45392" spans="27:27" hidden="1">
      <c r="AA45392" s="33"/>
    </row>
    <row r="45393" spans="27:27" hidden="1">
      <c r="AA45393" s="33"/>
    </row>
    <row r="45394" spans="27:27" hidden="1">
      <c r="AA45394" s="33"/>
    </row>
    <row r="45395" spans="27:27" hidden="1">
      <c r="AA45395" s="33"/>
    </row>
    <row r="45396" spans="27:27" hidden="1">
      <c r="AA45396" s="33"/>
    </row>
    <row r="45397" spans="27:27" hidden="1">
      <c r="AA45397" s="33"/>
    </row>
    <row r="45398" spans="27:27" hidden="1">
      <c r="AA45398" s="33"/>
    </row>
    <row r="45399" spans="27:27" hidden="1">
      <c r="AA45399" s="33"/>
    </row>
    <row r="45400" spans="27:27" hidden="1">
      <c r="AA45400" s="33"/>
    </row>
    <row r="45401" spans="27:27" hidden="1">
      <c r="AA45401" s="33"/>
    </row>
    <row r="45402" spans="27:27" hidden="1">
      <c r="AA45402" s="33"/>
    </row>
    <row r="45403" spans="27:27" hidden="1">
      <c r="AA45403" s="33"/>
    </row>
    <row r="45404" spans="27:27" hidden="1">
      <c r="AA45404" s="33"/>
    </row>
    <row r="45405" spans="27:27" hidden="1">
      <c r="AA45405" s="33"/>
    </row>
    <row r="45406" spans="27:27" hidden="1">
      <c r="AA45406" s="33"/>
    </row>
    <row r="45407" spans="27:27" hidden="1">
      <c r="AA45407" s="33"/>
    </row>
    <row r="45408" spans="27:27" hidden="1">
      <c r="AA45408" s="33"/>
    </row>
    <row r="45409" spans="27:27" hidden="1">
      <c r="AA45409" s="33"/>
    </row>
    <row r="45410" spans="27:27" hidden="1">
      <c r="AA45410" s="33"/>
    </row>
    <row r="45411" spans="27:27" hidden="1">
      <c r="AA45411" s="33"/>
    </row>
    <row r="45412" spans="27:27" hidden="1">
      <c r="AA45412" s="33"/>
    </row>
    <row r="45413" spans="27:27" hidden="1">
      <c r="AA45413" s="33"/>
    </row>
    <row r="45414" spans="27:27" hidden="1">
      <c r="AA45414" s="33"/>
    </row>
    <row r="45415" spans="27:27" hidden="1">
      <c r="AA45415" s="33"/>
    </row>
    <row r="45416" spans="27:27" hidden="1">
      <c r="AA45416" s="33"/>
    </row>
    <row r="45417" spans="27:27" hidden="1">
      <c r="AA45417" s="33"/>
    </row>
    <row r="45418" spans="27:27" hidden="1">
      <c r="AA45418" s="33"/>
    </row>
    <row r="45419" spans="27:27" hidden="1">
      <c r="AA45419" s="33"/>
    </row>
    <row r="45420" spans="27:27" hidden="1">
      <c r="AA45420" s="33"/>
    </row>
    <row r="45421" spans="27:27" hidden="1">
      <c r="AA45421" s="33"/>
    </row>
    <row r="45422" spans="27:27" hidden="1">
      <c r="AA45422" s="33"/>
    </row>
    <row r="45423" spans="27:27" hidden="1">
      <c r="AA45423" s="33"/>
    </row>
    <row r="45424" spans="27:27" hidden="1">
      <c r="AA45424" s="33"/>
    </row>
    <row r="45425" spans="27:27" hidden="1">
      <c r="AA45425" s="33"/>
    </row>
    <row r="45426" spans="27:27" hidden="1">
      <c r="AA45426" s="33"/>
    </row>
    <row r="45427" spans="27:27" hidden="1">
      <c r="AA45427" s="33"/>
    </row>
    <row r="45428" spans="27:27" hidden="1">
      <c r="AA45428" s="33"/>
    </row>
    <row r="45429" spans="27:27" hidden="1">
      <c r="AA45429" s="33"/>
    </row>
    <row r="45430" spans="27:27" hidden="1">
      <c r="AA45430" s="33"/>
    </row>
    <row r="45431" spans="27:27" hidden="1">
      <c r="AA45431" s="33"/>
    </row>
    <row r="45432" spans="27:27" hidden="1">
      <c r="AA45432" s="33"/>
    </row>
    <row r="45433" spans="27:27" hidden="1">
      <c r="AA45433" s="33"/>
    </row>
    <row r="45434" spans="27:27" hidden="1">
      <c r="AA45434" s="33"/>
    </row>
    <row r="45435" spans="27:27" hidden="1">
      <c r="AA45435" s="33"/>
    </row>
    <row r="45436" spans="27:27" hidden="1">
      <c r="AA45436" s="33"/>
    </row>
    <row r="45437" spans="27:27" hidden="1">
      <c r="AA45437" s="33"/>
    </row>
    <row r="45438" spans="27:27" hidden="1">
      <c r="AA45438" s="33"/>
    </row>
    <row r="45439" spans="27:27" hidden="1">
      <c r="AA45439" s="33"/>
    </row>
    <row r="45440" spans="27:27" hidden="1">
      <c r="AA45440" s="33"/>
    </row>
    <row r="45441" spans="27:27" hidden="1">
      <c r="AA45441" s="33"/>
    </row>
    <row r="45442" spans="27:27" hidden="1">
      <c r="AA45442" s="33"/>
    </row>
    <row r="45443" spans="27:27" hidden="1">
      <c r="AA45443" s="33"/>
    </row>
    <row r="45444" spans="27:27" hidden="1">
      <c r="AA45444" s="33"/>
    </row>
    <row r="45445" spans="27:27" hidden="1">
      <c r="AA45445" s="33"/>
    </row>
    <row r="45446" spans="27:27" hidden="1">
      <c r="AA45446" s="33"/>
    </row>
    <row r="45447" spans="27:27" hidden="1">
      <c r="AA45447" s="33"/>
    </row>
    <row r="45448" spans="27:27" hidden="1">
      <c r="AA45448" s="33"/>
    </row>
    <row r="45449" spans="27:27" hidden="1">
      <c r="AA45449" s="33"/>
    </row>
    <row r="45450" spans="27:27" hidden="1">
      <c r="AA45450" s="33"/>
    </row>
    <row r="45451" spans="27:27" hidden="1">
      <c r="AA45451" s="33"/>
    </row>
    <row r="45452" spans="27:27" hidden="1">
      <c r="AA45452" s="33"/>
    </row>
    <row r="45453" spans="27:27" hidden="1">
      <c r="AA45453" s="33"/>
    </row>
    <row r="45454" spans="27:27" hidden="1">
      <c r="AA45454" s="33"/>
    </row>
    <row r="45455" spans="27:27" hidden="1">
      <c r="AA45455" s="33"/>
    </row>
    <row r="45456" spans="27:27" hidden="1">
      <c r="AA45456" s="33"/>
    </row>
    <row r="45457" spans="27:27" hidden="1">
      <c r="AA45457" s="33"/>
    </row>
    <row r="45458" spans="27:27" hidden="1">
      <c r="AA45458" s="33"/>
    </row>
    <row r="45459" spans="27:27" hidden="1">
      <c r="AA45459" s="33"/>
    </row>
    <row r="45460" spans="27:27" hidden="1">
      <c r="AA45460" s="33"/>
    </row>
    <row r="45461" spans="27:27" hidden="1">
      <c r="AA45461" s="33"/>
    </row>
    <row r="45462" spans="27:27" hidden="1">
      <c r="AA45462" s="33"/>
    </row>
    <row r="45463" spans="27:27" hidden="1">
      <c r="AA45463" s="33"/>
    </row>
    <row r="45464" spans="27:27" hidden="1">
      <c r="AA45464" s="33"/>
    </row>
    <row r="45465" spans="27:27" hidden="1">
      <c r="AA45465" s="33"/>
    </row>
    <row r="45466" spans="27:27" hidden="1">
      <c r="AA45466" s="33"/>
    </row>
    <row r="45467" spans="27:27" hidden="1">
      <c r="AA45467" s="33"/>
    </row>
    <row r="45468" spans="27:27" hidden="1">
      <c r="AA45468" s="33"/>
    </row>
    <row r="45469" spans="27:27" hidden="1">
      <c r="AA45469" s="33"/>
    </row>
    <row r="45470" spans="27:27" hidden="1">
      <c r="AA45470" s="33"/>
    </row>
    <row r="45471" spans="27:27" hidden="1">
      <c r="AA45471" s="33"/>
    </row>
    <row r="45472" spans="27:27" hidden="1">
      <c r="AA45472" s="33"/>
    </row>
    <row r="45473" spans="27:27" hidden="1">
      <c r="AA45473" s="33"/>
    </row>
    <row r="45474" spans="27:27" hidden="1">
      <c r="AA45474" s="33"/>
    </row>
    <row r="45475" spans="27:27" hidden="1">
      <c r="AA45475" s="33"/>
    </row>
    <row r="45476" spans="27:27" hidden="1">
      <c r="AA45476" s="33"/>
    </row>
    <row r="45477" spans="27:27" hidden="1">
      <c r="AA45477" s="33"/>
    </row>
    <row r="45478" spans="27:27" hidden="1">
      <c r="AA45478" s="33"/>
    </row>
    <row r="45479" spans="27:27" hidden="1">
      <c r="AA45479" s="33"/>
    </row>
    <row r="45480" spans="27:27" hidden="1">
      <c r="AA45480" s="33"/>
    </row>
    <row r="45481" spans="27:27" hidden="1">
      <c r="AA45481" s="33"/>
    </row>
    <row r="45482" spans="27:27" hidden="1">
      <c r="AA45482" s="33"/>
    </row>
    <row r="45483" spans="27:27" hidden="1">
      <c r="AA45483" s="33"/>
    </row>
    <row r="45484" spans="27:27" hidden="1">
      <c r="AA45484" s="33"/>
    </row>
    <row r="45485" spans="27:27" hidden="1">
      <c r="AA45485" s="33"/>
    </row>
    <row r="45486" spans="27:27" hidden="1">
      <c r="AA45486" s="33"/>
    </row>
    <row r="45487" spans="27:27" hidden="1">
      <c r="AA45487" s="33"/>
    </row>
    <row r="45488" spans="27:27" hidden="1">
      <c r="AA45488" s="33"/>
    </row>
    <row r="45489" spans="27:27" hidden="1">
      <c r="AA45489" s="33"/>
    </row>
    <row r="45490" spans="27:27" hidden="1">
      <c r="AA45490" s="33"/>
    </row>
    <row r="45491" spans="27:27" hidden="1">
      <c r="AA45491" s="33"/>
    </row>
    <row r="45492" spans="27:27" hidden="1">
      <c r="AA45492" s="33"/>
    </row>
    <row r="45493" spans="27:27" hidden="1">
      <c r="AA45493" s="33"/>
    </row>
    <row r="45494" spans="27:27" hidden="1">
      <c r="AA45494" s="33"/>
    </row>
    <row r="45495" spans="27:27" hidden="1">
      <c r="AA45495" s="33"/>
    </row>
    <row r="45496" spans="27:27" hidden="1">
      <c r="AA45496" s="33"/>
    </row>
    <row r="45497" spans="27:27" hidden="1">
      <c r="AA45497" s="33"/>
    </row>
    <row r="45498" spans="27:27" hidden="1">
      <c r="AA45498" s="33"/>
    </row>
    <row r="45499" spans="27:27" hidden="1">
      <c r="AA45499" s="33"/>
    </row>
    <row r="45500" spans="27:27" hidden="1">
      <c r="AA45500" s="33"/>
    </row>
    <row r="45501" spans="27:27" hidden="1">
      <c r="AA45501" s="33"/>
    </row>
    <row r="45502" spans="27:27" hidden="1">
      <c r="AA45502" s="33"/>
    </row>
    <row r="45503" spans="27:27" hidden="1">
      <c r="AA45503" s="33"/>
    </row>
    <row r="45504" spans="27:27" hidden="1">
      <c r="AA45504" s="33"/>
    </row>
    <row r="45505" spans="27:27" hidden="1">
      <c r="AA45505" s="33"/>
    </row>
    <row r="45506" spans="27:27" hidden="1">
      <c r="AA45506" s="33"/>
    </row>
    <row r="45507" spans="27:27" hidden="1">
      <c r="AA45507" s="33"/>
    </row>
    <row r="45508" spans="27:27" hidden="1">
      <c r="AA45508" s="33"/>
    </row>
    <row r="45509" spans="27:27" hidden="1">
      <c r="AA45509" s="33"/>
    </row>
    <row r="45510" spans="27:27" hidden="1">
      <c r="AA45510" s="33"/>
    </row>
    <row r="45511" spans="27:27" hidden="1">
      <c r="AA45511" s="33"/>
    </row>
    <row r="45512" spans="27:27" hidden="1">
      <c r="AA45512" s="33"/>
    </row>
    <row r="45513" spans="27:27" hidden="1">
      <c r="AA45513" s="33"/>
    </row>
    <row r="45514" spans="27:27" hidden="1">
      <c r="AA45514" s="33"/>
    </row>
    <row r="45515" spans="27:27" hidden="1">
      <c r="AA45515" s="33"/>
    </row>
    <row r="45516" spans="27:27" hidden="1">
      <c r="AA45516" s="33"/>
    </row>
    <row r="45517" spans="27:27" hidden="1">
      <c r="AA45517" s="33"/>
    </row>
    <row r="45518" spans="27:27" hidden="1">
      <c r="AA45518" s="33"/>
    </row>
    <row r="45519" spans="27:27" hidden="1">
      <c r="AA45519" s="33"/>
    </row>
    <row r="45520" spans="27:27" hidden="1">
      <c r="AA45520" s="33"/>
    </row>
    <row r="45521" spans="27:27" hidden="1">
      <c r="AA45521" s="33"/>
    </row>
    <row r="45522" spans="27:27" hidden="1">
      <c r="AA45522" s="33"/>
    </row>
    <row r="45523" spans="27:27" hidden="1">
      <c r="AA45523" s="33"/>
    </row>
    <row r="45524" spans="27:27" hidden="1">
      <c r="AA45524" s="33"/>
    </row>
    <row r="45525" spans="27:27" hidden="1">
      <c r="AA45525" s="33"/>
    </row>
    <row r="45526" spans="27:27" hidden="1">
      <c r="AA45526" s="33"/>
    </row>
    <row r="45527" spans="27:27" hidden="1">
      <c r="AA45527" s="33"/>
    </row>
    <row r="45528" spans="27:27" hidden="1">
      <c r="AA45528" s="33"/>
    </row>
    <row r="45529" spans="27:27" hidden="1">
      <c r="AA45529" s="33"/>
    </row>
    <row r="45530" spans="27:27" hidden="1">
      <c r="AA45530" s="33"/>
    </row>
    <row r="45531" spans="27:27" hidden="1">
      <c r="AA45531" s="33"/>
    </row>
    <row r="45532" spans="27:27" hidden="1">
      <c r="AA45532" s="33"/>
    </row>
    <row r="45533" spans="27:27" hidden="1">
      <c r="AA45533" s="33"/>
    </row>
    <row r="45534" spans="27:27" hidden="1">
      <c r="AA45534" s="33"/>
    </row>
    <row r="45535" spans="27:27" hidden="1">
      <c r="AA45535" s="33"/>
    </row>
    <row r="45536" spans="27:27" hidden="1">
      <c r="AA45536" s="33"/>
    </row>
    <row r="45537" spans="27:27" hidden="1">
      <c r="AA45537" s="33"/>
    </row>
    <row r="45538" spans="27:27" hidden="1">
      <c r="AA45538" s="33"/>
    </row>
    <row r="45539" spans="27:27" hidden="1">
      <c r="AA45539" s="33"/>
    </row>
    <row r="45540" spans="27:27" hidden="1">
      <c r="AA45540" s="33"/>
    </row>
    <row r="45541" spans="27:27" hidden="1">
      <c r="AA45541" s="33"/>
    </row>
    <row r="45542" spans="27:27" hidden="1">
      <c r="AA45542" s="33"/>
    </row>
    <row r="45543" spans="27:27" hidden="1">
      <c r="AA45543" s="33"/>
    </row>
    <row r="45544" spans="27:27" hidden="1">
      <c r="AA45544" s="33"/>
    </row>
    <row r="45545" spans="27:27" hidden="1">
      <c r="AA45545" s="33"/>
    </row>
    <row r="45546" spans="27:27" hidden="1">
      <c r="AA45546" s="33"/>
    </row>
    <row r="45547" spans="27:27" hidden="1">
      <c r="AA45547" s="33"/>
    </row>
    <row r="45548" spans="27:27" hidden="1">
      <c r="AA45548" s="33"/>
    </row>
    <row r="45549" spans="27:27" hidden="1">
      <c r="AA45549" s="33"/>
    </row>
    <row r="45550" spans="27:27" hidden="1">
      <c r="AA45550" s="33"/>
    </row>
    <row r="45551" spans="27:27" hidden="1">
      <c r="AA45551" s="33"/>
    </row>
    <row r="45552" spans="27:27" hidden="1">
      <c r="AA45552" s="33"/>
    </row>
    <row r="45553" spans="27:27" hidden="1">
      <c r="AA45553" s="33"/>
    </row>
    <row r="45554" spans="27:27" hidden="1">
      <c r="AA45554" s="33"/>
    </row>
    <row r="45555" spans="27:27" hidden="1">
      <c r="AA45555" s="33"/>
    </row>
    <row r="45556" spans="27:27" hidden="1">
      <c r="AA45556" s="33"/>
    </row>
    <row r="45557" spans="27:27" hidden="1">
      <c r="AA45557" s="33"/>
    </row>
    <row r="45558" spans="27:27" hidden="1">
      <c r="AA45558" s="33"/>
    </row>
    <row r="45559" spans="27:27" hidden="1">
      <c r="AA45559" s="33"/>
    </row>
    <row r="45560" spans="27:27" hidden="1">
      <c r="AA45560" s="33"/>
    </row>
    <row r="45561" spans="27:27" hidden="1">
      <c r="AA45561" s="33"/>
    </row>
    <row r="45562" spans="27:27" hidden="1">
      <c r="AA45562" s="33"/>
    </row>
    <row r="45563" spans="27:27" hidden="1">
      <c r="AA45563" s="33"/>
    </row>
    <row r="45564" spans="27:27" hidden="1">
      <c r="AA45564" s="33"/>
    </row>
    <row r="45565" spans="27:27" hidden="1">
      <c r="AA45565" s="33"/>
    </row>
    <row r="45566" spans="27:27" hidden="1">
      <c r="AA45566" s="33"/>
    </row>
    <row r="45567" spans="27:27" hidden="1">
      <c r="AA45567" s="33"/>
    </row>
    <row r="45568" spans="27:27" hidden="1">
      <c r="AA45568" s="33"/>
    </row>
    <row r="45569" spans="27:27" hidden="1">
      <c r="AA45569" s="33"/>
    </row>
    <row r="45570" spans="27:27" hidden="1">
      <c r="AA45570" s="33"/>
    </row>
    <row r="45571" spans="27:27" hidden="1">
      <c r="AA45571" s="33"/>
    </row>
    <row r="45572" spans="27:27" hidden="1">
      <c r="AA45572" s="33"/>
    </row>
    <row r="45573" spans="27:27" hidden="1">
      <c r="AA45573" s="33"/>
    </row>
    <row r="45574" spans="27:27" hidden="1">
      <c r="AA45574" s="33"/>
    </row>
    <row r="45575" spans="27:27" hidden="1">
      <c r="AA45575" s="33"/>
    </row>
    <row r="45576" spans="27:27" hidden="1">
      <c r="AA45576" s="33"/>
    </row>
    <row r="45577" spans="27:27" hidden="1">
      <c r="AA45577" s="33"/>
    </row>
    <row r="45578" spans="27:27" hidden="1">
      <c r="AA45578" s="33"/>
    </row>
    <row r="45579" spans="27:27" hidden="1">
      <c r="AA45579" s="33"/>
    </row>
    <row r="45580" spans="27:27" hidden="1">
      <c r="AA45580" s="33"/>
    </row>
    <row r="45581" spans="27:27" hidden="1">
      <c r="AA45581" s="33"/>
    </row>
    <row r="45582" spans="27:27" hidden="1">
      <c r="AA45582" s="33"/>
    </row>
    <row r="45583" spans="27:27" hidden="1">
      <c r="AA45583" s="33"/>
    </row>
    <row r="45584" spans="27:27" hidden="1">
      <c r="AA45584" s="33"/>
    </row>
    <row r="45585" spans="27:27" hidden="1">
      <c r="AA45585" s="33"/>
    </row>
    <row r="45586" spans="27:27" hidden="1">
      <c r="AA45586" s="33"/>
    </row>
    <row r="45587" spans="27:27" hidden="1">
      <c r="AA45587" s="33"/>
    </row>
    <row r="45588" spans="27:27" hidden="1">
      <c r="AA45588" s="33"/>
    </row>
    <row r="45589" spans="27:27" hidden="1">
      <c r="AA45589" s="33"/>
    </row>
    <row r="45590" spans="27:27" hidden="1">
      <c r="AA45590" s="33"/>
    </row>
    <row r="45591" spans="27:27" hidden="1">
      <c r="AA45591" s="33"/>
    </row>
    <row r="45592" spans="27:27" hidden="1">
      <c r="AA45592" s="33"/>
    </row>
    <row r="45593" spans="27:27" hidden="1">
      <c r="AA45593" s="33"/>
    </row>
    <row r="45594" spans="27:27" hidden="1">
      <c r="AA45594" s="33"/>
    </row>
    <row r="45595" spans="27:27" hidden="1">
      <c r="AA45595" s="33"/>
    </row>
    <row r="45596" spans="27:27" hidden="1">
      <c r="AA45596" s="33"/>
    </row>
    <row r="45597" spans="27:27" hidden="1">
      <c r="AA45597" s="33"/>
    </row>
    <row r="45598" spans="27:27" hidden="1">
      <c r="AA45598" s="33"/>
    </row>
    <row r="45599" spans="27:27" hidden="1">
      <c r="AA45599" s="33"/>
    </row>
    <row r="45600" spans="27:27" hidden="1">
      <c r="AA45600" s="33"/>
    </row>
    <row r="45601" spans="27:27" hidden="1">
      <c r="AA45601" s="33"/>
    </row>
    <row r="45602" spans="27:27" hidden="1">
      <c r="AA45602" s="33"/>
    </row>
    <row r="45603" spans="27:27" hidden="1">
      <c r="AA45603" s="33"/>
    </row>
    <row r="45604" spans="27:27" hidden="1">
      <c r="AA45604" s="33"/>
    </row>
    <row r="45605" spans="27:27" hidden="1">
      <c r="AA45605" s="33"/>
    </row>
    <row r="45606" spans="27:27" hidden="1">
      <c r="AA45606" s="33"/>
    </row>
    <row r="45607" spans="27:27" hidden="1">
      <c r="AA45607" s="33"/>
    </row>
    <row r="45608" spans="27:27" hidden="1">
      <c r="AA45608" s="33"/>
    </row>
    <row r="45609" spans="27:27" hidden="1">
      <c r="AA45609" s="33"/>
    </row>
    <row r="45610" spans="27:27" hidden="1">
      <c r="AA45610" s="33"/>
    </row>
    <row r="45611" spans="27:27" hidden="1">
      <c r="AA45611" s="33"/>
    </row>
    <row r="45612" spans="27:27" hidden="1">
      <c r="AA45612" s="33"/>
    </row>
    <row r="45613" spans="27:27" hidden="1">
      <c r="AA45613" s="33"/>
    </row>
    <row r="45614" spans="27:27" hidden="1">
      <c r="AA45614" s="33"/>
    </row>
    <row r="45615" spans="27:27" hidden="1">
      <c r="AA45615" s="33"/>
    </row>
    <row r="45616" spans="27:27" hidden="1">
      <c r="AA45616" s="33"/>
    </row>
    <row r="45617" spans="27:27" hidden="1">
      <c r="AA45617" s="33"/>
    </row>
    <row r="45618" spans="27:27" hidden="1">
      <c r="AA45618" s="33"/>
    </row>
    <row r="45619" spans="27:27" hidden="1">
      <c r="AA45619" s="33"/>
    </row>
    <row r="45620" spans="27:27" hidden="1">
      <c r="AA45620" s="33"/>
    </row>
    <row r="45621" spans="27:27" hidden="1">
      <c r="AA45621" s="33"/>
    </row>
    <row r="45622" spans="27:27" hidden="1">
      <c r="AA45622" s="33"/>
    </row>
    <row r="45623" spans="27:27" hidden="1">
      <c r="AA45623" s="33"/>
    </row>
    <row r="45624" spans="27:27" hidden="1">
      <c r="AA45624" s="33"/>
    </row>
    <row r="45625" spans="27:27" hidden="1">
      <c r="AA45625" s="33"/>
    </row>
    <row r="45626" spans="27:27" hidden="1">
      <c r="AA45626" s="33"/>
    </row>
    <row r="45627" spans="27:27" hidden="1">
      <c r="AA45627" s="33"/>
    </row>
    <row r="45628" spans="27:27" hidden="1">
      <c r="AA45628" s="33"/>
    </row>
    <row r="45629" spans="27:27" hidden="1">
      <c r="AA45629" s="33"/>
    </row>
    <row r="45630" spans="27:27" hidden="1">
      <c r="AA45630" s="33"/>
    </row>
    <row r="45631" spans="27:27" hidden="1">
      <c r="AA45631" s="33"/>
    </row>
    <row r="45632" spans="27:27" hidden="1">
      <c r="AA45632" s="33"/>
    </row>
    <row r="45633" spans="27:27" hidden="1">
      <c r="AA45633" s="33"/>
    </row>
    <row r="45634" spans="27:27" hidden="1">
      <c r="AA45634" s="33"/>
    </row>
    <row r="45635" spans="27:27" hidden="1">
      <c r="AA45635" s="33"/>
    </row>
    <row r="45636" spans="27:27" hidden="1">
      <c r="AA45636" s="33"/>
    </row>
    <row r="45637" spans="27:27" hidden="1">
      <c r="AA45637" s="33"/>
    </row>
    <row r="45638" spans="27:27" hidden="1">
      <c r="AA45638" s="33"/>
    </row>
    <row r="45639" spans="27:27" hidden="1">
      <c r="AA45639" s="33"/>
    </row>
    <row r="45640" spans="27:27" hidden="1">
      <c r="AA45640" s="33"/>
    </row>
    <row r="45641" spans="27:27" hidden="1">
      <c r="AA45641" s="33"/>
    </row>
    <row r="45642" spans="27:27" hidden="1">
      <c r="AA45642" s="33"/>
    </row>
    <row r="45643" spans="27:27" hidden="1">
      <c r="AA45643" s="33"/>
    </row>
    <row r="45644" spans="27:27" hidden="1">
      <c r="AA45644" s="33"/>
    </row>
    <row r="45645" spans="27:27" hidden="1">
      <c r="AA45645" s="33"/>
    </row>
    <row r="45646" spans="27:27" hidden="1">
      <c r="AA45646" s="33"/>
    </row>
    <row r="45647" spans="27:27" hidden="1">
      <c r="AA45647" s="33"/>
    </row>
    <row r="45648" spans="27:27" hidden="1">
      <c r="AA45648" s="33"/>
    </row>
    <row r="45649" spans="27:27" hidden="1">
      <c r="AA45649" s="33"/>
    </row>
    <row r="45650" spans="27:27" hidden="1">
      <c r="AA45650" s="33"/>
    </row>
    <row r="45651" spans="27:27" hidden="1">
      <c r="AA45651" s="33"/>
    </row>
    <row r="45652" spans="27:27" hidden="1">
      <c r="AA45652" s="33"/>
    </row>
    <row r="45653" spans="27:27" hidden="1">
      <c r="AA45653" s="33"/>
    </row>
    <row r="45654" spans="27:27" hidden="1">
      <c r="AA45654" s="33"/>
    </row>
    <row r="45655" spans="27:27" hidden="1">
      <c r="AA45655" s="33"/>
    </row>
    <row r="45656" spans="27:27" hidden="1">
      <c r="AA45656" s="33"/>
    </row>
    <row r="45657" spans="27:27" hidden="1">
      <c r="AA45657" s="33"/>
    </row>
    <row r="45658" spans="27:27" hidden="1">
      <c r="AA45658" s="33"/>
    </row>
    <row r="45659" spans="27:27" hidden="1">
      <c r="AA45659" s="33"/>
    </row>
    <row r="45660" spans="27:27" hidden="1">
      <c r="AA45660" s="33"/>
    </row>
    <row r="45661" spans="27:27" hidden="1">
      <c r="AA45661" s="33"/>
    </row>
    <row r="45662" spans="27:27" hidden="1">
      <c r="AA45662" s="33"/>
    </row>
    <row r="45663" spans="27:27" hidden="1">
      <c r="AA45663" s="33"/>
    </row>
    <row r="45664" spans="27:27" hidden="1">
      <c r="AA45664" s="33"/>
    </row>
    <row r="45665" spans="27:27" hidden="1">
      <c r="AA45665" s="33"/>
    </row>
    <row r="45666" spans="27:27" hidden="1">
      <c r="AA45666" s="33"/>
    </row>
    <row r="45667" spans="27:27" hidden="1">
      <c r="AA45667" s="33"/>
    </row>
    <row r="45668" spans="27:27" hidden="1">
      <c r="AA45668" s="33"/>
    </row>
    <row r="45669" spans="27:27" hidden="1">
      <c r="AA45669" s="33"/>
    </row>
    <row r="45670" spans="27:27" hidden="1">
      <c r="AA45670" s="33"/>
    </row>
    <row r="45671" spans="27:27" hidden="1">
      <c r="AA45671" s="33"/>
    </row>
    <row r="45672" spans="27:27" hidden="1">
      <c r="AA45672" s="33"/>
    </row>
    <row r="45673" spans="27:27" hidden="1">
      <c r="AA45673" s="33"/>
    </row>
    <row r="45674" spans="27:27" hidden="1">
      <c r="AA45674" s="33"/>
    </row>
    <row r="45675" spans="27:27" hidden="1">
      <c r="AA45675" s="33"/>
    </row>
    <row r="45676" spans="27:27" hidden="1">
      <c r="AA45676" s="33"/>
    </row>
    <row r="45677" spans="27:27" hidden="1">
      <c r="AA45677" s="33"/>
    </row>
    <row r="45678" spans="27:27" hidden="1">
      <c r="AA45678" s="33"/>
    </row>
    <row r="45679" spans="27:27" hidden="1">
      <c r="AA45679" s="33"/>
    </row>
    <row r="45680" spans="27:27" hidden="1">
      <c r="AA45680" s="33"/>
    </row>
    <row r="45681" spans="27:27" hidden="1">
      <c r="AA45681" s="33"/>
    </row>
    <row r="45682" spans="27:27" hidden="1">
      <c r="AA45682" s="33"/>
    </row>
    <row r="45683" spans="27:27" hidden="1">
      <c r="AA45683" s="33"/>
    </row>
    <row r="45684" spans="27:27" hidden="1">
      <c r="AA45684" s="33"/>
    </row>
    <row r="45685" spans="27:27" hidden="1">
      <c r="AA45685" s="33"/>
    </row>
    <row r="45686" spans="27:27" hidden="1">
      <c r="AA45686" s="33"/>
    </row>
    <row r="45687" spans="27:27" hidden="1">
      <c r="AA45687" s="33"/>
    </row>
    <row r="45688" spans="27:27" hidden="1">
      <c r="AA45688" s="33"/>
    </row>
    <row r="45689" spans="27:27" hidden="1">
      <c r="AA45689" s="33"/>
    </row>
    <row r="45690" spans="27:27" hidden="1">
      <c r="AA45690" s="33"/>
    </row>
    <row r="45691" spans="27:27" hidden="1">
      <c r="AA45691" s="33"/>
    </row>
    <row r="45692" spans="27:27" hidden="1">
      <c r="AA45692" s="33"/>
    </row>
    <row r="45693" spans="27:27" hidden="1">
      <c r="AA45693" s="33"/>
    </row>
    <row r="45694" spans="27:27" hidden="1">
      <c r="AA45694" s="33"/>
    </row>
    <row r="45695" spans="27:27" hidden="1">
      <c r="AA45695" s="33"/>
    </row>
    <row r="45696" spans="27:27" hidden="1">
      <c r="AA45696" s="33"/>
    </row>
    <row r="45697" spans="27:27" hidden="1">
      <c r="AA45697" s="33"/>
    </row>
    <row r="45698" spans="27:27" hidden="1">
      <c r="AA45698" s="33"/>
    </row>
    <row r="45699" spans="27:27" hidden="1">
      <c r="AA45699" s="33"/>
    </row>
    <row r="45700" spans="27:27" hidden="1">
      <c r="AA45700" s="33"/>
    </row>
    <row r="45701" spans="27:27" hidden="1">
      <c r="AA45701" s="33"/>
    </row>
    <row r="45702" spans="27:27" hidden="1">
      <c r="AA45702" s="33"/>
    </row>
    <row r="45703" spans="27:27" hidden="1">
      <c r="AA45703" s="33"/>
    </row>
    <row r="45704" spans="27:27" hidden="1">
      <c r="AA45704" s="33"/>
    </row>
    <row r="45705" spans="27:27" hidden="1">
      <c r="AA45705" s="33"/>
    </row>
    <row r="45706" spans="27:27" hidden="1">
      <c r="AA45706" s="33"/>
    </row>
    <row r="45707" spans="27:27" hidden="1">
      <c r="AA45707" s="33"/>
    </row>
    <row r="45708" spans="27:27" hidden="1">
      <c r="AA45708" s="33"/>
    </row>
    <row r="45709" spans="27:27" hidden="1">
      <c r="AA45709" s="33"/>
    </row>
    <row r="45710" spans="27:27" hidden="1">
      <c r="AA45710" s="33"/>
    </row>
    <row r="45711" spans="27:27" hidden="1">
      <c r="AA45711" s="33"/>
    </row>
    <row r="45712" spans="27:27" hidden="1">
      <c r="AA45712" s="33"/>
    </row>
    <row r="45713" spans="27:27" hidden="1">
      <c r="AA45713" s="33"/>
    </row>
    <row r="45714" spans="27:27" hidden="1">
      <c r="AA45714" s="33"/>
    </row>
    <row r="45715" spans="27:27" hidden="1">
      <c r="AA45715" s="33"/>
    </row>
    <row r="45716" spans="27:27" hidden="1">
      <c r="AA45716" s="33"/>
    </row>
    <row r="45717" spans="27:27" hidden="1">
      <c r="AA45717" s="33"/>
    </row>
    <row r="45718" spans="27:27" hidden="1">
      <c r="AA45718" s="33"/>
    </row>
    <row r="45719" spans="27:27" hidden="1">
      <c r="AA45719" s="33"/>
    </row>
    <row r="45720" spans="27:27" hidden="1">
      <c r="AA45720" s="33"/>
    </row>
    <row r="45721" spans="27:27" hidden="1">
      <c r="AA45721" s="33"/>
    </row>
    <row r="45722" spans="27:27" hidden="1">
      <c r="AA45722" s="33"/>
    </row>
    <row r="45723" spans="27:27" hidden="1">
      <c r="AA45723" s="33"/>
    </row>
    <row r="45724" spans="27:27" hidden="1">
      <c r="AA45724" s="33"/>
    </row>
    <row r="45725" spans="27:27" hidden="1">
      <c r="AA45725" s="33"/>
    </row>
    <row r="45726" spans="27:27" hidden="1">
      <c r="AA45726" s="33"/>
    </row>
    <row r="45727" spans="27:27" hidden="1">
      <c r="AA45727" s="33"/>
    </row>
    <row r="45728" spans="27:27" hidden="1">
      <c r="AA45728" s="33"/>
    </row>
    <row r="45729" spans="27:27" hidden="1">
      <c r="AA45729" s="33"/>
    </row>
    <row r="45730" spans="27:27" hidden="1">
      <c r="AA45730" s="33"/>
    </row>
    <row r="45731" spans="27:27" hidden="1">
      <c r="AA45731" s="33"/>
    </row>
    <row r="45732" spans="27:27" hidden="1">
      <c r="AA45732" s="33"/>
    </row>
    <row r="45733" spans="27:27" hidden="1">
      <c r="AA45733" s="33"/>
    </row>
    <row r="45734" spans="27:27" hidden="1">
      <c r="AA45734" s="33"/>
    </row>
    <row r="45735" spans="27:27" hidden="1">
      <c r="AA45735" s="33"/>
    </row>
    <row r="45736" spans="27:27" hidden="1">
      <c r="AA45736" s="33"/>
    </row>
    <row r="45737" spans="27:27" hidden="1">
      <c r="AA45737" s="33"/>
    </row>
    <row r="45738" spans="27:27" hidden="1">
      <c r="AA45738" s="33"/>
    </row>
    <row r="45739" spans="27:27" hidden="1">
      <c r="AA45739" s="33"/>
    </row>
    <row r="45740" spans="27:27" hidden="1">
      <c r="AA45740" s="33"/>
    </row>
    <row r="45741" spans="27:27" hidden="1">
      <c r="AA45741" s="33"/>
    </row>
    <row r="45742" spans="27:27" hidden="1">
      <c r="AA45742" s="33"/>
    </row>
    <row r="45743" spans="27:27" hidden="1">
      <c r="AA45743" s="33"/>
    </row>
    <row r="45744" spans="27:27" hidden="1">
      <c r="AA45744" s="33"/>
    </row>
    <row r="45745" spans="27:27" hidden="1">
      <c r="AA45745" s="33"/>
    </row>
    <row r="45746" spans="27:27" hidden="1">
      <c r="AA45746" s="33"/>
    </row>
    <row r="45747" spans="27:27" hidden="1">
      <c r="AA45747" s="33"/>
    </row>
    <row r="45748" spans="27:27" hidden="1">
      <c r="AA45748" s="33"/>
    </row>
    <row r="45749" spans="27:27" hidden="1">
      <c r="AA45749" s="33"/>
    </row>
    <row r="45750" spans="27:27" hidden="1">
      <c r="AA45750" s="33"/>
    </row>
    <row r="45751" spans="27:27" hidden="1">
      <c r="AA45751" s="33"/>
    </row>
    <row r="45752" spans="27:27" hidden="1">
      <c r="AA45752" s="33"/>
    </row>
    <row r="45753" spans="27:27" hidden="1">
      <c r="AA45753" s="33"/>
    </row>
    <row r="45754" spans="27:27" hidden="1">
      <c r="AA45754" s="33"/>
    </row>
    <row r="45755" spans="27:27" hidden="1">
      <c r="AA45755" s="33"/>
    </row>
    <row r="45756" spans="27:27" hidden="1">
      <c r="AA45756" s="33"/>
    </row>
    <row r="45757" spans="27:27" hidden="1">
      <c r="AA45757" s="33"/>
    </row>
    <row r="45758" spans="27:27" hidden="1">
      <c r="AA45758" s="33"/>
    </row>
    <row r="45759" spans="27:27" hidden="1">
      <c r="AA45759" s="33"/>
    </row>
    <row r="45760" spans="27:27" hidden="1">
      <c r="AA45760" s="33"/>
    </row>
    <row r="45761" spans="27:27" hidden="1">
      <c r="AA45761" s="33"/>
    </row>
    <row r="45762" spans="27:27" hidden="1">
      <c r="AA45762" s="33"/>
    </row>
    <row r="45763" spans="27:27" hidden="1">
      <c r="AA45763" s="33"/>
    </row>
    <row r="45764" spans="27:27" hidden="1">
      <c r="AA45764" s="33"/>
    </row>
    <row r="45765" spans="27:27" hidden="1">
      <c r="AA45765" s="33"/>
    </row>
    <row r="45766" spans="27:27" hidden="1">
      <c r="AA45766" s="33"/>
    </row>
    <row r="45767" spans="27:27" hidden="1">
      <c r="AA45767" s="33"/>
    </row>
    <row r="45768" spans="27:27" hidden="1">
      <c r="AA45768" s="33"/>
    </row>
    <row r="45769" spans="27:27" hidden="1">
      <c r="AA45769" s="33"/>
    </row>
    <row r="45770" spans="27:27" hidden="1">
      <c r="AA45770" s="33"/>
    </row>
    <row r="45771" spans="27:27" hidden="1">
      <c r="AA45771" s="33"/>
    </row>
    <row r="45772" spans="27:27" hidden="1">
      <c r="AA45772" s="33"/>
    </row>
    <row r="45773" spans="27:27" hidden="1">
      <c r="AA45773" s="33"/>
    </row>
    <row r="45774" spans="27:27" hidden="1">
      <c r="AA45774" s="33"/>
    </row>
    <row r="45775" spans="27:27" hidden="1">
      <c r="AA45775" s="33"/>
    </row>
    <row r="45776" spans="27:27" hidden="1">
      <c r="AA45776" s="33"/>
    </row>
    <row r="45777" spans="27:27" hidden="1">
      <c r="AA45777" s="33"/>
    </row>
    <row r="45778" spans="27:27" hidden="1">
      <c r="AA45778" s="33"/>
    </row>
    <row r="45779" spans="27:27" hidden="1">
      <c r="AA45779" s="33"/>
    </row>
    <row r="45780" spans="27:27" hidden="1">
      <c r="AA45780" s="33"/>
    </row>
    <row r="45781" spans="27:27" hidden="1">
      <c r="AA45781" s="33"/>
    </row>
    <row r="45782" spans="27:27" hidden="1">
      <c r="AA45782" s="33"/>
    </row>
    <row r="45783" spans="27:27" hidden="1">
      <c r="AA45783" s="33"/>
    </row>
    <row r="45784" spans="27:27" hidden="1">
      <c r="AA45784" s="33"/>
    </row>
    <row r="45785" spans="27:27" hidden="1">
      <c r="AA45785" s="33"/>
    </row>
    <row r="45786" spans="27:27" hidden="1">
      <c r="AA45786" s="33"/>
    </row>
    <row r="45787" spans="27:27" hidden="1">
      <c r="AA45787" s="33"/>
    </row>
    <row r="45788" spans="27:27" hidden="1">
      <c r="AA45788" s="33"/>
    </row>
    <row r="45789" spans="27:27" hidden="1">
      <c r="AA45789" s="33"/>
    </row>
    <row r="45790" spans="27:27" hidden="1">
      <c r="AA45790" s="33"/>
    </row>
    <row r="45791" spans="27:27" hidden="1">
      <c r="AA45791" s="33"/>
    </row>
    <row r="45792" spans="27:27" hidden="1">
      <c r="AA45792" s="33"/>
    </row>
    <row r="45793" spans="27:27" hidden="1">
      <c r="AA45793" s="33"/>
    </row>
    <row r="45794" spans="27:27" hidden="1">
      <c r="AA45794" s="33"/>
    </row>
    <row r="45795" spans="27:27" hidden="1">
      <c r="AA45795" s="33"/>
    </row>
    <row r="45796" spans="27:27" hidden="1">
      <c r="AA45796" s="33"/>
    </row>
    <row r="45797" spans="27:27" hidden="1">
      <c r="AA45797" s="33"/>
    </row>
    <row r="45798" spans="27:27" hidden="1">
      <c r="AA45798" s="33"/>
    </row>
    <row r="45799" spans="27:27" hidden="1">
      <c r="AA45799" s="33"/>
    </row>
    <row r="45800" spans="27:27" hidden="1">
      <c r="AA45800" s="33"/>
    </row>
    <row r="45801" spans="27:27" hidden="1">
      <c r="AA45801" s="33"/>
    </row>
    <row r="45802" spans="27:27" hidden="1">
      <c r="AA45802" s="33"/>
    </row>
    <row r="45803" spans="27:27" hidden="1">
      <c r="AA45803" s="33"/>
    </row>
    <row r="45804" spans="27:27" hidden="1">
      <c r="AA45804" s="33"/>
    </row>
    <row r="45805" spans="27:27" hidden="1">
      <c r="AA45805" s="33"/>
    </row>
    <row r="45806" spans="27:27" hidden="1">
      <c r="AA45806" s="33"/>
    </row>
    <row r="45807" spans="27:27" hidden="1">
      <c r="AA45807" s="33"/>
    </row>
    <row r="45808" spans="27:27" hidden="1">
      <c r="AA45808" s="33"/>
    </row>
    <row r="45809" spans="27:27" hidden="1">
      <c r="AA45809" s="33"/>
    </row>
    <row r="45810" spans="27:27" hidden="1">
      <c r="AA45810" s="33"/>
    </row>
    <row r="45811" spans="27:27" hidden="1">
      <c r="AA45811" s="33"/>
    </row>
    <row r="45812" spans="27:27" hidden="1">
      <c r="AA45812" s="33"/>
    </row>
    <row r="45813" spans="27:27" hidden="1">
      <c r="AA45813" s="33"/>
    </row>
    <row r="45814" spans="27:27" hidden="1">
      <c r="AA45814" s="33"/>
    </row>
    <row r="45815" spans="27:27" hidden="1">
      <c r="AA45815" s="33"/>
    </row>
    <row r="45816" spans="27:27" hidden="1">
      <c r="AA45816" s="33"/>
    </row>
    <row r="45817" spans="27:27" hidden="1">
      <c r="AA45817" s="33"/>
    </row>
    <row r="45818" spans="27:27" hidden="1">
      <c r="AA45818" s="33"/>
    </row>
    <row r="45819" spans="27:27" hidden="1">
      <c r="AA45819" s="33"/>
    </row>
    <row r="45820" spans="27:27" hidden="1">
      <c r="AA45820" s="33"/>
    </row>
    <row r="45821" spans="27:27" hidden="1">
      <c r="AA45821" s="33"/>
    </row>
    <row r="45822" spans="27:27" hidden="1">
      <c r="AA45822" s="33"/>
    </row>
    <row r="45823" spans="27:27" hidden="1">
      <c r="AA45823" s="33"/>
    </row>
    <row r="45824" spans="27:27" hidden="1">
      <c r="AA45824" s="33"/>
    </row>
    <row r="45825" spans="27:27" hidden="1">
      <c r="AA45825" s="33"/>
    </row>
    <row r="45826" spans="27:27" hidden="1">
      <c r="AA45826" s="33"/>
    </row>
    <row r="45827" spans="27:27" hidden="1">
      <c r="AA45827" s="33"/>
    </row>
    <row r="45828" spans="27:27" hidden="1">
      <c r="AA45828" s="33"/>
    </row>
    <row r="45829" spans="27:27" hidden="1">
      <c r="AA45829" s="33"/>
    </row>
    <row r="45830" spans="27:27" hidden="1">
      <c r="AA45830" s="33"/>
    </row>
    <row r="45831" spans="27:27" hidden="1">
      <c r="AA45831" s="33"/>
    </row>
    <row r="45832" spans="27:27" hidden="1">
      <c r="AA45832" s="33"/>
    </row>
    <row r="45833" spans="27:27" hidden="1">
      <c r="AA45833" s="33"/>
    </row>
    <row r="45834" spans="27:27" hidden="1">
      <c r="AA45834" s="33"/>
    </row>
    <row r="45835" spans="27:27" hidden="1">
      <c r="AA45835" s="33"/>
    </row>
    <row r="45836" spans="27:27" hidden="1">
      <c r="AA45836" s="33"/>
    </row>
    <row r="45837" spans="27:27" hidden="1">
      <c r="AA45837" s="33"/>
    </row>
    <row r="45838" spans="27:27" hidden="1">
      <c r="AA45838" s="33"/>
    </row>
    <row r="45839" spans="27:27" hidden="1">
      <c r="AA45839" s="33"/>
    </row>
    <row r="45840" spans="27:27" hidden="1">
      <c r="AA45840" s="33"/>
    </row>
    <row r="45841" spans="27:27" hidden="1">
      <c r="AA45841" s="33"/>
    </row>
    <row r="45842" spans="27:27" hidden="1">
      <c r="AA45842" s="33"/>
    </row>
    <row r="45843" spans="27:27" hidden="1">
      <c r="AA45843" s="33"/>
    </row>
    <row r="45844" spans="27:27" hidden="1">
      <c r="AA45844" s="33"/>
    </row>
    <row r="45845" spans="27:27" hidden="1">
      <c r="AA45845" s="33"/>
    </row>
    <row r="45846" spans="27:27" hidden="1">
      <c r="AA45846" s="33"/>
    </row>
    <row r="45847" spans="27:27" hidden="1">
      <c r="AA45847" s="33"/>
    </row>
    <row r="45848" spans="27:27" hidden="1">
      <c r="AA45848" s="33"/>
    </row>
    <row r="45849" spans="27:27" hidden="1">
      <c r="AA45849" s="33"/>
    </row>
    <row r="45850" spans="27:27" hidden="1">
      <c r="AA45850" s="33"/>
    </row>
    <row r="45851" spans="27:27" hidden="1">
      <c r="AA45851" s="33"/>
    </row>
    <row r="45852" spans="27:27" hidden="1">
      <c r="AA45852" s="33"/>
    </row>
    <row r="45853" spans="27:27" hidden="1">
      <c r="AA45853" s="33"/>
    </row>
    <row r="45854" spans="27:27" hidden="1">
      <c r="AA45854" s="33"/>
    </row>
    <row r="45855" spans="27:27" hidden="1">
      <c r="AA45855" s="33"/>
    </row>
    <row r="45856" spans="27:27" hidden="1">
      <c r="AA45856" s="33"/>
    </row>
    <row r="45857" spans="27:27" hidden="1">
      <c r="AA45857" s="33"/>
    </row>
    <row r="45858" spans="27:27" hidden="1">
      <c r="AA45858" s="33"/>
    </row>
    <row r="45859" spans="27:27" hidden="1">
      <c r="AA45859" s="33"/>
    </row>
    <row r="45860" spans="27:27" hidden="1">
      <c r="AA45860" s="33"/>
    </row>
    <row r="45861" spans="27:27" hidden="1">
      <c r="AA45861" s="33"/>
    </row>
    <row r="45862" spans="27:27" hidden="1">
      <c r="AA45862" s="33"/>
    </row>
    <row r="45863" spans="27:27" hidden="1">
      <c r="AA45863" s="33"/>
    </row>
    <row r="45864" spans="27:27" hidden="1">
      <c r="AA45864" s="33"/>
    </row>
    <row r="45865" spans="27:27" hidden="1">
      <c r="AA45865" s="33"/>
    </row>
    <row r="45866" spans="27:27" hidden="1">
      <c r="AA45866" s="33"/>
    </row>
    <row r="45867" spans="27:27" hidden="1">
      <c r="AA45867" s="33"/>
    </row>
    <row r="45868" spans="27:27" hidden="1">
      <c r="AA45868" s="33"/>
    </row>
    <row r="45869" spans="27:27" hidden="1">
      <c r="AA45869" s="33"/>
    </row>
    <row r="45870" spans="27:27" hidden="1">
      <c r="AA45870" s="33"/>
    </row>
    <row r="45871" spans="27:27" hidden="1">
      <c r="AA45871" s="33"/>
    </row>
    <row r="45872" spans="27:27" hidden="1">
      <c r="AA45872" s="33"/>
    </row>
    <row r="45873" spans="27:27" hidden="1">
      <c r="AA45873" s="33"/>
    </row>
    <row r="45874" spans="27:27" hidden="1">
      <c r="AA45874" s="33"/>
    </row>
    <row r="45875" spans="27:27" hidden="1">
      <c r="AA45875" s="33"/>
    </row>
    <row r="45876" spans="27:27" hidden="1">
      <c r="AA45876" s="33"/>
    </row>
    <row r="45877" spans="27:27" hidden="1">
      <c r="AA45877" s="33"/>
    </row>
    <row r="45878" spans="27:27" hidden="1">
      <c r="AA45878" s="33"/>
    </row>
    <row r="45879" spans="27:27" hidden="1">
      <c r="AA45879" s="33"/>
    </row>
    <row r="45880" spans="27:27" hidden="1">
      <c r="AA45880" s="33"/>
    </row>
    <row r="45881" spans="27:27" hidden="1">
      <c r="AA45881" s="33"/>
    </row>
    <row r="45882" spans="27:27" hidden="1">
      <c r="AA45882" s="33"/>
    </row>
    <row r="45883" spans="27:27" hidden="1">
      <c r="AA45883" s="33"/>
    </row>
    <row r="45884" spans="27:27" hidden="1">
      <c r="AA45884" s="33"/>
    </row>
    <row r="45885" spans="27:27" hidden="1">
      <c r="AA45885" s="33"/>
    </row>
    <row r="45886" spans="27:27" hidden="1">
      <c r="AA45886" s="33"/>
    </row>
    <row r="45887" spans="27:27" hidden="1">
      <c r="AA45887" s="33"/>
    </row>
    <row r="45888" spans="27:27" hidden="1">
      <c r="AA45888" s="33"/>
    </row>
    <row r="45889" spans="27:27" hidden="1">
      <c r="AA45889" s="33"/>
    </row>
    <row r="45890" spans="27:27" hidden="1">
      <c r="AA45890" s="33"/>
    </row>
    <row r="45891" spans="27:27" hidden="1">
      <c r="AA45891" s="33"/>
    </row>
    <row r="45892" spans="27:27" hidden="1">
      <c r="AA45892" s="33"/>
    </row>
    <row r="45893" spans="27:27" hidden="1">
      <c r="AA45893" s="33"/>
    </row>
    <row r="45894" spans="27:27" hidden="1">
      <c r="AA45894" s="33"/>
    </row>
    <row r="45895" spans="27:27" hidden="1">
      <c r="AA45895" s="33"/>
    </row>
    <row r="45896" spans="27:27" hidden="1">
      <c r="AA45896" s="33"/>
    </row>
    <row r="45897" spans="27:27" hidden="1">
      <c r="AA45897" s="33"/>
    </row>
    <row r="45898" spans="27:27" hidden="1">
      <c r="AA45898" s="33"/>
    </row>
    <row r="45899" spans="27:27" hidden="1">
      <c r="AA45899" s="33"/>
    </row>
    <row r="45900" spans="27:27" hidden="1">
      <c r="AA45900" s="33"/>
    </row>
    <row r="45901" spans="27:27" hidden="1">
      <c r="AA45901" s="33"/>
    </row>
    <row r="45902" spans="27:27" hidden="1">
      <c r="AA45902" s="33"/>
    </row>
    <row r="45903" spans="27:27" hidden="1">
      <c r="AA45903" s="33"/>
    </row>
    <row r="45904" spans="27:27" hidden="1">
      <c r="AA45904" s="33"/>
    </row>
    <row r="45905" spans="27:27" hidden="1">
      <c r="AA45905" s="33"/>
    </row>
    <row r="45906" spans="27:27" hidden="1">
      <c r="AA45906" s="33"/>
    </row>
    <row r="45907" spans="27:27" hidden="1">
      <c r="AA45907" s="33"/>
    </row>
    <row r="45908" spans="27:27" hidden="1">
      <c r="AA45908" s="33"/>
    </row>
    <row r="45909" spans="27:27" hidden="1">
      <c r="AA45909" s="33"/>
    </row>
    <row r="45910" spans="27:27" hidden="1">
      <c r="AA45910" s="33"/>
    </row>
    <row r="45911" spans="27:27" hidden="1">
      <c r="AA45911" s="33"/>
    </row>
    <row r="45912" spans="27:27" hidden="1">
      <c r="AA45912" s="33"/>
    </row>
    <row r="45913" spans="27:27" hidden="1">
      <c r="AA45913" s="33"/>
    </row>
    <row r="45914" spans="27:27" hidden="1">
      <c r="AA45914" s="33"/>
    </row>
    <row r="45915" spans="27:27" hidden="1">
      <c r="AA45915" s="33"/>
    </row>
    <row r="45916" spans="27:27" hidden="1">
      <c r="AA45916" s="33"/>
    </row>
    <row r="45917" spans="27:27" hidden="1">
      <c r="AA45917" s="33"/>
    </row>
    <row r="45918" spans="27:27" hidden="1">
      <c r="AA45918" s="33"/>
    </row>
    <row r="45919" spans="27:27" hidden="1">
      <c r="AA45919" s="33"/>
    </row>
    <row r="45920" spans="27:27" hidden="1">
      <c r="AA45920" s="33"/>
    </row>
    <row r="45921" spans="27:27" hidden="1">
      <c r="AA45921" s="33"/>
    </row>
    <row r="45922" spans="27:27" hidden="1">
      <c r="AA45922" s="33"/>
    </row>
    <row r="45923" spans="27:27" hidden="1">
      <c r="AA45923" s="33"/>
    </row>
    <row r="45924" spans="27:27" hidden="1">
      <c r="AA45924" s="33"/>
    </row>
    <row r="45925" spans="27:27" hidden="1">
      <c r="AA45925" s="33"/>
    </row>
    <row r="45926" spans="27:27" hidden="1">
      <c r="AA45926" s="33"/>
    </row>
    <row r="45927" spans="27:27" hidden="1">
      <c r="AA45927" s="33"/>
    </row>
    <row r="45928" spans="27:27" hidden="1">
      <c r="AA45928" s="33"/>
    </row>
    <row r="45929" spans="27:27" hidden="1">
      <c r="AA45929" s="33"/>
    </row>
    <row r="45930" spans="27:27" hidden="1">
      <c r="AA45930" s="33"/>
    </row>
    <row r="45931" spans="27:27" hidden="1">
      <c r="AA45931" s="33"/>
    </row>
    <row r="45932" spans="27:27" hidden="1">
      <c r="AA45932" s="33"/>
    </row>
    <row r="45933" spans="27:27" hidden="1">
      <c r="AA45933" s="33"/>
    </row>
    <row r="45934" spans="27:27" hidden="1">
      <c r="AA45934" s="33"/>
    </row>
    <row r="45935" spans="27:27" hidden="1">
      <c r="AA45935" s="33"/>
    </row>
    <row r="45936" spans="27:27" hidden="1">
      <c r="AA45936" s="33"/>
    </row>
    <row r="45937" spans="27:27" hidden="1">
      <c r="AA45937" s="33"/>
    </row>
    <row r="45938" spans="27:27" hidden="1">
      <c r="AA45938" s="33"/>
    </row>
    <row r="45939" spans="27:27" hidden="1">
      <c r="AA45939" s="33"/>
    </row>
    <row r="45940" spans="27:27" hidden="1">
      <c r="AA45940" s="33"/>
    </row>
    <row r="45941" spans="27:27" hidden="1">
      <c r="AA45941" s="33"/>
    </row>
    <row r="45942" spans="27:27" hidden="1">
      <c r="AA45942" s="33"/>
    </row>
    <row r="45943" spans="27:27" hidden="1">
      <c r="AA45943" s="33"/>
    </row>
    <row r="45944" spans="27:27" hidden="1">
      <c r="AA45944" s="33"/>
    </row>
    <row r="45945" spans="27:27" hidden="1">
      <c r="AA45945" s="33"/>
    </row>
    <row r="45946" spans="27:27" hidden="1">
      <c r="AA45946" s="33"/>
    </row>
    <row r="45947" spans="27:27" hidden="1">
      <c r="AA45947" s="33"/>
    </row>
    <row r="45948" spans="27:27" hidden="1">
      <c r="AA45948" s="33"/>
    </row>
    <row r="45949" spans="27:27" hidden="1">
      <c r="AA45949" s="33"/>
    </row>
    <row r="45950" spans="27:27" hidden="1">
      <c r="AA45950" s="33"/>
    </row>
    <row r="45951" spans="27:27" hidden="1">
      <c r="AA45951" s="33"/>
    </row>
    <row r="45952" spans="27:27" hidden="1">
      <c r="AA45952" s="33"/>
    </row>
    <row r="45953" spans="27:27" hidden="1">
      <c r="AA45953" s="33"/>
    </row>
    <row r="45954" spans="27:27" hidden="1">
      <c r="AA45954" s="33"/>
    </row>
    <row r="45955" spans="27:27" hidden="1">
      <c r="AA45955" s="33"/>
    </row>
    <row r="45956" spans="27:27" hidden="1">
      <c r="AA45956" s="33"/>
    </row>
    <row r="45957" spans="27:27" hidden="1">
      <c r="AA45957" s="33"/>
    </row>
    <row r="45958" spans="27:27" hidden="1">
      <c r="AA45958" s="33"/>
    </row>
    <row r="45959" spans="27:27" hidden="1">
      <c r="AA45959" s="33"/>
    </row>
    <row r="45960" spans="27:27" hidden="1">
      <c r="AA45960" s="33"/>
    </row>
    <row r="45961" spans="27:27" hidden="1">
      <c r="AA45961" s="33"/>
    </row>
    <row r="45962" spans="27:27" hidden="1">
      <c r="AA45962" s="33"/>
    </row>
    <row r="45963" spans="27:27" hidden="1">
      <c r="AA45963" s="33"/>
    </row>
    <row r="45964" spans="27:27" hidden="1">
      <c r="AA45964" s="33"/>
    </row>
    <row r="45965" spans="27:27" hidden="1">
      <c r="AA45965" s="33"/>
    </row>
    <row r="45966" spans="27:27" hidden="1">
      <c r="AA45966" s="33"/>
    </row>
    <row r="45967" spans="27:27" hidden="1">
      <c r="AA45967" s="33"/>
    </row>
    <row r="45968" spans="27:27" hidden="1">
      <c r="AA45968" s="33"/>
    </row>
    <row r="45969" spans="27:27" hidden="1">
      <c r="AA45969" s="33"/>
    </row>
    <row r="45970" spans="27:27" hidden="1">
      <c r="AA45970" s="33"/>
    </row>
    <row r="45971" spans="27:27" hidden="1">
      <c r="AA45971" s="33"/>
    </row>
    <row r="45972" spans="27:27" hidden="1">
      <c r="AA45972" s="33"/>
    </row>
    <row r="45973" spans="27:27" hidden="1">
      <c r="AA45973" s="33"/>
    </row>
    <row r="45974" spans="27:27" hidden="1">
      <c r="AA45974" s="33"/>
    </row>
    <row r="45975" spans="27:27" hidden="1">
      <c r="AA45975" s="33"/>
    </row>
    <row r="45976" spans="27:27" hidden="1">
      <c r="AA45976" s="33"/>
    </row>
    <row r="45977" spans="27:27" hidden="1">
      <c r="AA45977" s="33"/>
    </row>
    <row r="45978" spans="27:27" hidden="1">
      <c r="AA45978" s="33"/>
    </row>
    <row r="45979" spans="27:27" hidden="1">
      <c r="AA45979" s="33"/>
    </row>
    <row r="45980" spans="27:27" hidden="1">
      <c r="AA45980" s="33"/>
    </row>
    <row r="45981" spans="27:27" hidden="1">
      <c r="AA45981" s="33"/>
    </row>
    <row r="45982" spans="27:27" hidden="1">
      <c r="AA45982" s="33"/>
    </row>
    <row r="45983" spans="27:27" hidden="1">
      <c r="AA45983" s="33"/>
    </row>
    <row r="45984" spans="27:27" hidden="1">
      <c r="AA45984" s="33"/>
    </row>
    <row r="45985" spans="27:27" hidden="1">
      <c r="AA45985" s="33"/>
    </row>
    <row r="45986" spans="27:27" hidden="1">
      <c r="AA45986" s="33"/>
    </row>
    <row r="45987" spans="27:27" hidden="1">
      <c r="AA45987" s="33"/>
    </row>
    <row r="45988" spans="27:27" hidden="1">
      <c r="AA45988" s="33"/>
    </row>
    <row r="45989" spans="27:27" hidden="1">
      <c r="AA45989" s="33"/>
    </row>
    <row r="45990" spans="27:27" hidden="1">
      <c r="AA45990" s="33"/>
    </row>
    <row r="45991" spans="27:27" hidden="1">
      <c r="AA45991" s="33"/>
    </row>
    <row r="45992" spans="27:27" hidden="1">
      <c r="AA45992" s="33"/>
    </row>
    <row r="45993" spans="27:27" hidden="1">
      <c r="AA45993" s="33"/>
    </row>
    <row r="45994" spans="27:27" hidden="1">
      <c r="AA45994" s="33"/>
    </row>
    <row r="45995" spans="27:27" hidden="1">
      <c r="AA45995" s="33"/>
    </row>
    <row r="45996" spans="27:27" hidden="1">
      <c r="AA45996" s="33"/>
    </row>
    <row r="45997" spans="27:27" hidden="1">
      <c r="AA45997" s="33"/>
    </row>
    <row r="45998" spans="27:27" hidden="1">
      <c r="AA45998" s="33"/>
    </row>
    <row r="45999" spans="27:27" hidden="1">
      <c r="AA45999" s="33"/>
    </row>
    <row r="46000" spans="27:27" hidden="1">
      <c r="AA46000" s="33"/>
    </row>
    <row r="46001" spans="27:27" hidden="1">
      <c r="AA46001" s="33"/>
    </row>
    <row r="46002" spans="27:27" hidden="1">
      <c r="AA46002" s="33"/>
    </row>
    <row r="46003" spans="27:27" hidden="1">
      <c r="AA46003" s="33"/>
    </row>
    <row r="46004" spans="27:27" hidden="1">
      <c r="AA46004" s="33"/>
    </row>
    <row r="46005" spans="27:27" hidden="1">
      <c r="AA46005" s="33"/>
    </row>
    <row r="46006" spans="27:27" hidden="1">
      <c r="AA46006" s="33"/>
    </row>
    <row r="46007" spans="27:27" hidden="1">
      <c r="AA46007" s="33"/>
    </row>
    <row r="46008" spans="27:27" hidden="1">
      <c r="AA46008" s="33"/>
    </row>
    <row r="46009" spans="27:27" hidden="1">
      <c r="AA46009" s="33"/>
    </row>
    <row r="46010" spans="27:27" hidden="1">
      <c r="AA46010" s="33"/>
    </row>
    <row r="46011" spans="27:27" hidden="1">
      <c r="AA46011" s="33"/>
    </row>
    <row r="46012" spans="27:27" hidden="1">
      <c r="AA46012" s="33"/>
    </row>
    <row r="46013" spans="27:27" hidden="1">
      <c r="AA46013" s="33"/>
    </row>
    <row r="46014" spans="27:27" hidden="1">
      <c r="AA46014" s="33"/>
    </row>
    <row r="46015" spans="27:27" hidden="1">
      <c r="AA46015" s="33"/>
    </row>
    <row r="46016" spans="27:27" hidden="1">
      <c r="AA46016" s="33"/>
    </row>
    <row r="46017" spans="27:27" hidden="1">
      <c r="AA46017" s="33"/>
    </row>
    <row r="46018" spans="27:27" hidden="1">
      <c r="AA46018" s="33"/>
    </row>
    <row r="46019" spans="27:27" hidden="1">
      <c r="AA46019" s="33"/>
    </row>
    <row r="46020" spans="27:27" hidden="1">
      <c r="AA46020" s="33"/>
    </row>
    <row r="46021" spans="27:27" hidden="1">
      <c r="AA46021" s="33"/>
    </row>
    <row r="46022" spans="27:27" hidden="1">
      <c r="AA46022" s="33"/>
    </row>
    <row r="46023" spans="27:27" hidden="1">
      <c r="AA46023" s="33"/>
    </row>
    <row r="46024" spans="27:27" hidden="1">
      <c r="AA46024" s="33"/>
    </row>
    <row r="46025" spans="27:27" hidden="1">
      <c r="AA46025" s="33"/>
    </row>
    <row r="46026" spans="27:27" hidden="1">
      <c r="AA46026" s="33"/>
    </row>
    <row r="46027" spans="27:27" hidden="1">
      <c r="AA46027" s="33"/>
    </row>
    <row r="46028" spans="27:27" hidden="1">
      <c r="AA46028" s="33"/>
    </row>
    <row r="46029" spans="27:27" hidden="1">
      <c r="AA46029" s="33"/>
    </row>
    <row r="46030" spans="27:27" hidden="1">
      <c r="AA46030" s="33"/>
    </row>
    <row r="46031" spans="27:27" hidden="1">
      <c r="AA46031" s="33"/>
    </row>
    <row r="46032" spans="27:27" hidden="1">
      <c r="AA46032" s="33"/>
    </row>
    <row r="46033" spans="27:27" hidden="1">
      <c r="AA46033" s="33"/>
    </row>
    <row r="46034" spans="27:27" hidden="1">
      <c r="AA46034" s="33"/>
    </row>
    <row r="46035" spans="27:27" hidden="1">
      <c r="AA46035" s="33"/>
    </row>
    <row r="46036" spans="27:27" hidden="1">
      <c r="AA46036" s="33"/>
    </row>
    <row r="46037" spans="27:27" hidden="1">
      <c r="AA46037" s="33"/>
    </row>
    <row r="46038" spans="27:27" hidden="1">
      <c r="AA46038" s="33"/>
    </row>
    <row r="46039" spans="27:27" hidden="1">
      <c r="AA46039" s="33"/>
    </row>
    <row r="46040" spans="27:27" hidden="1">
      <c r="AA46040" s="33"/>
    </row>
    <row r="46041" spans="27:27" hidden="1">
      <c r="AA46041" s="33"/>
    </row>
    <row r="46042" spans="27:27" hidden="1">
      <c r="AA46042" s="33"/>
    </row>
    <row r="46043" spans="27:27" hidden="1">
      <c r="AA46043" s="33"/>
    </row>
    <row r="46044" spans="27:27" hidden="1">
      <c r="AA46044" s="33"/>
    </row>
    <row r="46045" spans="27:27" hidden="1">
      <c r="AA46045" s="33"/>
    </row>
    <row r="46046" spans="27:27" hidden="1">
      <c r="AA46046" s="33"/>
    </row>
    <row r="46047" spans="27:27" hidden="1">
      <c r="AA46047" s="33"/>
    </row>
    <row r="46048" spans="27:27" hidden="1">
      <c r="AA46048" s="33"/>
    </row>
    <row r="46049" spans="27:27" hidden="1">
      <c r="AA46049" s="33"/>
    </row>
    <row r="46050" spans="27:27" hidden="1">
      <c r="AA46050" s="33"/>
    </row>
    <row r="46051" spans="27:27" hidden="1">
      <c r="AA46051" s="33"/>
    </row>
    <row r="46052" spans="27:27" hidden="1">
      <c r="AA46052" s="33"/>
    </row>
    <row r="46053" spans="27:27" hidden="1">
      <c r="AA46053" s="33"/>
    </row>
    <row r="46054" spans="27:27" hidden="1">
      <c r="AA46054" s="33"/>
    </row>
    <row r="46055" spans="27:27" hidden="1">
      <c r="AA46055" s="33"/>
    </row>
    <row r="46056" spans="27:27" hidden="1">
      <c r="AA46056" s="33"/>
    </row>
    <row r="46057" spans="27:27" hidden="1">
      <c r="AA46057" s="33"/>
    </row>
    <row r="46058" spans="27:27" hidden="1">
      <c r="AA46058" s="33"/>
    </row>
    <row r="46059" spans="27:27" hidden="1">
      <c r="AA46059" s="33"/>
    </row>
    <row r="46060" spans="27:27" hidden="1">
      <c r="AA46060" s="33"/>
    </row>
    <row r="46061" spans="27:27" hidden="1">
      <c r="AA46061" s="33"/>
    </row>
    <row r="46062" spans="27:27" hidden="1">
      <c r="AA46062" s="33"/>
    </row>
    <row r="46063" spans="27:27" hidden="1">
      <c r="AA46063" s="33"/>
    </row>
    <row r="46064" spans="27:27" hidden="1">
      <c r="AA46064" s="33"/>
    </row>
    <row r="46065" spans="27:27" hidden="1">
      <c r="AA46065" s="33"/>
    </row>
    <row r="46066" spans="27:27" hidden="1">
      <c r="AA46066" s="33"/>
    </row>
    <row r="46067" spans="27:27" hidden="1">
      <c r="AA46067" s="33"/>
    </row>
    <row r="46068" spans="27:27" hidden="1">
      <c r="AA46068" s="33"/>
    </row>
    <row r="46069" spans="27:27" hidden="1">
      <c r="AA46069" s="33"/>
    </row>
    <row r="46070" spans="27:27" hidden="1">
      <c r="AA46070" s="33"/>
    </row>
    <row r="46071" spans="27:27" hidden="1">
      <c r="AA46071" s="33"/>
    </row>
    <row r="46072" spans="27:27" hidden="1">
      <c r="AA46072" s="33"/>
    </row>
    <row r="46073" spans="27:27" hidden="1">
      <c r="AA46073" s="33"/>
    </row>
    <row r="46074" spans="27:27" hidden="1">
      <c r="AA46074" s="33"/>
    </row>
    <row r="46075" spans="27:27" hidden="1">
      <c r="AA46075" s="33"/>
    </row>
    <row r="46076" spans="27:27" hidden="1">
      <c r="AA46076" s="33"/>
    </row>
    <row r="46077" spans="27:27" hidden="1">
      <c r="AA46077" s="33"/>
    </row>
    <row r="46078" spans="27:27" hidden="1">
      <c r="AA46078" s="33"/>
    </row>
    <row r="46079" spans="27:27" hidden="1">
      <c r="AA46079" s="33"/>
    </row>
    <row r="46080" spans="27:27" hidden="1">
      <c r="AA46080" s="33"/>
    </row>
    <row r="46081" spans="27:27" hidden="1">
      <c r="AA46081" s="33"/>
    </row>
    <row r="46082" spans="27:27" hidden="1">
      <c r="AA46082" s="33"/>
    </row>
    <row r="46083" spans="27:27" hidden="1">
      <c r="AA46083" s="33"/>
    </row>
    <row r="46084" spans="27:27" hidden="1">
      <c r="AA46084" s="33"/>
    </row>
    <row r="46085" spans="27:27" hidden="1">
      <c r="AA46085" s="33"/>
    </row>
    <row r="46086" spans="27:27" hidden="1">
      <c r="AA46086" s="33"/>
    </row>
    <row r="46087" spans="27:27" hidden="1">
      <c r="AA46087" s="33"/>
    </row>
    <row r="46088" spans="27:27" hidden="1">
      <c r="AA46088" s="33"/>
    </row>
    <row r="46089" spans="27:27" hidden="1">
      <c r="AA46089" s="33"/>
    </row>
    <row r="46090" spans="27:27" hidden="1">
      <c r="AA46090" s="33"/>
    </row>
    <row r="46091" spans="27:27" hidden="1">
      <c r="AA46091" s="33"/>
    </row>
    <row r="46092" spans="27:27" hidden="1">
      <c r="AA46092" s="33"/>
    </row>
    <row r="46093" spans="27:27" hidden="1">
      <c r="AA46093" s="33"/>
    </row>
    <row r="46094" spans="27:27" hidden="1">
      <c r="AA46094" s="33"/>
    </row>
    <row r="46095" spans="27:27" hidden="1">
      <c r="AA46095" s="33"/>
    </row>
    <row r="46096" spans="27:27" hidden="1">
      <c r="AA46096" s="33"/>
    </row>
    <row r="46097" spans="27:27" hidden="1">
      <c r="AA46097" s="33"/>
    </row>
    <row r="46098" spans="27:27" hidden="1">
      <c r="AA46098" s="33"/>
    </row>
    <row r="46099" spans="27:27" hidden="1">
      <c r="AA46099" s="33"/>
    </row>
    <row r="46100" spans="27:27" hidden="1">
      <c r="AA46100" s="33"/>
    </row>
    <row r="46101" spans="27:27" hidden="1">
      <c r="AA46101" s="33"/>
    </row>
    <row r="46102" spans="27:27" hidden="1">
      <c r="AA46102" s="33"/>
    </row>
    <row r="46103" spans="27:27" hidden="1">
      <c r="AA46103" s="33"/>
    </row>
    <row r="46104" spans="27:27" hidden="1">
      <c r="AA46104" s="33"/>
    </row>
    <row r="46105" spans="27:27" hidden="1">
      <c r="AA46105" s="33"/>
    </row>
    <row r="46106" spans="27:27" hidden="1">
      <c r="AA46106" s="33"/>
    </row>
    <row r="46107" spans="27:27" hidden="1">
      <c r="AA46107" s="33"/>
    </row>
    <row r="46108" spans="27:27" hidden="1">
      <c r="AA46108" s="33"/>
    </row>
    <row r="46109" spans="27:27" hidden="1">
      <c r="AA46109" s="33"/>
    </row>
    <row r="46110" spans="27:27" hidden="1">
      <c r="AA46110" s="33"/>
    </row>
    <row r="46111" spans="27:27" hidden="1">
      <c r="AA46111" s="33"/>
    </row>
    <row r="46112" spans="27:27" hidden="1">
      <c r="AA46112" s="33"/>
    </row>
    <row r="46113" spans="27:27" hidden="1">
      <c r="AA46113" s="33"/>
    </row>
    <row r="46114" spans="27:27" hidden="1">
      <c r="AA46114" s="33"/>
    </row>
    <row r="46115" spans="27:27" hidden="1">
      <c r="AA46115" s="33"/>
    </row>
    <row r="46116" spans="27:27" hidden="1">
      <c r="AA46116" s="33"/>
    </row>
    <row r="46117" spans="27:27" hidden="1">
      <c r="AA46117" s="33"/>
    </row>
    <row r="46118" spans="27:27" hidden="1">
      <c r="AA46118" s="33"/>
    </row>
    <row r="46119" spans="27:27" hidden="1">
      <c r="AA46119" s="33"/>
    </row>
    <row r="46120" spans="27:27" hidden="1">
      <c r="AA46120" s="33"/>
    </row>
    <row r="46121" spans="27:27" hidden="1">
      <c r="AA46121" s="33"/>
    </row>
    <row r="46122" spans="27:27" hidden="1">
      <c r="AA46122" s="33"/>
    </row>
    <row r="46123" spans="27:27" hidden="1">
      <c r="AA46123" s="33"/>
    </row>
    <row r="46124" spans="27:27" hidden="1">
      <c r="AA46124" s="33"/>
    </row>
    <row r="46125" spans="27:27" hidden="1">
      <c r="AA46125" s="33"/>
    </row>
    <row r="46126" spans="27:27" hidden="1">
      <c r="AA46126" s="33"/>
    </row>
    <row r="46127" spans="27:27" hidden="1">
      <c r="AA46127" s="33"/>
    </row>
    <row r="46128" spans="27:27" hidden="1">
      <c r="AA46128" s="33"/>
    </row>
    <row r="46129" spans="27:27" hidden="1">
      <c r="AA46129" s="33"/>
    </row>
    <row r="46130" spans="27:27" hidden="1">
      <c r="AA46130" s="33"/>
    </row>
    <row r="46131" spans="27:27" hidden="1">
      <c r="AA46131" s="33"/>
    </row>
    <row r="46132" spans="27:27" hidden="1">
      <c r="AA46132" s="33"/>
    </row>
    <row r="46133" spans="27:27" hidden="1">
      <c r="AA46133" s="33"/>
    </row>
    <row r="46134" spans="27:27" hidden="1">
      <c r="AA46134" s="33"/>
    </row>
    <row r="46135" spans="27:27" hidden="1">
      <c r="AA46135" s="33"/>
    </row>
    <row r="46136" spans="27:27" hidden="1">
      <c r="AA46136" s="33"/>
    </row>
    <row r="46137" spans="27:27" hidden="1">
      <c r="AA46137" s="33"/>
    </row>
    <row r="46138" spans="27:27" hidden="1">
      <c r="AA46138" s="33"/>
    </row>
    <row r="46139" spans="27:27" hidden="1">
      <c r="AA46139" s="33"/>
    </row>
    <row r="46140" spans="27:27" hidden="1">
      <c r="AA46140" s="33"/>
    </row>
    <row r="46141" spans="27:27" hidden="1">
      <c r="AA46141" s="33"/>
    </row>
    <row r="46142" spans="27:27" hidden="1">
      <c r="AA46142" s="33"/>
    </row>
    <row r="46143" spans="27:27" hidden="1">
      <c r="AA46143" s="33"/>
    </row>
    <row r="46144" spans="27:27" hidden="1">
      <c r="AA46144" s="33"/>
    </row>
    <row r="46145" spans="27:27" hidden="1">
      <c r="AA46145" s="33"/>
    </row>
    <row r="46146" spans="27:27" hidden="1">
      <c r="AA46146" s="33"/>
    </row>
    <row r="46147" spans="27:27" hidden="1">
      <c r="AA46147" s="33"/>
    </row>
    <row r="46148" spans="27:27" hidden="1">
      <c r="AA46148" s="33"/>
    </row>
    <row r="46149" spans="27:27" hidden="1">
      <c r="AA46149" s="33"/>
    </row>
    <row r="46150" spans="27:27" hidden="1">
      <c r="AA46150" s="33"/>
    </row>
    <row r="46151" spans="27:27" hidden="1">
      <c r="AA46151" s="33"/>
    </row>
    <row r="46152" spans="27:27" hidden="1">
      <c r="AA46152" s="33"/>
    </row>
    <row r="46153" spans="27:27" hidden="1">
      <c r="AA46153" s="33"/>
    </row>
    <row r="46154" spans="27:27" hidden="1">
      <c r="AA46154" s="33"/>
    </row>
    <row r="46155" spans="27:27" hidden="1">
      <c r="AA46155" s="33"/>
    </row>
    <row r="46156" spans="27:27" hidden="1">
      <c r="AA46156" s="33"/>
    </row>
    <row r="46157" spans="27:27" hidden="1">
      <c r="AA46157" s="33"/>
    </row>
    <row r="46158" spans="27:27" hidden="1">
      <c r="AA46158" s="33"/>
    </row>
    <row r="46159" spans="27:27" hidden="1">
      <c r="AA46159" s="33"/>
    </row>
    <row r="46160" spans="27:27" hidden="1">
      <c r="AA46160" s="33"/>
    </row>
    <row r="46161" spans="27:27" hidden="1">
      <c r="AA46161" s="33"/>
    </row>
    <row r="46162" spans="27:27" hidden="1">
      <c r="AA46162" s="33"/>
    </row>
    <row r="46163" spans="27:27" hidden="1">
      <c r="AA46163" s="33"/>
    </row>
    <row r="46164" spans="27:27" hidden="1">
      <c r="AA46164" s="33"/>
    </row>
    <row r="46165" spans="27:27" hidden="1">
      <c r="AA46165" s="33"/>
    </row>
    <row r="46166" spans="27:27" hidden="1">
      <c r="AA46166" s="33"/>
    </row>
    <row r="46167" spans="27:27" hidden="1">
      <c r="AA46167" s="33"/>
    </row>
    <row r="46168" spans="27:27" hidden="1">
      <c r="AA46168" s="33"/>
    </row>
    <row r="46169" spans="27:27" hidden="1">
      <c r="AA46169" s="33"/>
    </row>
    <row r="46170" spans="27:27" hidden="1">
      <c r="AA46170" s="33"/>
    </row>
    <row r="46171" spans="27:27" hidden="1">
      <c r="AA46171" s="33"/>
    </row>
    <row r="46172" spans="27:27" hidden="1">
      <c r="AA46172" s="33"/>
    </row>
    <row r="46173" spans="27:27" hidden="1">
      <c r="AA46173" s="33"/>
    </row>
    <row r="46174" spans="27:27" hidden="1">
      <c r="AA46174" s="33"/>
    </row>
    <row r="46175" spans="27:27" hidden="1">
      <c r="AA46175" s="33"/>
    </row>
    <row r="46176" spans="27:27" hidden="1">
      <c r="AA46176" s="33"/>
    </row>
    <row r="46177" spans="27:27" hidden="1">
      <c r="AA46177" s="33"/>
    </row>
    <row r="46178" spans="27:27" hidden="1">
      <c r="AA46178" s="33"/>
    </row>
    <row r="46179" spans="27:27" hidden="1">
      <c r="AA46179" s="33"/>
    </row>
    <row r="46180" spans="27:27" hidden="1">
      <c r="AA46180" s="33"/>
    </row>
    <row r="46181" spans="27:27" hidden="1">
      <c r="AA46181" s="33"/>
    </row>
    <row r="46182" spans="27:27" hidden="1">
      <c r="AA46182" s="33"/>
    </row>
    <row r="46183" spans="27:27" hidden="1">
      <c r="AA46183" s="33"/>
    </row>
    <row r="46184" spans="27:27" hidden="1">
      <c r="AA46184" s="33"/>
    </row>
    <row r="46185" spans="27:27" hidden="1">
      <c r="AA46185" s="33"/>
    </row>
    <row r="46186" spans="27:27" hidden="1">
      <c r="AA46186" s="33"/>
    </row>
    <row r="46187" spans="27:27" hidden="1">
      <c r="AA46187" s="33"/>
    </row>
    <row r="46188" spans="27:27" hidden="1">
      <c r="AA46188" s="33"/>
    </row>
    <row r="46189" spans="27:27" hidden="1">
      <c r="AA46189" s="33"/>
    </row>
    <row r="46190" spans="27:27" hidden="1">
      <c r="AA46190" s="33"/>
    </row>
    <row r="46191" spans="27:27" hidden="1">
      <c r="AA46191" s="33"/>
    </row>
    <row r="46192" spans="27:27" hidden="1">
      <c r="AA46192" s="33"/>
    </row>
    <row r="46193" spans="27:27" hidden="1">
      <c r="AA46193" s="33"/>
    </row>
    <row r="46194" spans="27:27" hidden="1">
      <c r="AA46194" s="33"/>
    </row>
    <row r="46195" spans="27:27" hidden="1">
      <c r="AA46195" s="33"/>
    </row>
    <row r="46196" spans="27:27" hidden="1">
      <c r="AA46196" s="33"/>
    </row>
    <row r="46197" spans="27:27" hidden="1">
      <c r="AA46197" s="33"/>
    </row>
    <row r="46198" spans="27:27" hidden="1">
      <c r="AA46198" s="33"/>
    </row>
    <row r="46199" spans="27:27" hidden="1">
      <c r="AA46199" s="33"/>
    </row>
    <row r="46200" spans="27:27" hidden="1">
      <c r="AA46200" s="33"/>
    </row>
    <row r="46201" spans="27:27" hidden="1">
      <c r="AA46201" s="33"/>
    </row>
    <row r="46202" spans="27:27" hidden="1">
      <c r="AA46202" s="33"/>
    </row>
    <row r="46203" spans="27:27" hidden="1">
      <c r="AA46203" s="33"/>
    </row>
    <row r="46204" spans="27:27" hidden="1">
      <c r="AA46204" s="33"/>
    </row>
    <row r="46205" spans="27:27" hidden="1">
      <c r="AA46205" s="33"/>
    </row>
    <row r="46206" spans="27:27" hidden="1">
      <c r="AA46206" s="33"/>
    </row>
    <row r="46207" spans="27:27" hidden="1">
      <c r="AA46207" s="33"/>
    </row>
    <row r="46208" spans="27:27" hidden="1">
      <c r="AA46208" s="33"/>
    </row>
    <row r="46209" spans="27:27" hidden="1">
      <c r="AA46209" s="33"/>
    </row>
    <row r="46210" spans="27:27" hidden="1">
      <c r="AA46210" s="33"/>
    </row>
    <row r="46211" spans="27:27" hidden="1">
      <c r="AA46211" s="33"/>
    </row>
    <row r="46212" spans="27:27" hidden="1">
      <c r="AA46212" s="33"/>
    </row>
    <row r="46213" spans="27:27" hidden="1">
      <c r="AA46213" s="33"/>
    </row>
    <row r="46214" spans="27:27" hidden="1">
      <c r="AA46214" s="33"/>
    </row>
    <row r="46215" spans="27:27" hidden="1">
      <c r="AA46215" s="33"/>
    </row>
    <row r="46216" spans="27:27" hidden="1">
      <c r="AA46216" s="33"/>
    </row>
    <row r="46217" spans="27:27" hidden="1">
      <c r="AA46217" s="33"/>
    </row>
    <row r="46218" spans="27:27" hidden="1">
      <c r="AA46218" s="33"/>
    </row>
    <row r="46219" spans="27:27" hidden="1">
      <c r="AA46219" s="33"/>
    </row>
    <row r="46220" spans="27:27" hidden="1">
      <c r="AA46220" s="33"/>
    </row>
    <row r="46221" spans="27:27" hidden="1">
      <c r="AA46221" s="33"/>
    </row>
    <row r="46222" spans="27:27" hidden="1">
      <c r="AA46222" s="33"/>
    </row>
    <row r="46223" spans="27:27" hidden="1">
      <c r="AA46223" s="33"/>
    </row>
    <row r="46224" spans="27:27" hidden="1">
      <c r="AA46224" s="33"/>
    </row>
    <row r="46225" spans="27:27" hidden="1">
      <c r="AA46225" s="33"/>
    </row>
    <row r="46226" spans="27:27" hidden="1">
      <c r="AA46226" s="33"/>
    </row>
    <row r="46227" spans="27:27" hidden="1">
      <c r="AA46227" s="33"/>
    </row>
    <row r="46228" spans="27:27" hidden="1">
      <c r="AA46228" s="33"/>
    </row>
    <row r="46229" spans="27:27" hidden="1">
      <c r="AA46229" s="33"/>
    </row>
    <row r="46230" spans="27:27" hidden="1">
      <c r="AA46230" s="33"/>
    </row>
    <row r="46231" spans="27:27" hidden="1">
      <c r="AA46231" s="33"/>
    </row>
    <row r="46232" spans="27:27" hidden="1">
      <c r="AA46232" s="33"/>
    </row>
    <row r="46233" spans="27:27" hidden="1">
      <c r="AA46233" s="33"/>
    </row>
    <row r="46234" spans="27:27" hidden="1">
      <c r="AA46234" s="33"/>
    </row>
    <row r="46235" spans="27:27" hidden="1">
      <c r="AA46235" s="33"/>
    </row>
    <row r="46236" spans="27:27" hidden="1">
      <c r="AA46236" s="33"/>
    </row>
    <row r="46237" spans="27:27" hidden="1">
      <c r="AA46237" s="33"/>
    </row>
    <row r="46238" spans="27:27" hidden="1">
      <c r="AA46238" s="33"/>
    </row>
    <row r="46239" spans="27:27" hidden="1">
      <c r="AA46239" s="33"/>
    </row>
    <row r="46240" spans="27:27" hidden="1">
      <c r="AA46240" s="33"/>
    </row>
    <row r="46241" spans="27:27" hidden="1">
      <c r="AA46241" s="33"/>
    </row>
    <row r="46242" spans="27:27" hidden="1">
      <c r="AA46242" s="33"/>
    </row>
    <row r="46243" spans="27:27" hidden="1">
      <c r="AA46243" s="33"/>
    </row>
    <row r="46244" spans="27:27" hidden="1">
      <c r="AA46244" s="33"/>
    </row>
    <row r="46245" spans="27:27" hidden="1">
      <c r="AA46245" s="33"/>
    </row>
    <row r="46246" spans="27:27" hidden="1">
      <c r="AA46246" s="33"/>
    </row>
    <row r="46247" spans="27:27" hidden="1">
      <c r="AA46247" s="33"/>
    </row>
    <row r="46248" spans="27:27" hidden="1">
      <c r="AA46248" s="33"/>
    </row>
    <row r="46249" spans="27:27" hidden="1">
      <c r="AA46249" s="33"/>
    </row>
    <row r="46250" spans="27:27" hidden="1">
      <c r="AA46250" s="33"/>
    </row>
    <row r="46251" spans="27:27" hidden="1">
      <c r="AA46251" s="33"/>
    </row>
    <row r="46252" spans="27:27" hidden="1">
      <c r="AA46252" s="33"/>
    </row>
    <row r="46253" spans="27:27" hidden="1">
      <c r="AA46253" s="33"/>
    </row>
    <row r="46254" spans="27:27" hidden="1">
      <c r="AA46254" s="33"/>
    </row>
    <row r="46255" spans="27:27" hidden="1">
      <c r="AA46255" s="33"/>
    </row>
    <row r="46256" spans="27:27" hidden="1">
      <c r="AA46256" s="33"/>
    </row>
    <row r="46257" spans="27:27" hidden="1">
      <c r="AA46257" s="33"/>
    </row>
    <row r="46258" spans="27:27" hidden="1">
      <c r="AA46258" s="33"/>
    </row>
    <row r="46259" spans="27:27" hidden="1">
      <c r="AA46259" s="33"/>
    </row>
    <row r="46260" spans="27:27" hidden="1">
      <c r="AA46260" s="33"/>
    </row>
    <row r="46261" spans="27:27" hidden="1">
      <c r="AA46261" s="33"/>
    </row>
    <row r="46262" spans="27:27" hidden="1">
      <c r="AA46262" s="33"/>
    </row>
    <row r="46263" spans="27:27" hidden="1">
      <c r="AA46263" s="33"/>
    </row>
    <row r="46264" spans="27:27" hidden="1">
      <c r="AA46264" s="33"/>
    </row>
    <row r="46265" spans="27:27" hidden="1">
      <c r="AA46265" s="33"/>
    </row>
    <row r="46266" spans="27:27" hidden="1">
      <c r="AA46266" s="33"/>
    </row>
    <row r="46267" spans="27:27" hidden="1">
      <c r="AA46267" s="33"/>
    </row>
    <row r="46268" spans="27:27" hidden="1">
      <c r="AA46268" s="33"/>
    </row>
    <row r="46269" spans="27:27" hidden="1">
      <c r="AA46269" s="33"/>
    </row>
    <row r="46270" spans="27:27" hidden="1">
      <c r="AA46270" s="33"/>
    </row>
    <row r="46271" spans="27:27" hidden="1">
      <c r="AA46271" s="33"/>
    </row>
    <row r="46272" spans="27:27" hidden="1">
      <c r="AA46272" s="33"/>
    </row>
    <row r="46273" spans="27:27" hidden="1">
      <c r="AA46273" s="33"/>
    </row>
    <row r="46274" spans="27:27" hidden="1">
      <c r="AA46274" s="33"/>
    </row>
    <row r="46275" spans="27:27" hidden="1">
      <c r="AA46275" s="33"/>
    </row>
    <row r="46276" spans="27:27" hidden="1">
      <c r="AA46276" s="33"/>
    </row>
    <row r="46277" spans="27:27" hidden="1">
      <c r="AA46277" s="33"/>
    </row>
    <row r="46278" spans="27:27" hidden="1">
      <c r="AA46278" s="33"/>
    </row>
    <row r="46279" spans="27:27" hidden="1">
      <c r="AA46279" s="33"/>
    </row>
    <row r="46280" spans="27:27" hidden="1">
      <c r="AA46280" s="33"/>
    </row>
    <row r="46281" spans="27:27" hidden="1">
      <c r="AA46281" s="33"/>
    </row>
    <row r="46282" spans="27:27" hidden="1">
      <c r="AA46282" s="33"/>
    </row>
    <row r="46283" spans="27:27" hidden="1">
      <c r="AA46283" s="33"/>
    </row>
    <row r="46284" spans="27:27" hidden="1">
      <c r="AA46284" s="33"/>
    </row>
    <row r="46285" spans="27:27" hidden="1">
      <c r="AA46285" s="33"/>
    </row>
    <row r="46286" spans="27:27" hidden="1">
      <c r="AA46286" s="33"/>
    </row>
    <row r="46287" spans="27:27" hidden="1">
      <c r="AA46287" s="33"/>
    </row>
    <row r="46288" spans="27:27" hidden="1">
      <c r="AA46288" s="33"/>
    </row>
    <row r="46289" spans="27:27" hidden="1">
      <c r="AA46289" s="33"/>
    </row>
    <row r="46290" spans="27:27" hidden="1">
      <c r="AA46290" s="33"/>
    </row>
    <row r="46291" spans="27:27" hidden="1">
      <c r="AA46291" s="33"/>
    </row>
    <row r="46292" spans="27:27" hidden="1">
      <c r="AA46292" s="33"/>
    </row>
    <row r="46293" spans="27:27" hidden="1">
      <c r="AA46293" s="33"/>
    </row>
    <row r="46294" spans="27:27" hidden="1">
      <c r="AA46294" s="33"/>
    </row>
    <row r="46295" spans="27:27" hidden="1">
      <c r="AA46295" s="33"/>
    </row>
    <row r="46296" spans="27:27" hidden="1">
      <c r="AA46296" s="33"/>
    </row>
    <row r="46297" spans="27:27" hidden="1">
      <c r="AA46297" s="33"/>
    </row>
    <row r="46298" spans="27:27" hidden="1">
      <c r="AA46298" s="33"/>
    </row>
    <row r="46299" spans="27:27" hidden="1">
      <c r="AA46299" s="33"/>
    </row>
    <row r="46300" spans="27:27" hidden="1">
      <c r="AA46300" s="33"/>
    </row>
    <row r="46301" spans="27:27" hidden="1">
      <c r="AA46301" s="33"/>
    </row>
    <row r="46302" spans="27:27" hidden="1">
      <c r="AA46302" s="33"/>
    </row>
    <row r="46303" spans="27:27" hidden="1">
      <c r="AA46303" s="33"/>
    </row>
    <row r="46304" spans="27:27" hidden="1">
      <c r="AA46304" s="33"/>
    </row>
    <row r="46305" spans="27:27" hidden="1">
      <c r="AA46305" s="33"/>
    </row>
    <row r="46306" spans="27:27" hidden="1">
      <c r="AA46306" s="33"/>
    </row>
    <row r="46307" spans="27:27" hidden="1">
      <c r="AA46307" s="33"/>
    </row>
    <row r="46308" spans="27:27" hidden="1">
      <c r="AA46308" s="33"/>
    </row>
    <row r="46309" spans="27:27" hidden="1">
      <c r="AA46309" s="33"/>
    </row>
    <row r="46310" spans="27:27" hidden="1">
      <c r="AA46310" s="33"/>
    </row>
    <row r="46311" spans="27:27" hidden="1">
      <c r="AA46311" s="33"/>
    </row>
    <row r="46312" spans="27:27" hidden="1">
      <c r="AA46312" s="33"/>
    </row>
    <row r="46313" spans="27:27" hidden="1">
      <c r="AA46313" s="33"/>
    </row>
    <row r="46314" spans="27:27" hidden="1">
      <c r="AA46314" s="33"/>
    </row>
    <row r="46315" spans="27:27" hidden="1">
      <c r="AA46315" s="33"/>
    </row>
    <row r="46316" spans="27:27" hidden="1">
      <c r="AA46316" s="33"/>
    </row>
    <row r="46317" spans="27:27" hidden="1">
      <c r="AA46317" s="33"/>
    </row>
    <row r="46318" spans="27:27" hidden="1">
      <c r="AA46318" s="33"/>
    </row>
    <row r="46319" spans="27:27" hidden="1">
      <c r="AA46319" s="33"/>
    </row>
    <row r="46320" spans="27:27" hidden="1">
      <c r="AA46320" s="33"/>
    </row>
    <row r="46321" spans="27:27" hidden="1">
      <c r="AA46321" s="33"/>
    </row>
    <row r="46322" spans="27:27" hidden="1">
      <c r="AA46322" s="33"/>
    </row>
    <row r="46323" spans="27:27" hidden="1">
      <c r="AA46323" s="33"/>
    </row>
    <row r="46324" spans="27:27" hidden="1">
      <c r="AA46324" s="33"/>
    </row>
    <row r="46325" spans="27:27" hidden="1">
      <c r="AA46325" s="33"/>
    </row>
    <row r="46326" spans="27:27" hidden="1">
      <c r="AA46326" s="33"/>
    </row>
    <row r="46327" spans="27:27" hidden="1">
      <c r="AA46327" s="33"/>
    </row>
    <row r="46328" spans="27:27" hidden="1">
      <c r="AA46328" s="33"/>
    </row>
    <row r="46329" spans="27:27" hidden="1">
      <c r="AA46329" s="33"/>
    </row>
    <row r="46330" spans="27:27" hidden="1">
      <c r="AA46330" s="33"/>
    </row>
    <row r="46331" spans="27:27" hidden="1">
      <c r="AA46331" s="33"/>
    </row>
    <row r="46332" spans="27:27" hidden="1">
      <c r="AA46332" s="33"/>
    </row>
    <row r="46333" spans="27:27" hidden="1">
      <c r="AA46333" s="33"/>
    </row>
    <row r="46334" spans="27:27" hidden="1">
      <c r="AA46334" s="33"/>
    </row>
    <row r="46335" spans="27:27" hidden="1">
      <c r="AA46335" s="33"/>
    </row>
    <row r="46336" spans="27:27" hidden="1">
      <c r="AA46336" s="33"/>
    </row>
    <row r="46337" spans="27:27" hidden="1">
      <c r="AA46337" s="33"/>
    </row>
    <row r="46338" spans="27:27" hidden="1">
      <c r="AA46338" s="33"/>
    </row>
    <row r="46339" spans="27:27" hidden="1">
      <c r="AA46339" s="33"/>
    </row>
    <row r="46340" spans="27:27" hidden="1">
      <c r="AA46340" s="33"/>
    </row>
    <row r="46341" spans="27:27" hidden="1">
      <c r="AA46341" s="33"/>
    </row>
    <row r="46342" spans="27:27" hidden="1">
      <c r="AA46342" s="33"/>
    </row>
    <row r="46343" spans="27:27" hidden="1">
      <c r="AA46343" s="33"/>
    </row>
    <row r="46344" spans="27:27" hidden="1">
      <c r="AA46344" s="33"/>
    </row>
    <row r="46345" spans="27:27" hidden="1">
      <c r="AA46345" s="33"/>
    </row>
    <row r="46346" spans="27:27" hidden="1">
      <c r="AA46346" s="33"/>
    </row>
    <row r="46347" spans="27:27" hidden="1">
      <c r="AA46347" s="33"/>
    </row>
    <row r="46348" spans="27:27" hidden="1">
      <c r="AA46348" s="33"/>
    </row>
    <row r="46349" spans="27:27" hidden="1">
      <c r="AA46349" s="33"/>
    </row>
    <row r="46350" spans="27:27" hidden="1">
      <c r="AA46350" s="33"/>
    </row>
    <row r="46351" spans="27:27" hidden="1">
      <c r="AA46351" s="33"/>
    </row>
    <row r="46352" spans="27:27" hidden="1">
      <c r="AA46352" s="33"/>
    </row>
    <row r="46353" spans="27:27" hidden="1">
      <c r="AA46353" s="33"/>
    </row>
    <row r="46354" spans="27:27" hidden="1">
      <c r="AA46354" s="33"/>
    </row>
    <row r="46355" spans="27:27" hidden="1">
      <c r="AA46355" s="33"/>
    </row>
    <row r="46356" spans="27:27" hidden="1">
      <c r="AA46356" s="33"/>
    </row>
    <row r="46357" spans="27:27" hidden="1">
      <c r="AA46357" s="33"/>
    </row>
    <row r="46358" spans="27:27" hidden="1">
      <c r="AA46358" s="33"/>
    </row>
    <row r="46359" spans="27:27" hidden="1">
      <c r="AA46359" s="33"/>
    </row>
    <row r="46360" spans="27:27" hidden="1">
      <c r="AA46360" s="33"/>
    </row>
    <row r="46361" spans="27:27" hidden="1">
      <c r="AA46361" s="33"/>
    </row>
    <row r="46362" spans="27:27" hidden="1">
      <c r="AA46362" s="33"/>
    </row>
    <row r="46363" spans="27:27" hidden="1">
      <c r="AA46363" s="33"/>
    </row>
    <row r="46364" spans="27:27" hidden="1">
      <c r="AA46364" s="33"/>
    </row>
    <row r="46365" spans="27:27" hidden="1">
      <c r="AA46365" s="33"/>
    </row>
    <row r="46366" spans="27:27" hidden="1">
      <c r="AA46366" s="33"/>
    </row>
    <row r="46367" spans="27:27" hidden="1">
      <c r="AA46367" s="33"/>
    </row>
    <row r="46368" spans="27:27" hidden="1">
      <c r="AA46368" s="33"/>
    </row>
    <row r="46369" spans="27:27" hidden="1">
      <c r="AA46369" s="33"/>
    </row>
    <row r="46370" spans="27:27" hidden="1">
      <c r="AA46370" s="33"/>
    </row>
    <row r="46371" spans="27:27" hidden="1">
      <c r="AA46371" s="33"/>
    </row>
    <row r="46372" spans="27:27" hidden="1">
      <c r="AA46372" s="33"/>
    </row>
    <row r="46373" spans="27:27" hidden="1">
      <c r="AA46373" s="33"/>
    </row>
    <row r="46374" spans="27:27" hidden="1">
      <c r="AA46374" s="33"/>
    </row>
    <row r="46375" spans="27:27" hidden="1">
      <c r="AA46375" s="33"/>
    </row>
    <row r="46376" spans="27:27" hidden="1">
      <c r="AA46376" s="33"/>
    </row>
    <row r="46377" spans="27:27" hidden="1">
      <c r="AA46377" s="33"/>
    </row>
    <row r="46378" spans="27:27" hidden="1">
      <c r="AA46378" s="33"/>
    </row>
    <row r="46379" spans="27:27" hidden="1">
      <c r="AA46379" s="33"/>
    </row>
    <row r="46380" spans="27:27" hidden="1">
      <c r="AA46380" s="33"/>
    </row>
    <row r="46381" spans="27:27" hidden="1">
      <c r="AA46381" s="33"/>
    </row>
    <row r="46382" spans="27:27" hidden="1">
      <c r="AA46382" s="33"/>
    </row>
    <row r="46383" spans="27:27" hidden="1">
      <c r="AA46383" s="33"/>
    </row>
    <row r="46384" spans="27:27" hidden="1">
      <c r="AA46384" s="33"/>
    </row>
    <row r="46385" spans="27:27" hidden="1">
      <c r="AA46385" s="33"/>
    </row>
    <row r="46386" spans="27:27" hidden="1">
      <c r="AA46386" s="33"/>
    </row>
    <row r="46387" spans="27:27" hidden="1">
      <c r="AA46387" s="33"/>
    </row>
    <row r="46388" spans="27:27" hidden="1">
      <c r="AA46388" s="33"/>
    </row>
    <row r="46389" spans="27:27" hidden="1">
      <c r="AA46389" s="33"/>
    </row>
    <row r="46390" spans="27:27" hidden="1">
      <c r="AA46390" s="33"/>
    </row>
    <row r="46391" spans="27:27" hidden="1">
      <c r="AA46391" s="33"/>
    </row>
    <row r="46392" spans="27:27" hidden="1">
      <c r="AA46392" s="33"/>
    </row>
    <row r="46393" spans="27:27" hidden="1">
      <c r="AA46393" s="33"/>
    </row>
    <row r="46394" spans="27:27" hidden="1">
      <c r="AA46394" s="33"/>
    </row>
    <row r="46395" spans="27:27" hidden="1">
      <c r="AA46395" s="33"/>
    </row>
    <row r="46396" spans="27:27" hidden="1">
      <c r="AA46396" s="33"/>
    </row>
    <row r="46397" spans="27:27" hidden="1">
      <c r="AA46397" s="33"/>
    </row>
    <row r="46398" spans="27:27" hidden="1">
      <c r="AA46398" s="33"/>
    </row>
    <row r="46399" spans="27:27" hidden="1">
      <c r="AA46399" s="33"/>
    </row>
    <row r="46400" spans="27:27" hidden="1">
      <c r="AA46400" s="33"/>
    </row>
    <row r="46401" spans="27:27" hidden="1">
      <c r="AA46401" s="33"/>
    </row>
    <row r="46402" spans="27:27" hidden="1">
      <c r="AA46402" s="33"/>
    </row>
    <row r="46403" spans="27:27" hidden="1">
      <c r="AA46403" s="33"/>
    </row>
    <row r="46404" spans="27:27" hidden="1">
      <c r="AA46404" s="33"/>
    </row>
    <row r="46405" spans="27:27" hidden="1">
      <c r="AA46405" s="33"/>
    </row>
    <row r="46406" spans="27:27" hidden="1">
      <c r="AA46406" s="33"/>
    </row>
    <row r="46407" spans="27:27" hidden="1">
      <c r="AA46407" s="33"/>
    </row>
    <row r="46408" spans="27:27" hidden="1">
      <c r="AA46408" s="33"/>
    </row>
    <row r="46409" spans="27:27" hidden="1">
      <c r="AA46409" s="33"/>
    </row>
    <row r="46410" spans="27:27" hidden="1">
      <c r="AA46410" s="33"/>
    </row>
    <row r="46411" spans="27:27" hidden="1">
      <c r="AA46411" s="33"/>
    </row>
    <row r="46412" spans="27:27" hidden="1">
      <c r="AA46412" s="33"/>
    </row>
    <row r="46413" spans="27:27" hidden="1">
      <c r="AA46413" s="33"/>
    </row>
    <row r="46414" spans="27:27" hidden="1">
      <c r="AA46414" s="33"/>
    </row>
    <row r="46415" spans="27:27" hidden="1">
      <c r="AA46415" s="33"/>
    </row>
    <row r="46416" spans="27:27" hidden="1">
      <c r="AA46416" s="33"/>
    </row>
    <row r="46417" spans="27:27" hidden="1">
      <c r="AA46417" s="33"/>
    </row>
    <row r="46418" spans="27:27" hidden="1">
      <c r="AA46418" s="33"/>
    </row>
    <row r="46419" spans="27:27" hidden="1">
      <c r="AA46419" s="33"/>
    </row>
    <row r="46420" spans="27:27" hidden="1">
      <c r="AA46420" s="33"/>
    </row>
    <row r="46421" spans="27:27" hidden="1">
      <c r="AA46421" s="33"/>
    </row>
    <row r="46422" spans="27:27" hidden="1">
      <c r="AA46422" s="33"/>
    </row>
    <row r="46423" spans="27:27" hidden="1">
      <c r="AA46423" s="33"/>
    </row>
    <row r="46424" spans="27:27" hidden="1">
      <c r="AA46424" s="33"/>
    </row>
    <row r="46425" spans="27:27" hidden="1">
      <c r="AA46425" s="33"/>
    </row>
    <row r="46426" spans="27:27" hidden="1">
      <c r="AA46426" s="33"/>
    </row>
    <row r="46427" spans="27:27" hidden="1">
      <c r="AA46427" s="33"/>
    </row>
    <row r="46428" spans="27:27" hidden="1">
      <c r="AA46428" s="33"/>
    </row>
    <row r="46429" spans="27:27" hidden="1">
      <c r="AA46429" s="33"/>
    </row>
    <row r="46430" spans="27:27" hidden="1">
      <c r="AA46430" s="33"/>
    </row>
    <row r="46431" spans="27:27" hidden="1">
      <c r="AA46431" s="33"/>
    </row>
    <row r="46432" spans="27:27" hidden="1">
      <c r="AA46432" s="33"/>
    </row>
    <row r="46433" spans="27:27" hidden="1">
      <c r="AA46433" s="33"/>
    </row>
    <row r="46434" spans="27:27" hidden="1">
      <c r="AA46434" s="33"/>
    </row>
    <row r="46435" spans="27:27" hidden="1">
      <c r="AA46435" s="33"/>
    </row>
    <row r="46436" spans="27:27" hidden="1">
      <c r="AA46436" s="33"/>
    </row>
    <row r="46437" spans="27:27" hidden="1">
      <c r="AA46437" s="33"/>
    </row>
    <row r="46438" spans="27:27" hidden="1">
      <c r="AA46438" s="33"/>
    </row>
    <row r="46439" spans="27:27" hidden="1">
      <c r="AA46439" s="33"/>
    </row>
    <row r="46440" spans="27:27" hidden="1">
      <c r="AA46440" s="33"/>
    </row>
    <row r="46441" spans="27:27" hidden="1">
      <c r="AA46441" s="33"/>
    </row>
    <row r="46442" spans="27:27" hidden="1">
      <c r="AA46442" s="33"/>
    </row>
    <row r="46443" spans="27:27" hidden="1">
      <c r="AA46443" s="33"/>
    </row>
    <row r="46444" spans="27:27" hidden="1">
      <c r="AA46444" s="33"/>
    </row>
    <row r="46445" spans="27:27" hidden="1">
      <c r="AA46445" s="33"/>
    </row>
    <row r="46446" spans="27:27" hidden="1">
      <c r="AA46446" s="33"/>
    </row>
    <row r="46447" spans="27:27" hidden="1">
      <c r="AA46447" s="33"/>
    </row>
    <row r="46448" spans="27:27" hidden="1">
      <c r="AA46448" s="33"/>
    </row>
    <row r="46449" spans="27:27" hidden="1">
      <c r="AA46449" s="33"/>
    </row>
    <row r="46450" spans="27:27" hidden="1">
      <c r="AA46450" s="33"/>
    </row>
    <row r="46451" spans="27:27" hidden="1">
      <c r="AA46451" s="33"/>
    </row>
    <row r="46452" spans="27:27" hidden="1">
      <c r="AA46452" s="33"/>
    </row>
    <row r="46453" spans="27:27" hidden="1">
      <c r="AA46453" s="33"/>
    </row>
    <row r="46454" spans="27:27" hidden="1">
      <c r="AA46454" s="33"/>
    </row>
    <row r="46455" spans="27:27" hidden="1">
      <c r="AA46455" s="33"/>
    </row>
    <row r="46456" spans="27:27" hidden="1">
      <c r="AA46456" s="33"/>
    </row>
    <row r="46457" spans="27:27" hidden="1">
      <c r="AA46457" s="33"/>
    </row>
    <row r="46458" spans="27:27" hidden="1">
      <c r="AA46458" s="33"/>
    </row>
    <row r="46459" spans="27:27" hidden="1">
      <c r="AA46459" s="33"/>
    </row>
    <row r="46460" spans="27:27" hidden="1">
      <c r="AA46460" s="33"/>
    </row>
    <row r="46461" spans="27:27" hidden="1">
      <c r="AA46461" s="33"/>
    </row>
    <row r="46462" spans="27:27" hidden="1">
      <c r="AA46462" s="33"/>
    </row>
    <row r="46463" spans="27:27" hidden="1">
      <c r="AA46463" s="33"/>
    </row>
    <row r="46464" spans="27:27" hidden="1">
      <c r="AA46464" s="33"/>
    </row>
    <row r="46465" spans="27:27" hidden="1">
      <c r="AA46465" s="33"/>
    </row>
    <row r="46466" spans="27:27" hidden="1">
      <c r="AA46466" s="33"/>
    </row>
    <row r="46467" spans="27:27" hidden="1">
      <c r="AA46467" s="33"/>
    </row>
    <row r="46468" spans="27:27" hidden="1">
      <c r="AA46468" s="33"/>
    </row>
    <row r="46469" spans="27:27" hidden="1">
      <c r="AA46469" s="33"/>
    </row>
    <row r="46470" spans="27:27" hidden="1">
      <c r="AA46470" s="33"/>
    </row>
    <row r="46471" spans="27:27" hidden="1">
      <c r="AA46471" s="33"/>
    </row>
    <row r="46472" spans="27:27" hidden="1">
      <c r="AA46472" s="33"/>
    </row>
    <row r="46473" spans="27:27" hidden="1">
      <c r="AA46473" s="33"/>
    </row>
    <row r="46474" spans="27:27" hidden="1">
      <c r="AA46474" s="33"/>
    </row>
    <row r="46475" spans="27:27" hidden="1">
      <c r="AA46475" s="33"/>
    </row>
    <row r="46476" spans="27:27" hidden="1">
      <c r="AA46476" s="33"/>
    </row>
    <row r="46477" spans="27:27" hidden="1">
      <c r="AA46477" s="33"/>
    </row>
    <row r="46478" spans="27:27" hidden="1">
      <c r="AA46478" s="33"/>
    </row>
    <row r="46479" spans="27:27" hidden="1">
      <c r="AA46479" s="33"/>
    </row>
    <row r="46480" spans="27:27" hidden="1">
      <c r="AA46480" s="33"/>
    </row>
    <row r="46481" spans="27:27" hidden="1">
      <c r="AA46481" s="33"/>
    </row>
    <row r="46482" spans="27:27" hidden="1">
      <c r="AA46482" s="33"/>
    </row>
    <row r="46483" spans="27:27" hidden="1">
      <c r="AA46483" s="33"/>
    </row>
    <row r="46484" spans="27:27" hidden="1">
      <c r="AA46484" s="33"/>
    </row>
    <row r="46485" spans="27:27" hidden="1">
      <c r="AA46485" s="33"/>
    </row>
    <row r="46486" spans="27:27" hidden="1">
      <c r="AA46486" s="33"/>
    </row>
    <row r="46487" spans="27:27" hidden="1">
      <c r="AA46487" s="33"/>
    </row>
    <row r="46488" spans="27:27" hidden="1">
      <c r="AA46488" s="33"/>
    </row>
    <row r="46489" spans="27:27" hidden="1">
      <c r="AA46489" s="33"/>
    </row>
    <row r="46490" spans="27:27" hidden="1">
      <c r="AA46490" s="33"/>
    </row>
    <row r="46491" spans="27:27" hidden="1">
      <c r="AA46491" s="33"/>
    </row>
    <row r="46492" spans="27:27" hidden="1">
      <c r="AA46492" s="33"/>
    </row>
    <row r="46493" spans="27:27" hidden="1">
      <c r="AA46493" s="33"/>
    </row>
    <row r="46494" spans="27:27" hidden="1">
      <c r="AA46494" s="33"/>
    </row>
    <row r="46495" spans="27:27" hidden="1">
      <c r="AA46495" s="33"/>
    </row>
    <row r="46496" spans="27:27" hidden="1">
      <c r="AA46496" s="33"/>
    </row>
    <row r="46497" spans="27:27" hidden="1">
      <c r="AA46497" s="33"/>
    </row>
    <row r="46498" spans="27:27" hidden="1">
      <c r="AA46498" s="33"/>
    </row>
    <row r="46499" spans="27:27" hidden="1">
      <c r="AA46499" s="33"/>
    </row>
    <row r="46500" spans="27:27" hidden="1">
      <c r="AA46500" s="33"/>
    </row>
    <row r="46501" spans="27:27" hidden="1">
      <c r="AA46501" s="33"/>
    </row>
    <row r="46502" spans="27:27" hidden="1">
      <c r="AA46502" s="33"/>
    </row>
    <row r="46503" spans="27:27" hidden="1">
      <c r="AA46503" s="33"/>
    </row>
    <row r="46504" spans="27:27" hidden="1">
      <c r="AA46504" s="33"/>
    </row>
    <row r="46505" spans="27:27" hidden="1">
      <c r="AA46505" s="33"/>
    </row>
    <row r="46506" spans="27:27" hidden="1">
      <c r="AA46506" s="33"/>
    </row>
    <row r="46507" spans="27:27" hidden="1">
      <c r="AA46507" s="33"/>
    </row>
    <row r="46508" spans="27:27" hidden="1">
      <c r="AA46508" s="33"/>
    </row>
    <row r="46509" spans="27:27" hidden="1">
      <c r="AA46509" s="33"/>
    </row>
    <row r="46510" spans="27:27" hidden="1">
      <c r="AA46510" s="33"/>
    </row>
    <row r="46511" spans="27:27" hidden="1">
      <c r="AA46511" s="33"/>
    </row>
    <row r="46512" spans="27:27" hidden="1">
      <c r="AA46512" s="33"/>
    </row>
    <row r="46513" spans="27:27" hidden="1">
      <c r="AA46513" s="33"/>
    </row>
    <row r="46514" spans="27:27" hidden="1">
      <c r="AA46514" s="33"/>
    </row>
    <row r="46515" spans="27:27" hidden="1">
      <c r="AA46515" s="33"/>
    </row>
    <row r="46516" spans="27:27" hidden="1">
      <c r="AA46516" s="33"/>
    </row>
    <row r="46517" spans="27:27" hidden="1">
      <c r="AA46517" s="33"/>
    </row>
    <row r="46518" spans="27:27" hidden="1">
      <c r="AA46518" s="33"/>
    </row>
    <row r="46519" spans="27:27" hidden="1">
      <c r="AA46519" s="33"/>
    </row>
    <row r="46520" spans="27:27" hidden="1">
      <c r="AA46520" s="33"/>
    </row>
    <row r="46521" spans="27:27" hidden="1">
      <c r="AA46521" s="33"/>
    </row>
    <row r="46522" spans="27:27" hidden="1">
      <c r="AA46522" s="33"/>
    </row>
    <row r="46523" spans="27:27" hidden="1">
      <c r="AA46523" s="33"/>
    </row>
    <row r="46524" spans="27:27" hidden="1">
      <c r="AA46524" s="33"/>
    </row>
    <row r="46525" spans="27:27" hidden="1">
      <c r="AA46525" s="33"/>
    </row>
    <row r="46526" spans="27:27" hidden="1">
      <c r="AA46526" s="33"/>
    </row>
    <row r="46527" spans="27:27" hidden="1">
      <c r="AA46527" s="33"/>
    </row>
    <row r="46528" spans="27:27" hidden="1">
      <c r="AA46528" s="33"/>
    </row>
    <row r="46529" spans="27:27" hidden="1">
      <c r="AA46529" s="33"/>
    </row>
    <row r="46530" spans="27:27" hidden="1">
      <c r="AA46530" s="33"/>
    </row>
    <row r="46531" spans="27:27" hidden="1">
      <c r="AA46531" s="33"/>
    </row>
    <row r="46532" spans="27:27" hidden="1">
      <c r="AA46532" s="33"/>
    </row>
    <row r="46533" spans="27:27" hidden="1">
      <c r="AA46533" s="33"/>
    </row>
    <row r="46534" spans="27:27" hidden="1">
      <c r="AA46534" s="33"/>
    </row>
    <row r="46535" spans="27:27" hidden="1">
      <c r="AA46535" s="33"/>
    </row>
    <row r="46536" spans="27:27" hidden="1">
      <c r="AA46536" s="33"/>
    </row>
    <row r="46537" spans="27:27" hidden="1">
      <c r="AA46537" s="33"/>
    </row>
    <row r="46538" spans="27:27" hidden="1">
      <c r="AA46538" s="33"/>
    </row>
    <row r="46539" spans="27:27" hidden="1">
      <c r="AA46539" s="33"/>
    </row>
    <row r="46540" spans="27:27" hidden="1">
      <c r="AA46540" s="33"/>
    </row>
    <row r="46541" spans="27:27" hidden="1">
      <c r="AA46541" s="33"/>
    </row>
    <row r="46542" spans="27:27" hidden="1">
      <c r="AA46542" s="33"/>
    </row>
    <row r="46543" spans="27:27" hidden="1">
      <c r="AA46543" s="33"/>
    </row>
    <row r="46544" spans="27:27" hidden="1">
      <c r="AA46544" s="33"/>
    </row>
    <row r="46545" spans="27:27" hidden="1">
      <c r="AA46545" s="33"/>
    </row>
    <row r="46546" spans="27:27" hidden="1">
      <c r="AA46546" s="33"/>
    </row>
    <row r="46547" spans="27:27" hidden="1">
      <c r="AA46547" s="33"/>
    </row>
    <row r="46548" spans="27:27" hidden="1">
      <c r="AA46548" s="33"/>
    </row>
    <row r="46549" spans="27:27" hidden="1">
      <c r="AA46549" s="33"/>
    </row>
    <row r="46550" spans="27:27" hidden="1">
      <c r="AA46550" s="33"/>
    </row>
    <row r="46551" spans="27:27" hidden="1">
      <c r="AA46551" s="33"/>
    </row>
    <row r="46552" spans="27:27" hidden="1">
      <c r="AA46552" s="33"/>
    </row>
    <row r="46553" spans="27:27" hidden="1">
      <c r="AA46553" s="33"/>
    </row>
    <row r="46554" spans="27:27" hidden="1">
      <c r="AA46554" s="33"/>
    </row>
    <row r="46555" spans="27:27" hidden="1">
      <c r="AA46555" s="33"/>
    </row>
    <row r="46556" spans="27:27" hidden="1">
      <c r="AA46556" s="33"/>
    </row>
    <row r="46557" spans="27:27" hidden="1">
      <c r="AA46557" s="33"/>
    </row>
    <row r="46558" spans="27:27" hidden="1">
      <c r="AA46558" s="33"/>
    </row>
    <row r="46559" spans="27:27" hidden="1">
      <c r="AA46559" s="33"/>
    </row>
    <row r="46560" spans="27:27" hidden="1">
      <c r="AA46560" s="33"/>
    </row>
    <row r="46561" spans="27:27" hidden="1">
      <c r="AA46561" s="33"/>
    </row>
    <row r="46562" spans="27:27" hidden="1">
      <c r="AA46562" s="33"/>
    </row>
    <row r="46563" spans="27:27" hidden="1">
      <c r="AA46563" s="33"/>
    </row>
    <row r="46564" spans="27:27" hidden="1">
      <c r="AA46564" s="33"/>
    </row>
    <row r="46565" spans="27:27" hidden="1">
      <c r="AA46565" s="33"/>
    </row>
    <row r="46566" spans="27:27" hidden="1">
      <c r="AA46566" s="33"/>
    </row>
    <row r="46567" spans="27:27" hidden="1">
      <c r="AA46567" s="33"/>
    </row>
    <row r="46568" spans="27:27" hidden="1">
      <c r="AA46568" s="33"/>
    </row>
    <row r="46569" spans="27:27" hidden="1">
      <c r="AA46569" s="33"/>
    </row>
    <row r="46570" spans="27:27" hidden="1">
      <c r="AA46570" s="33"/>
    </row>
    <row r="46571" spans="27:27" hidden="1">
      <c r="AA46571" s="33"/>
    </row>
    <row r="46572" spans="27:27" hidden="1">
      <c r="AA46572" s="33"/>
    </row>
    <row r="46573" spans="27:27" hidden="1">
      <c r="AA46573" s="33"/>
    </row>
    <row r="46574" spans="27:27" hidden="1">
      <c r="AA46574" s="33"/>
    </row>
    <row r="46575" spans="27:27" hidden="1">
      <c r="AA46575" s="33"/>
    </row>
    <row r="46576" spans="27:27" hidden="1">
      <c r="AA46576" s="33"/>
    </row>
    <row r="46577" spans="27:27" hidden="1">
      <c r="AA46577" s="33"/>
    </row>
    <row r="46578" spans="27:27" hidden="1">
      <c r="AA46578" s="33"/>
    </row>
    <row r="46579" spans="27:27" hidden="1">
      <c r="AA46579" s="33"/>
    </row>
    <row r="46580" spans="27:27" hidden="1">
      <c r="AA46580" s="33"/>
    </row>
    <row r="46581" spans="27:27" hidden="1">
      <c r="AA46581" s="33"/>
    </row>
    <row r="46582" spans="27:27" hidden="1">
      <c r="AA46582" s="33"/>
    </row>
    <row r="46583" spans="27:27" hidden="1">
      <c r="AA46583" s="33"/>
    </row>
    <row r="46584" spans="27:27" hidden="1">
      <c r="AA46584" s="33"/>
    </row>
    <row r="46585" spans="27:27" hidden="1">
      <c r="AA46585" s="33"/>
    </row>
    <row r="46586" spans="27:27" hidden="1">
      <c r="AA46586" s="33"/>
    </row>
    <row r="46587" spans="27:27" hidden="1">
      <c r="AA46587" s="33"/>
    </row>
    <row r="46588" spans="27:27" hidden="1">
      <c r="AA46588" s="33"/>
    </row>
    <row r="46589" spans="27:27" hidden="1">
      <c r="AA46589" s="33"/>
    </row>
    <row r="46590" spans="27:27" hidden="1">
      <c r="AA46590" s="33"/>
    </row>
    <row r="46591" spans="27:27" hidden="1">
      <c r="AA46591" s="33"/>
    </row>
    <row r="46592" spans="27:27" hidden="1">
      <c r="AA46592" s="33"/>
    </row>
    <row r="46593" spans="27:27" hidden="1">
      <c r="AA46593" s="33"/>
    </row>
    <row r="46594" spans="27:27" hidden="1">
      <c r="AA46594" s="33"/>
    </row>
    <row r="46595" spans="27:27" hidden="1">
      <c r="AA46595" s="33"/>
    </row>
    <row r="46596" spans="27:27" hidden="1">
      <c r="AA46596" s="33"/>
    </row>
    <row r="46597" spans="27:27" hidden="1">
      <c r="AA46597" s="33"/>
    </row>
    <row r="46598" spans="27:27" hidden="1">
      <c r="AA46598" s="33"/>
    </row>
    <row r="46599" spans="27:27" hidden="1">
      <c r="AA46599" s="33"/>
    </row>
    <row r="46600" spans="27:27" hidden="1">
      <c r="AA46600" s="33"/>
    </row>
    <row r="46601" spans="27:27" hidden="1">
      <c r="AA46601" s="33"/>
    </row>
    <row r="46602" spans="27:27" hidden="1">
      <c r="AA46602" s="33"/>
    </row>
    <row r="46603" spans="27:27" hidden="1">
      <c r="AA46603" s="33"/>
    </row>
    <row r="46604" spans="27:27" hidden="1">
      <c r="AA46604" s="33"/>
    </row>
    <row r="46605" spans="27:27" hidden="1">
      <c r="AA46605" s="33"/>
    </row>
    <row r="46606" spans="27:27" hidden="1">
      <c r="AA46606" s="33"/>
    </row>
    <row r="46607" spans="27:27" hidden="1">
      <c r="AA46607" s="33"/>
    </row>
    <row r="46608" spans="27:27" hidden="1">
      <c r="AA46608" s="33"/>
    </row>
    <row r="46609" spans="27:27" hidden="1">
      <c r="AA46609" s="33"/>
    </row>
    <row r="46610" spans="27:27" hidden="1">
      <c r="AA46610" s="33"/>
    </row>
    <row r="46611" spans="27:27" hidden="1">
      <c r="AA46611" s="33"/>
    </row>
    <row r="46612" spans="27:27" hidden="1">
      <c r="AA46612" s="33"/>
    </row>
    <row r="46613" spans="27:27" hidden="1">
      <c r="AA46613" s="33"/>
    </row>
    <row r="46614" spans="27:27" hidden="1">
      <c r="AA46614" s="33"/>
    </row>
    <row r="46615" spans="27:27" hidden="1">
      <c r="AA46615" s="33"/>
    </row>
    <row r="46616" spans="27:27" hidden="1">
      <c r="AA46616" s="33"/>
    </row>
    <row r="46617" spans="27:27" hidden="1">
      <c r="AA46617" s="33"/>
    </row>
    <row r="46618" spans="27:27" hidden="1">
      <c r="AA46618" s="33"/>
    </row>
    <row r="46619" spans="27:27" hidden="1">
      <c r="AA46619" s="33"/>
    </row>
    <row r="46620" spans="27:27" hidden="1">
      <c r="AA46620" s="33"/>
    </row>
    <row r="46621" spans="27:27" hidden="1">
      <c r="AA46621" s="33"/>
    </row>
    <row r="46622" spans="27:27" hidden="1">
      <c r="AA46622" s="33"/>
    </row>
    <row r="46623" spans="27:27" hidden="1">
      <c r="AA46623" s="33"/>
    </row>
    <row r="46624" spans="27:27" hidden="1">
      <c r="AA46624" s="33"/>
    </row>
    <row r="46625" spans="27:27" hidden="1">
      <c r="AA46625" s="33"/>
    </row>
    <row r="46626" spans="27:27" hidden="1">
      <c r="AA46626" s="33"/>
    </row>
    <row r="46627" spans="27:27" hidden="1">
      <c r="AA46627" s="33"/>
    </row>
    <row r="46628" spans="27:27" hidden="1">
      <c r="AA46628" s="33"/>
    </row>
    <row r="46629" spans="27:27" hidden="1">
      <c r="AA46629" s="33"/>
    </row>
    <row r="46630" spans="27:27" hidden="1">
      <c r="AA46630" s="33"/>
    </row>
    <row r="46631" spans="27:27" hidden="1">
      <c r="AA46631" s="33"/>
    </row>
    <row r="46632" spans="27:27" hidden="1">
      <c r="AA46632" s="33"/>
    </row>
    <row r="46633" spans="27:27" hidden="1">
      <c r="AA46633" s="33"/>
    </row>
    <row r="46634" spans="27:27" hidden="1">
      <c r="AA46634" s="33"/>
    </row>
    <row r="46635" spans="27:27" hidden="1">
      <c r="AA46635" s="33"/>
    </row>
    <row r="46636" spans="27:27" hidden="1">
      <c r="AA46636" s="33"/>
    </row>
    <row r="46637" spans="27:27" hidden="1">
      <c r="AA46637" s="33"/>
    </row>
    <row r="46638" spans="27:27" hidden="1">
      <c r="AA46638" s="33"/>
    </row>
    <row r="46639" spans="27:27" hidden="1">
      <c r="AA46639" s="33"/>
    </row>
    <row r="46640" spans="27:27" hidden="1">
      <c r="AA46640" s="33"/>
    </row>
    <row r="46641" spans="27:27" hidden="1">
      <c r="AA46641" s="33"/>
    </row>
    <row r="46642" spans="27:27" hidden="1">
      <c r="AA46642" s="33"/>
    </row>
    <row r="46643" spans="27:27" hidden="1">
      <c r="AA46643" s="33"/>
    </row>
    <row r="46644" spans="27:27" hidden="1">
      <c r="AA46644" s="33"/>
    </row>
    <row r="46645" spans="27:27" hidden="1">
      <c r="AA46645" s="33"/>
    </row>
    <row r="46646" spans="27:27" hidden="1">
      <c r="AA46646" s="33"/>
    </row>
    <row r="46647" spans="27:27" hidden="1">
      <c r="AA46647" s="33"/>
    </row>
    <row r="46648" spans="27:27" hidden="1">
      <c r="AA46648" s="33"/>
    </row>
    <row r="46649" spans="27:27" hidden="1">
      <c r="AA46649" s="33"/>
    </row>
    <row r="46650" spans="27:27" hidden="1">
      <c r="AA46650" s="33"/>
    </row>
    <row r="46651" spans="27:27" hidden="1">
      <c r="AA46651" s="33"/>
    </row>
    <row r="46652" spans="27:27" hidden="1">
      <c r="AA46652" s="33"/>
    </row>
    <row r="46653" spans="27:27" hidden="1">
      <c r="AA46653" s="33"/>
    </row>
    <row r="46654" spans="27:27" hidden="1">
      <c r="AA46654" s="33"/>
    </row>
    <row r="46655" spans="27:27" hidden="1">
      <c r="AA46655" s="33"/>
    </row>
    <row r="46656" spans="27:27" hidden="1">
      <c r="AA46656" s="33"/>
    </row>
    <row r="46657" spans="27:27" hidden="1">
      <c r="AA46657" s="33"/>
    </row>
    <row r="46658" spans="27:27" hidden="1">
      <c r="AA46658" s="33"/>
    </row>
    <row r="46659" spans="27:27" hidden="1">
      <c r="AA46659" s="33"/>
    </row>
    <row r="46660" spans="27:27" hidden="1">
      <c r="AA46660" s="33"/>
    </row>
    <row r="46661" spans="27:27" hidden="1">
      <c r="AA46661" s="33"/>
    </row>
    <row r="46662" spans="27:27" hidden="1">
      <c r="AA46662" s="33"/>
    </row>
    <row r="46663" spans="27:27" hidden="1">
      <c r="AA46663" s="33"/>
    </row>
    <row r="46664" spans="27:27" hidden="1">
      <c r="AA46664" s="33"/>
    </row>
    <row r="46665" spans="27:27" hidden="1">
      <c r="AA46665" s="33"/>
    </row>
    <row r="46666" spans="27:27" hidden="1">
      <c r="AA46666" s="33"/>
    </row>
    <row r="46667" spans="27:27" hidden="1">
      <c r="AA46667" s="33"/>
    </row>
    <row r="46668" spans="27:27" hidden="1">
      <c r="AA46668" s="33"/>
    </row>
    <row r="46669" spans="27:27" hidden="1">
      <c r="AA46669" s="33"/>
    </row>
    <row r="46670" spans="27:27" hidden="1">
      <c r="AA46670" s="33"/>
    </row>
    <row r="46671" spans="27:27" hidden="1">
      <c r="AA46671" s="33"/>
    </row>
    <row r="46672" spans="27:27" hidden="1">
      <c r="AA46672" s="33"/>
    </row>
    <row r="46673" spans="27:27" hidden="1">
      <c r="AA46673" s="33"/>
    </row>
    <row r="46674" spans="27:27" hidden="1">
      <c r="AA46674" s="33"/>
    </row>
    <row r="46675" spans="27:27" hidden="1">
      <c r="AA46675" s="33"/>
    </row>
    <row r="46676" spans="27:27" hidden="1">
      <c r="AA46676" s="33"/>
    </row>
    <row r="46677" spans="27:27" hidden="1">
      <c r="AA46677" s="33"/>
    </row>
    <row r="46678" spans="27:27" hidden="1">
      <c r="AA46678" s="33"/>
    </row>
    <row r="46679" spans="27:27" hidden="1">
      <c r="AA46679" s="33"/>
    </row>
    <row r="46680" spans="27:27" hidden="1">
      <c r="AA46680" s="33"/>
    </row>
    <row r="46681" spans="27:27" hidden="1">
      <c r="AA46681" s="33"/>
    </row>
    <row r="46682" spans="27:27" hidden="1">
      <c r="AA46682" s="33"/>
    </row>
    <row r="46683" spans="27:27" hidden="1">
      <c r="AA46683" s="33"/>
    </row>
    <row r="46684" spans="27:27" hidden="1">
      <c r="AA46684" s="33"/>
    </row>
    <row r="46685" spans="27:27" hidden="1">
      <c r="AA46685" s="33"/>
    </row>
    <row r="46686" spans="27:27" hidden="1">
      <c r="AA46686" s="33"/>
    </row>
    <row r="46687" spans="27:27" hidden="1">
      <c r="AA46687" s="33"/>
    </row>
    <row r="46688" spans="27:27" hidden="1">
      <c r="AA46688" s="33"/>
    </row>
    <row r="46689" spans="27:27" hidden="1">
      <c r="AA46689" s="33"/>
    </row>
    <row r="46690" spans="27:27" hidden="1">
      <c r="AA46690" s="33"/>
    </row>
    <row r="46691" spans="27:27" hidden="1">
      <c r="AA46691" s="33"/>
    </row>
    <row r="46692" spans="27:27" hidden="1">
      <c r="AA46692" s="33"/>
    </row>
    <row r="46693" spans="27:27" hidden="1">
      <c r="AA46693" s="33"/>
    </row>
    <row r="46694" spans="27:27" hidden="1">
      <c r="AA46694" s="33"/>
    </row>
    <row r="46695" spans="27:27" hidden="1">
      <c r="AA46695" s="33"/>
    </row>
    <row r="46696" spans="27:27" hidden="1">
      <c r="AA46696" s="33"/>
    </row>
    <row r="46697" spans="27:27" hidden="1">
      <c r="AA46697" s="33"/>
    </row>
    <row r="46698" spans="27:27" hidden="1">
      <c r="AA46698" s="33"/>
    </row>
    <row r="46699" spans="27:27" hidden="1">
      <c r="AA46699" s="33"/>
    </row>
    <row r="46700" spans="27:27" hidden="1">
      <c r="AA46700" s="33"/>
    </row>
    <row r="46701" spans="27:27" hidden="1">
      <c r="AA46701" s="33"/>
    </row>
    <row r="46702" spans="27:27" hidden="1">
      <c r="AA46702" s="33"/>
    </row>
    <row r="46703" spans="27:27" hidden="1">
      <c r="AA46703" s="33"/>
    </row>
    <row r="46704" spans="27:27" hidden="1">
      <c r="AA46704" s="33"/>
    </row>
    <row r="46705" spans="27:27" hidden="1">
      <c r="AA46705" s="33"/>
    </row>
    <row r="46706" spans="27:27" hidden="1">
      <c r="AA46706" s="33"/>
    </row>
    <row r="46707" spans="27:27" hidden="1">
      <c r="AA46707" s="33"/>
    </row>
    <row r="46708" spans="27:27" hidden="1">
      <c r="AA46708" s="33"/>
    </row>
    <row r="46709" spans="27:27" hidden="1">
      <c r="AA46709" s="33"/>
    </row>
    <row r="46710" spans="27:27" hidden="1">
      <c r="AA46710" s="33"/>
    </row>
    <row r="46711" spans="27:27" hidden="1">
      <c r="AA46711" s="33"/>
    </row>
    <row r="46712" spans="27:27" hidden="1">
      <c r="AA46712" s="33"/>
    </row>
    <row r="46713" spans="27:27" hidden="1">
      <c r="AA46713" s="33"/>
    </row>
    <row r="46714" spans="27:27" hidden="1">
      <c r="AA46714" s="33"/>
    </row>
    <row r="46715" spans="27:27" hidden="1">
      <c r="AA46715" s="33"/>
    </row>
    <row r="46716" spans="27:27" hidden="1">
      <c r="AA46716" s="33"/>
    </row>
    <row r="46717" spans="27:27" hidden="1">
      <c r="AA46717" s="33"/>
    </row>
    <row r="46718" spans="27:27" hidden="1">
      <c r="AA46718" s="33"/>
    </row>
    <row r="46719" spans="27:27" hidden="1">
      <c r="AA46719" s="33"/>
    </row>
    <row r="46720" spans="27:27" hidden="1">
      <c r="AA46720" s="33"/>
    </row>
    <row r="46721" spans="27:27" hidden="1">
      <c r="AA46721" s="33"/>
    </row>
    <row r="46722" spans="27:27" hidden="1">
      <c r="AA46722" s="33"/>
    </row>
    <row r="46723" spans="27:27" hidden="1">
      <c r="AA46723" s="33"/>
    </row>
    <row r="46724" spans="27:27" hidden="1">
      <c r="AA46724" s="33"/>
    </row>
    <row r="46725" spans="27:27" hidden="1">
      <c r="AA46725" s="33"/>
    </row>
    <row r="46726" spans="27:27" hidden="1">
      <c r="AA46726" s="33"/>
    </row>
    <row r="46727" spans="27:27" hidden="1">
      <c r="AA46727" s="33"/>
    </row>
    <row r="46728" spans="27:27" hidden="1">
      <c r="AA46728" s="33"/>
    </row>
    <row r="46729" spans="27:27" hidden="1">
      <c r="AA46729" s="33"/>
    </row>
    <row r="46730" spans="27:27" hidden="1">
      <c r="AA46730" s="33"/>
    </row>
    <row r="46731" spans="27:27" hidden="1">
      <c r="AA46731" s="33"/>
    </row>
    <row r="46732" spans="27:27" hidden="1">
      <c r="AA46732" s="33"/>
    </row>
    <row r="46733" spans="27:27" hidden="1">
      <c r="AA46733" s="33"/>
    </row>
    <row r="46734" spans="27:27" hidden="1">
      <c r="AA46734" s="33"/>
    </row>
    <row r="46735" spans="27:27" hidden="1">
      <c r="AA46735" s="33"/>
    </row>
    <row r="46736" spans="27:27" hidden="1">
      <c r="AA46736" s="33"/>
    </row>
    <row r="46737" spans="27:27" hidden="1">
      <c r="AA46737" s="33"/>
    </row>
    <row r="46738" spans="27:27" hidden="1">
      <c r="AA46738" s="33"/>
    </row>
    <row r="46739" spans="27:27" hidden="1">
      <c r="AA46739" s="33"/>
    </row>
    <row r="46740" spans="27:27" hidden="1">
      <c r="AA46740" s="33"/>
    </row>
    <row r="46741" spans="27:27" hidden="1">
      <c r="AA46741" s="33"/>
    </row>
    <row r="46742" spans="27:27" hidden="1">
      <c r="AA46742" s="33"/>
    </row>
    <row r="46743" spans="27:27" hidden="1">
      <c r="AA46743" s="33"/>
    </row>
    <row r="46744" spans="27:27" hidden="1">
      <c r="AA46744" s="33"/>
    </row>
    <row r="46745" spans="27:27" hidden="1">
      <c r="AA46745" s="33"/>
    </row>
    <row r="46746" spans="27:27" hidden="1">
      <c r="AA46746" s="33"/>
    </row>
    <row r="46747" spans="27:27" hidden="1">
      <c r="AA46747" s="33"/>
    </row>
    <row r="46748" spans="27:27" hidden="1">
      <c r="AA46748" s="33"/>
    </row>
    <row r="46749" spans="27:27" hidden="1">
      <c r="AA46749" s="33"/>
    </row>
    <row r="46750" spans="27:27" hidden="1">
      <c r="AA46750" s="33"/>
    </row>
    <row r="46751" spans="27:27" hidden="1">
      <c r="AA46751" s="33"/>
    </row>
    <row r="46752" spans="27:27" hidden="1">
      <c r="AA46752" s="33"/>
    </row>
    <row r="46753" spans="27:27" hidden="1">
      <c r="AA46753" s="33"/>
    </row>
    <row r="46754" spans="27:27" hidden="1">
      <c r="AA46754" s="33"/>
    </row>
    <row r="46755" spans="27:27" hidden="1">
      <c r="AA46755" s="33"/>
    </row>
    <row r="46756" spans="27:27" hidden="1">
      <c r="AA46756" s="33"/>
    </row>
    <row r="46757" spans="27:27" hidden="1">
      <c r="AA46757" s="33"/>
    </row>
    <row r="46758" spans="27:27" hidden="1">
      <c r="AA46758" s="33"/>
    </row>
    <row r="46759" spans="27:27" hidden="1">
      <c r="AA46759" s="33"/>
    </row>
    <row r="46760" spans="27:27" hidden="1">
      <c r="AA46760" s="33"/>
    </row>
    <row r="46761" spans="27:27" hidden="1">
      <c r="AA46761" s="33"/>
    </row>
    <row r="46762" spans="27:27" hidden="1">
      <c r="AA46762" s="33"/>
    </row>
    <row r="46763" spans="27:27" hidden="1">
      <c r="AA46763" s="33"/>
    </row>
    <row r="46764" spans="27:27" hidden="1">
      <c r="AA46764" s="33"/>
    </row>
    <row r="46765" spans="27:27" hidden="1">
      <c r="AA46765" s="33"/>
    </row>
    <row r="46766" spans="27:27" hidden="1">
      <c r="AA46766" s="33"/>
    </row>
    <row r="46767" spans="27:27" hidden="1">
      <c r="AA46767" s="33"/>
    </row>
    <row r="46768" spans="27:27" hidden="1">
      <c r="AA46768" s="33"/>
    </row>
    <row r="46769" spans="27:27" hidden="1">
      <c r="AA46769" s="33"/>
    </row>
    <row r="46770" spans="27:27" hidden="1">
      <c r="AA46770" s="33"/>
    </row>
    <row r="46771" spans="27:27" hidden="1">
      <c r="AA46771" s="33"/>
    </row>
    <row r="46772" spans="27:27" hidden="1">
      <c r="AA46772" s="33"/>
    </row>
    <row r="46773" spans="27:27" hidden="1">
      <c r="AA46773" s="33"/>
    </row>
    <row r="46774" spans="27:27" hidden="1">
      <c r="AA46774" s="33"/>
    </row>
    <row r="46775" spans="27:27" hidden="1">
      <c r="AA46775" s="33"/>
    </row>
    <row r="46776" spans="27:27" hidden="1">
      <c r="AA46776" s="33"/>
    </row>
    <row r="46777" spans="27:27" hidden="1">
      <c r="AA46777" s="33"/>
    </row>
    <row r="46778" spans="27:27" hidden="1">
      <c r="AA46778" s="33"/>
    </row>
    <row r="46779" spans="27:27" hidden="1">
      <c r="AA46779" s="33"/>
    </row>
    <row r="46780" spans="27:27" hidden="1">
      <c r="AA46780" s="33"/>
    </row>
    <row r="46781" spans="27:27" hidden="1">
      <c r="AA46781" s="33"/>
    </row>
    <row r="46782" spans="27:27" hidden="1">
      <c r="AA46782" s="33"/>
    </row>
    <row r="46783" spans="27:27" hidden="1">
      <c r="AA46783" s="33"/>
    </row>
    <row r="46784" spans="27:27" hidden="1">
      <c r="AA46784" s="33"/>
    </row>
    <row r="46785" spans="27:27" hidden="1">
      <c r="AA46785" s="33"/>
    </row>
    <row r="46786" spans="27:27" hidden="1">
      <c r="AA46786" s="33"/>
    </row>
    <row r="46787" spans="27:27" hidden="1">
      <c r="AA46787" s="33"/>
    </row>
    <row r="46788" spans="27:27" hidden="1">
      <c r="AA46788" s="33"/>
    </row>
    <row r="46789" spans="27:27" hidden="1">
      <c r="AA46789" s="33"/>
    </row>
    <row r="46790" spans="27:27" hidden="1">
      <c r="AA46790" s="33"/>
    </row>
    <row r="46791" spans="27:27" hidden="1">
      <c r="AA46791" s="33"/>
    </row>
    <row r="46792" spans="27:27" hidden="1">
      <c r="AA46792" s="33"/>
    </row>
    <row r="46793" spans="27:27" hidden="1">
      <c r="AA46793" s="33"/>
    </row>
    <row r="46794" spans="27:27" hidden="1">
      <c r="AA46794" s="33"/>
    </row>
    <row r="46795" spans="27:27" hidden="1">
      <c r="AA46795" s="33"/>
    </row>
    <row r="46796" spans="27:27" hidden="1">
      <c r="AA46796" s="33"/>
    </row>
    <row r="46797" spans="27:27" hidden="1">
      <c r="AA46797" s="33"/>
    </row>
    <row r="46798" spans="27:27" hidden="1">
      <c r="AA46798" s="33"/>
    </row>
    <row r="46799" spans="27:27" hidden="1">
      <c r="AA46799" s="33"/>
    </row>
    <row r="46800" spans="27:27" hidden="1">
      <c r="AA46800" s="33"/>
    </row>
    <row r="46801" spans="27:27" hidden="1">
      <c r="AA46801" s="33"/>
    </row>
    <row r="46802" spans="27:27" hidden="1">
      <c r="AA46802" s="33"/>
    </row>
    <row r="46803" spans="27:27" hidden="1">
      <c r="AA46803" s="33"/>
    </row>
    <row r="46804" spans="27:27" hidden="1">
      <c r="AA46804" s="33"/>
    </row>
    <row r="46805" spans="27:27" hidden="1">
      <c r="AA46805" s="33"/>
    </row>
    <row r="46806" spans="27:27" hidden="1">
      <c r="AA46806" s="33"/>
    </row>
    <row r="46807" spans="27:27" hidden="1">
      <c r="AA46807" s="33"/>
    </row>
    <row r="46808" spans="27:27" hidden="1">
      <c r="AA46808" s="33"/>
    </row>
    <row r="46809" spans="27:27" hidden="1">
      <c r="AA46809" s="33"/>
    </row>
    <row r="46810" spans="27:27" hidden="1">
      <c r="AA46810" s="33"/>
    </row>
    <row r="46811" spans="27:27" hidden="1">
      <c r="AA46811" s="33"/>
    </row>
    <row r="46812" spans="27:27" hidden="1">
      <c r="AA46812" s="33"/>
    </row>
    <row r="46813" spans="27:27" hidden="1">
      <c r="AA46813" s="33"/>
    </row>
    <row r="46814" spans="27:27" hidden="1">
      <c r="AA46814" s="33"/>
    </row>
    <row r="46815" spans="27:27" hidden="1">
      <c r="AA46815" s="33"/>
    </row>
    <row r="46816" spans="27:27" hidden="1">
      <c r="AA46816" s="33"/>
    </row>
    <row r="46817" spans="27:27" hidden="1">
      <c r="AA46817" s="33"/>
    </row>
    <row r="46818" spans="27:27" hidden="1">
      <c r="AA46818" s="33"/>
    </row>
    <row r="46819" spans="27:27" hidden="1">
      <c r="AA46819" s="33"/>
    </row>
    <row r="46820" spans="27:27" hidden="1">
      <c r="AA46820" s="33"/>
    </row>
    <row r="46821" spans="27:27" hidden="1">
      <c r="AA46821" s="33"/>
    </row>
    <row r="46822" spans="27:27" hidden="1">
      <c r="AA46822" s="33"/>
    </row>
    <row r="46823" spans="27:27" hidden="1">
      <c r="AA46823" s="33"/>
    </row>
    <row r="46824" spans="27:27" hidden="1">
      <c r="AA46824" s="33"/>
    </row>
    <row r="46825" spans="27:27" hidden="1">
      <c r="AA46825" s="33"/>
    </row>
    <row r="46826" spans="27:27" hidden="1">
      <c r="AA46826" s="33"/>
    </row>
    <row r="46827" spans="27:27" hidden="1">
      <c r="AA46827" s="33"/>
    </row>
    <row r="46828" spans="27:27" hidden="1">
      <c r="AA46828" s="33"/>
    </row>
    <row r="46829" spans="27:27" hidden="1">
      <c r="AA46829" s="33"/>
    </row>
    <row r="46830" spans="27:27" hidden="1">
      <c r="AA46830" s="33"/>
    </row>
    <row r="46831" spans="27:27" hidden="1">
      <c r="AA46831" s="33"/>
    </row>
    <row r="46832" spans="27:27" hidden="1">
      <c r="AA46832" s="33"/>
    </row>
    <row r="46833" spans="27:27" hidden="1">
      <c r="AA46833" s="33"/>
    </row>
    <row r="46834" spans="27:27" hidden="1">
      <c r="AA46834" s="33"/>
    </row>
    <row r="46835" spans="27:27" hidden="1">
      <c r="AA46835" s="33"/>
    </row>
    <row r="46836" spans="27:27" hidden="1">
      <c r="AA46836" s="33"/>
    </row>
    <row r="46837" spans="27:27" hidden="1">
      <c r="AA46837" s="33"/>
    </row>
    <row r="46838" spans="27:27" hidden="1">
      <c r="AA46838" s="33"/>
    </row>
    <row r="46839" spans="27:27" hidden="1">
      <c r="AA46839" s="33"/>
    </row>
    <row r="46840" spans="27:27" hidden="1">
      <c r="AA46840" s="33"/>
    </row>
    <row r="46841" spans="27:27" hidden="1">
      <c r="AA46841" s="33"/>
    </row>
    <row r="46842" spans="27:27" hidden="1">
      <c r="AA46842" s="33"/>
    </row>
    <row r="46843" spans="27:27" hidden="1">
      <c r="AA46843" s="33"/>
    </row>
    <row r="46844" spans="27:27" hidden="1">
      <c r="AA46844" s="33"/>
    </row>
    <row r="46845" spans="27:27" hidden="1">
      <c r="AA46845" s="33"/>
    </row>
    <row r="46846" spans="27:27" hidden="1">
      <c r="AA46846" s="33"/>
    </row>
    <row r="46847" spans="27:27" hidden="1">
      <c r="AA46847" s="33"/>
    </row>
    <row r="46848" spans="27:27" hidden="1">
      <c r="AA46848" s="33"/>
    </row>
    <row r="46849" spans="27:27" hidden="1">
      <c r="AA46849" s="33"/>
    </row>
    <row r="46850" spans="27:27" hidden="1">
      <c r="AA46850" s="33"/>
    </row>
    <row r="46851" spans="27:27" hidden="1">
      <c r="AA46851" s="33"/>
    </row>
    <row r="46852" spans="27:27" hidden="1">
      <c r="AA46852" s="33"/>
    </row>
    <row r="46853" spans="27:27" hidden="1">
      <c r="AA46853" s="33"/>
    </row>
    <row r="46854" spans="27:27" hidden="1">
      <c r="AA46854" s="33"/>
    </row>
    <row r="46855" spans="27:27" hidden="1">
      <c r="AA46855" s="33"/>
    </row>
    <row r="46856" spans="27:27" hidden="1">
      <c r="AA46856" s="33"/>
    </row>
    <row r="46857" spans="27:27" hidden="1">
      <c r="AA46857" s="33"/>
    </row>
    <row r="46858" spans="27:27" hidden="1">
      <c r="AA46858" s="33"/>
    </row>
    <row r="46859" spans="27:27" hidden="1">
      <c r="AA46859" s="33"/>
    </row>
    <row r="46860" spans="27:27" hidden="1">
      <c r="AA46860" s="33"/>
    </row>
    <row r="46861" spans="27:27" hidden="1">
      <c r="AA46861" s="33"/>
    </row>
    <row r="46862" spans="27:27" hidden="1">
      <c r="AA46862" s="33"/>
    </row>
    <row r="46863" spans="27:27" hidden="1">
      <c r="AA46863" s="33"/>
    </row>
    <row r="46864" spans="27:27" hidden="1">
      <c r="AA46864" s="33"/>
    </row>
    <row r="46865" spans="27:27" hidden="1">
      <c r="AA46865" s="33"/>
    </row>
    <row r="46866" spans="27:27" hidden="1">
      <c r="AA46866" s="33"/>
    </row>
    <row r="46867" spans="27:27" hidden="1">
      <c r="AA46867" s="33"/>
    </row>
    <row r="46868" spans="27:27" hidden="1">
      <c r="AA46868" s="33"/>
    </row>
    <row r="46869" spans="27:27" hidden="1">
      <c r="AA46869" s="33"/>
    </row>
    <row r="46870" spans="27:27" hidden="1">
      <c r="AA46870" s="33"/>
    </row>
    <row r="46871" spans="27:27" hidden="1">
      <c r="AA46871" s="33"/>
    </row>
    <row r="46872" spans="27:27" hidden="1">
      <c r="AA46872" s="33"/>
    </row>
    <row r="46873" spans="27:27" hidden="1">
      <c r="AA46873" s="33"/>
    </row>
    <row r="46874" spans="27:27" hidden="1">
      <c r="AA46874" s="33"/>
    </row>
    <row r="46875" spans="27:27" hidden="1">
      <c r="AA46875" s="33"/>
    </row>
    <row r="46876" spans="27:27" hidden="1">
      <c r="AA46876" s="33"/>
    </row>
    <row r="46877" spans="27:27" hidden="1">
      <c r="AA46877" s="33"/>
    </row>
    <row r="46878" spans="27:27" hidden="1">
      <c r="AA46878" s="33"/>
    </row>
    <row r="46879" spans="27:27" hidden="1">
      <c r="AA46879" s="33"/>
    </row>
    <row r="46880" spans="27:27" hidden="1">
      <c r="AA46880" s="33"/>
    </row>
    <row r="46881" spans="27:27" hidden="1">
      <c r="AA46881" s="33"/>
    </row>
    <row r="46882" spans="27:27" hidden="1">
      <c r="AA46882" s="33"/>
    </row>
    <row r="46883" spans="27:27" hidden="1">
      <c r="AA46883" s="33"/>
    </row>
    <row r="46884" spans="27:27" hidden="1">
      <c r="AA46884" s="33"/>
    </row>
    <row r="46885" spans="27:27" hidden="1">
      <c r="AA46885" s="33"/>
    </row>
    <row r="46886" spans="27:27" hidden="1">
      <c r="AA46886" s="33"/>
    </row>
    <row r="46887" spans="27:27" hidden="1">
      <c r="AA46887" s="33"/>
    </row>
    <row r="46888" spans="27:27" hidden="1">
      <c r="AA46888" s="33"/>
    </row>
    <row r="46889" spans="27:27" hidden="1">
      <c r="AA46889" s="33"/>
    </row>
    <row r="46890" spans="27:27" hidden="1">
      <c r="AA46890" s="33"/>
    </row>
    <row r="46891" spans="27:27" hidden="1">
      <c r="AA46891" s="33"/>
    </row>
    <row r="46892" spans="27:27" hidden="1">
      <c r="AA46892" s="33"/>
    </row>
    <row r="46893" spans="27:27" hidden="1">
      <c r="AA46893" s="33"/>
    </row>
    <row r="46894" spans="27:27" hidden="1">
      <c r="AA46894" s="33"/>
    </row>
    <row r="46895" spans="27:27" hidden="1">
      <c r="AA46895" s="33"/>
    </row>
    <row r="46896" spans="27:27" hidden="1">
      <c r="AA46896" s="33"/>
    </row>
    <row r="46897" spans="27:27" hidden="1">
      <c r="AA46897" s="33"/>
    </row>
    <row r="46898" spans="27:27" hidden="1">
      <c r="AA46898" s="33"/>
    </row>
    <row r="46899" spans="27:27" hidden="1">
      <c r="AA46899" s="33"/>
    </row>
    <row r="46900" spans="27:27" hidden="1">
      <c r="AA46900" s="33"/>
    </row>
    <row r="46901" spans="27:27" hidden="1">
      <c r="AA46901" s="33"/>
    </row>
    <row r="46902" spans="27:27" hidden="1">
      <c r="AA46902" s="33"/>
    </row>
    <row r="46903" spans="27:27" hidden="1">
      <c r="AA46903" s="33"/>
    </row>
    <row r="46904" spans="27:27" hidden="1">
      <c r="AA46904" s="33"/>
    </row>
    <row r="46905" spans="27:27" hidden="1">
      <c r="AA46905" s="33"/>
    </row>
    <row r="46906" spans="27:27" hidden="1">
      <c r="AA46906" s="33"/>
    </row>
    <row r="46907" spans="27:27" hidden="1">
      <c r="AA46907" s="33"/>
    </row>
    <row r="46908" spans="27:27" hidden="1">
      <c r="AA46908" s="33"/>
    </row>
    <row r="46909" spans="27:27" hidden="1">
      <c r="AA46909" s="33"/>
    </row>
    <row r="46910" spans="27:27" hidden="1">
      <c r="AA46910" s="33"/>
    </row>
    <row r="46911" spans="27:27" hidden="1">
      <c r="AA46911" s="33"/>
    </row>
    <row r="46912" spans="27:27" hidden="1">
      <c r="AA46912" s="33"/>
    </row>
    <row r="46913" spans="27:27" hidden="1">
      <c r="AA46913" s="33"/>
    </row>
    <row r="46914" spans="27:27" hidden="1">
      <c r="AA46914" s="33"/>
    </row>
    <row r="46915" spans="27:27" hidden="1">
      <c r="AA46915" s="33"/>
    </row>
    <row r="46916" spans="27:27" hidden="1">
      <c r="AA46916" s="33"/>
    </row>
    <row r="46917" spans="27:27" hidden="1">
      <c r="AA46917" s="33"/>
    </row>
    <row r="46918" spans="27:27" hidden="1">
      <c r="AA46918" s="33"/>
    </row>
    <row r="46919" spans="27:27" hidden="1">
      <c r="AA46919" s="33"/>
    </row>
    <row r="46920" spans="27:27" hidden="1">
      <c r="AA46920" s="33"/>
    </row>
    <row r="46921" spans="27:27" hidden="1">
      <c r="AA46921" s="33"/>
    </row>
    <row r="46922" spans="27:27" hidden="1">
      <c r="AA46922" s="33"/>
    </row>
    <row r="46923" spans="27:27" hidden="1">
      <c r="AA46923" s="33"/>
    </row>
    <row r="46924" spans="27:27" hidden="1">
      <c r="AA46924" s="33"/>
    </row>
    <row r="46925" spans="27:27" hidden="1">
      <c r="AA46925" s="33"/>
    </row>
    <row r="46926" spans="27:27" hidden="1">
      <c r="AA46926" s="33"/>
    </row>
    <row r="46927" spans="27:27" hidden="1">
      <c r="AA46927" s="33"/>
    </row>
    <row r="46928" spans="27:27" hidden="1">
      <c r="AA46928" s="33"/>
    </row>
    <row r="46929" spans="27:27" hidden="1">
      <c r="AA46929" s="33"/>
    </row>
    <row r="46930" spans="27:27" hidden="1">
      <c r="AA46930" s="33"/>
    </row>
    <row r="46931" spans="27:27" hidden="1">
      <c r="AA46931" s="33"/>
    </row>
    <row r="46932" spans="27:27" hidden="1">
      <c r="AA46932" s="33"/>
    </row>
    <row r="46933" spans="27:27" hidden="1">
      <c r="AA46933" s="33"/>
    </row>
    <row r="46934" spans="27:27" hidden="1">
      <c r="AA46934" s="33"/>
    </row>
    <row r="46935" spans="27:27" hidden="1">
      <c r="AA46935" s="33"/>
    </row>
    <row r="46936" spans="27:27" hidden="1">
      <c r="AA46936" s="33"/>
    </row>
    <row r="46937" spans="27:27" hidden="1">
      <c r="AA46937" s="33"/>
    </row>
    <row r="46938" spans="27:27" hidden="1">
      <c r="AA46938" s="33"/>
    </row>
    <row r="46939" spans="27:27" hidden="1">
      <c r="AA46939" s="33"/>
    </row>
    <row r="46940" spans="27:27" hidden="1">
      <c r="AA46940" s="33"/>
    </row>
    <row r="46941" spans="27:27" hidden="1">
      <c r="AA46941" s="33"/>
    </row>
    <row r="46942" spans="27:27" hidden="1">
      <c r="AA46942" s="33"/>
    </row>
    <row r="46943" spans="27:27" hidden="1">
      <c r="AA46943" s="33"/>
    </row>
    <row r="46944" spans="27:27" hidden="1">
      <c r="AA46944" s="33"/>
    </row>
    <row r="46945" spans="27:27" hidden="1">
      <c r="AA46945" s="33"/>
    </row>
    <row r="46946" spans="27:27" hidden="1">
      <c r="AA46946" s="33"/>
    </row>
    <row r="46947" spans="27:27" hidden="1">
      <c r="AA46947" s="33"/>
    </row>
    <row r="46948" spans="27:27" hidden="1">
      <c r="AA46948" s="33"/>
    </row>
    <row r="46949" spans="27:27" hidden="1">
      <c r="AA46949" s="33"/>
    </row>
    <row r="46950" spans="27:27" hidden="1">
      <c r="AA46950" s="33"/>
    </row>
    <row r="46951" spans="27:27" hidden="1">
      <c r="AA46951" s="33"/>
    </row>
    <row r="46952" spans="27:27" hidden="1">
      <c r="AA46952" s="33"/>
    </row>
    <row r="46953" spans="27:27" hidden="1">
      <c r="AA46953" s="33"/>
    </row>
    <row r="46954" spans="27:27" hidden="1">
      <c r="AA46954" s="33"/>
    </row>
    <row r="46955" spans="27:27" hidden="1">
      <c r="AA46955" s="33"/>
    </row>
    <row r="46956" spans="27:27" hidden="1">
      <c r="AA46956" s="33"/>
    </row>
    <row r="46957" spans="27:27" hidden="1">
      <c r="AA46957" s="33"/>
    </row>
    <row r="46958" spans="27:27" hidden="1">
      <c r="AA46958" s="33"/>
    </row>
    <row r="46959" spans="27:27" hidden="1">
      <c r="AA46959" s="33"/>
    </row>
    <row r="46960" spans="27:27" hidden="1">
      <c r="AA46960" s="33"/>
    </row>
    <row r="46961" spans="27:27" hidden="1">
      <c r="AA46961" s="33"/>
    </row>
    <row r="46962" spans="27:27" hidden="1">
      <c r="AA46962" s="33"/>
    </row>
    <row r="46963" spans="27:27" hidden="1">
      <c r="AA46963" s="33"/>
    </row>
    <row r="46964" spans="27:27" hidden="1">
      <c r="AA46964" s="33"/>
    </row>
    <row r="46965" spans="27:27" hidden="1">
      <c r="AA46965" s="33"/>
    </row>
    <row r="46966" spans="27:27" hidden="1">
      <c r="AA46966" s="33"/>
    </row>
    <row r="46967" spans="27:27" hidden="1">
      <c r="AA46967" s="33"/>
    </row>
    <row r="46968" spans="27:27" hidden="1">
      <c r="AA46968" s="33"/>
    </row>
    <row r="46969" spans="27:27" hidden="1">
      <c r="AA46969" s="33"/>
    </row>
    <row r="46970" spans="27:27" hidden="1">
      <c r="AA46970" s="33"/>
    </row>
    <row r="46971" spans="27:27" hidden="1">
      <c r="AA46971" s="33"/>
    </row>
    <row r="46972" spans="27:27" hidden="1">
      <c r="AA46972" s="33"/>
    </row>
    <row r="46973" spans="27:27" hidden="1">
      <c r="AA46973" s="33"/>
    </row>
    <row r="46974" spans="27:27" hidden="1">
      <c r="AA46974" s="33"/>
    </row>
    <row r="46975" spans="27:27" hidden="1">
      <c r="AA46975" s="33"/>
    </row>
    <row r="46976" spans="27:27" hidden="1">
      <c r="AA46976" s="33"/>
    </row>
    <row r="46977" spans="27:27" hidden="1">
      <c r="AA46977" s="33"/>
    </row>
    <row r="46978" spans="27:27" hidden="1">
      <c r="AA46978" s="33"/>
    </row>
    <row r="46979" spans="27:27" hidden="1">
      <c r="AA46979" s="33"/>
    </row>
    <row r="46980" spans="27:27" hidden="1">
      <c r="AA46980" s="33"/>
    </row>
    <row r="46981" spans="27:27" hidden="1">
      <c r="AA46981" s="33"/>
    </row>
    <row r="46982" spans="27:27" hidden="1">
      <c r="AA46982" s="33"/>
    </row>
    <row r="46983" spans="27:27" hidden="1">
      <c r="AA46983" s="33"/>
    </row>
    <row r="46984" spans="27:27" hidden="1">
      <c r="AA46984" s="33"/>
    </row>
    <row r="46985" spans="27:27" hidden="1">
      <c r="AA46985" s="33"/>
    </row>
    <row r="46986" spans="27:27" hidden="1">
      <c r="AA46986" s="33"/>
    </row>
    <row r="46987" spans="27:27" hidden="1">
      <c r="AA46987" s="33"/>
    </row>
    <row r="46988" spans="27:27" hidden="1">
      <c r="AA46988" s="33"/>
    </row>
    <row r="46989" spans="27:27" hidden="1">
      <c r="AA46989" s="33"/>
    </row>
    <row r="46990" spans="27:27" hidden="1">
      <c r="AA46990" s="33"/>
    </row>
    <row r="46991" spans="27:27" hidden="1">
      <c r="AA46991" s="33"/>
    </row>
    <row r="46992" spans="27:27" hidden="1">
      <c r="AA46992" s="33"/>
    </row>
    <row r="46993" spans="27:27" hidden="1">
      <c r="AA46993" s="33"/>
    </row>
    <row r="46994" spans="27:27" hidden="1">
      <c r="AA46994" s="33"/>
    </row>
    <row r="46995" spans="27:27" hidden="1">
      <c r="AA46995" s="33"/>
    </row>
    <row r="46996" spans="27:27" hidden="1">
      <c r="AA46996" s="33"/>
    </row>
    <row r="46997" spans="27:27" hidden="1">
      <c r="AA46997" s="33"/>
    </row>
    <row r="46998" spans="27:27" hidden="1">
      <c r="AA46998" s="33"/>
    </row>
    <row r="46999" spans="27:27" hidden="1">
      <c r="AA46999" s="33"/>
    </row>
    <row r="47000" spans="27:27" hidden="1">
      <c r="AA47000" s="33"/>
    </row>
    <row r="47001" spans="27:27" hidden="1">
      <c r="AA47001" s="33"/>
    </row>
    <row r="47002" spans="27:27" hidden="1">
      <c r="AA47002" s="33"/>
    </row>
    <row r="47003" spans="27:27" hidden="1">
      <c r="AA47003" s="33"/>
    </row>
    <row r="47004" spans="27:27" hidden="1">
      <c r="AA47004" s="33"/>
    </row>
    <row r="47005" spans="27:27" hidden="1">
      <c r="AA47005" s="33"/>
    </row>
    <row r="47006" spans="27:27" hidden="1">
      <c r="AA47006" s="33"/>
    </row>
    <row r="47007" spans="27:27" hidden="1">
      <c r="AA47007" s="33"/>
    </row>
    <row r="47008" spans="27:27" hidden="1">
      <c r="AA47008" s="33"/>
    </row>
    <row r="47009" spans="27:27" hidden="1">
      <c r="AA47009" s="33"/>
    </row>
    <row r="47010" spans="27:27" hidden="1">
      <c r="AA47010" s="33"/>
    </row>
    <row r="47011" spans="27:27" hidden="1">
      <c r="AA47011" s="33"/>
    </row>
    <row r="47012" spans="27:27" hidden="1">
      <c r="AA47012" s="33"/>
    </row>
    <row r="47013" spans="27:27" hidden="1">
      <c r="AA47013" s="33"/>
    </row>
    <row r="47014" spans="27:27" hidden="1">
      <c r="AA47014" s="33"/>
    </row>
    <row r="47015" spans="27:27" hidden="1">
      <c r="AA47015" s="33"/>
    </row>
    <row r="47016" spans="27:27" hidden="1">
      <c r="AA47016" s="33"/>
    </row>
    <row r="47017" spans="27:27" hidden="1">
      <c r="AA47017" s="33"/>
    </row>
    <row r="47018" spans="27:27" hidden="1">
      <c r="AA47018" s="33"/>
    </row>
    <row r="47019" spans="27:27" hidden="1">
      <c r="AA47019" s="33"/>
    </row>
    <row r="47020" spans="27:27" hidden="1">
      <c r="AA47020" s="33"/>
    </row>
    <row r="47021" spans="27:27" hidden="1">
      <c r="AA47021" s="33"/>
    </row>
    <row r="47022" spans="27:27" hidden="1">
      <c r="AA47022" s="33"/>
    </row>
    <row r="47023" spans="27:27" hidden="1">
      <c r="AA47023" s="33"/>
    </row>
    <row r="47024" spans="27:27" hidden="1">
      <c r="AA47024" s="33"/>
    </row>
    <row r="47025" spans="27:27" hidden="1">
      <c r="AA47025" s="33"/>
    </row>
    <row r="47026" spans="27:27" hidden="1">
      <c r="AA47026" s="33"/>
    </row>
    <row r="47027" spans="27:27" hidden="1">
      <c r="AA47027" s="33"/>
    </row>
    <row r="47028" spans="27:27" hidden="1">
      <c r="AA47028" s="33"/>
    </row>
    <row r="47029" spans="27:27" hidden="1">
      <c r="AA47029" s="33"/>
    </row>
    <row r="47030" spans="27:27" hidden="1">
      <c r="AA47030" s="33"/>
    </row>
    <row r="47031" spans="27:27" hidden="1">
      <c r="AA47031" s="33"/>
    </row>
    <row r="47032" spans="27:27" hidden="1">
      <c r="AA47032" s="33"/>
    </row>
    <row r="47033" spans="27:27" hidden="1">
      <c r="AA47033" s="33"/>
    </row>
    <row r="47034" spans="27:27" hidden="1">
      <c r="AA47034" s="33"/>
    </row>
    <row r="47035" spans="27:27" hidden="1">
      <c r="AA47035" s="33"/>
    </row>
    <row r="47036" spans="27:27" hidden="1">
      <c r="AA47036" s="33"/>
    </row>
    <row r="47037" spans="27:27" hidden="1">
      <c r="AA47037" s="33"/>
    </row>
    <row r="47038" spans="27:27" hidden="1">
      <c r="AA47038" s="33"/>
    </row>
    <row r="47039" spans="27:27" hidden="1">
      <c r="AA47039" s="33"/>
    </row>
    <row r="47040" spans="27:27" hidden="1">
      <c r="AA47040" s="33"/>
    </row>
    <row r="47041" spans="27:27" hidden="1">
      <c r="AA47041" s="33"/>
    </row>
    <row r="47042" spans="27:27" hidden="1">
      <c r="AA47042" s="33"/>
    </row>
    <row r="47043" spans="27:27" hidden="1">
      <c r="AA47043" s="33"/>
    </row>
    <row r="47044" spans="27:27" hidden="1">
      <c r="AA47044" s="33"/>
    </row>
    <row r="47045" spans="27:27" hidden="1">
      <c r="AA47045" s="33"/>
    </row>
    <row r="47046" spans="27:27" hidden="1">
      <c r="AA47046" s="33"/>
    </row>
    <row r="47047" spans="27:27" hidden="1">
      <c r="AA47047" s="33"/>
    </row>
    <row r="47048" spans="27:27" hidden="1">
      <c r="AA47048" s="33"/>
    </row>
    <row r="47049" spans="27:27" hidden="1">
      <c r="AA47049" s="33"/>
    </row>
    <row r="47050" spans="27:27" hidden="1">
      <c r="AA47050" s="33"/>
    </row>
    <row r="47051" spans="27:27" hidden="1">
      <c r="AA47051" s="33"/>
    </row>
    <row r="47052" spans="27:27" hidden="1">
      <c r="AA47052" s="33"/>
    </row>
    <row r="47053" spans="27:27" hidden="1">
      <c r="AA47053" s="33"/>
    </row>
    <row r="47054" spans="27:27" hidden="1">
      <c r="AA47054" s="33"/>
    </row>
    <row r="47055" spans="27:27" hidden="1">
      <c r="AA47055" s="33"/>
    </row>
    <row r="47056" spans="27:27" hidden="1">
      <c r="AA47056" s="33"/>
    </row>
    <row r="47057" spans="27:27" hidden="1">
      <c r="AA47057" s="33"/>
    </row>
    <row r="47058" spans="27:27" hidden="1">
      <c r="AA47058" s="33"/>
    </row>
    <row r="47059" spans="27:27" hidden="1">
      <c r="AA47059" s="33"/>
    </row>
    <row r="47060" spans="27:27" hidden="1">
      <c r="AA47060" s="33"/>
    </row>
    <row r="47061" spans="27:27" hidden="1">
      <c r="AA47061" s="33"/>
    </row>
    <row r="47062" spans="27:27" hidden="1">
      <c r="AA47062" s="33"/>
    </row>
    <row r="47063" spans="27:27" hidden="1">
      <c r="AA47063" s="33"/>
    </row>
    <row r="47064" spans="27:27" hidden="1">
      <c r="AA47064" s="33"/>
    </row>
    <row r="47065" spans="27:27" hidden="1">
      <c r="AA47065" s="33"/>
    </row>
    <row r="47066" spans="27:27" hidden="1">
      <c r="AA47066" s="33"/>
    </row>
    <row r="47067" spans="27:27" hidden="1">
      <c r="AA47067" s="33"/>
    </row>
    <row r="47068" spans="27:27" hidden="1">
      <c r="AA47068" s="33"/>
    </row>
    <row r="47069" spans="27:27" hidden="1">
      <c r="AA47069" s="33"/>
    </row>
    <row r="47070" spans="27:27" hidden="1">
      <c r="AA47070" s="33"/>
    </row>
    <row r="47071" spans="27:27" hidden="1">
      <c r="AA47071" s="33"/>
    </row>
    <row r="47072" spans="27:27" hidden="1">
      <c r="AA47072" s="33"/>
    </row>
    <row r="47073" spans="27:27" hidden="1">
      <c r="AA47073" s="33"/>
    </row>
    <row r="47074" spans="27:27" hidden="1">
      <c r="AA47074" s="33"/>
    </row>
    <row r="47075" spans="27:27" hidden="1">
      <c r="AA47075" s="33"/>
    </row>
    <row r="47076" spans="27:27" hidden="1">
      <c r="AA47076" s="33"/>
    </row>
    <row r="47077" spans="27:27" hidden="1">
      <c r="AA47077" s="33"/>
    </row>
    <row r="47078" spans="27:27" hidden="1">
      <c r="AA47078" s="33"/>
    </row>
    <row r="47079" spans="27:27" hidden="1">
      <c r="AA47079" s="33"/>
    </row>
    <row r="47080" spans="27:27" hidden="1">
      <c r="AA47080" s="33"/>
    </row>
    <row r="47081" spans="27:27" hidden="1">
      <c r="AA47081" s="33"/>
    </row>
    <row r="47082" spans="27:27" hidden="1">
      <c r="AA47082" s="33"/>
    </row>
    <row r="47083" spans="27:27" hidden="1">
      <c r="AA47083" s="33"/>
    </row>
    <row r="47084" spans="27:27" hidden="1">
      <c r="AA47084" s="33"/>
    </row>
    <row r="47085" spans="27:27" hidden="1">
      <c r="AA47085" s="33"/>
    </row>
    <row r="47086" spans="27:27" hidden="1">
      <c r="AA47086" s="33"/>
    </row>
    <row r="47087" spans="27:27" hidden="1">
      <c r="AA47087" s="33"/>
    </row>
    <row r="47088" spans="27:27" hidden="1">
      <c r="AA47088" s="33"/>
    </row>
    <row r="47089" spans="27:27" hidden="1">
      <c r="AA47089" s="33"/>
    </row>
    <row r="47090" spans="27:27" hidden="1">
      <c r="AA47090" s="33"/>
    </row>
    <row r="47091" spans="27:27" hidden="1">
      <c r="AA47091" s="33"/>
    </row>
    <row r="47092" spans="27:27" hidden="1">
      <c r="AA47092" s="33"/>
    </row>
    <row r="47093" spans="27:27" hidden="1">
      <c r="AA47093" s="33"/>
    </row>
    <row r="47094" spans="27:27" hidden="1">
      <c r="AA47094" s="33"/>
    </row>
    <row r="47095" spans="27:27" hidden="1">
      <c r="AA47095" s="33"/>
    </row>
    <row r="47096" spans="27:27" hidden="1">
      <c r="AA47096" s="33"/>
    </row>
    <row r="47097" spans="27:27" hidden="1">
      <c r="AA47097" s="33"/>
    </row>
    <row r="47098" spans="27:27" hidden="1">
      <c r="AA47098" s="33"/>
    </row>
    <row r="47099" spans="27:27" hidden="1">
      <c r="AA47099" s="33"/>
    </row>
    <row r="47100" spans="27:27" hidden="1">
      <c r="AA47100" s="33"/>
    </row>
    <row r="47101" spans="27:27" hidden="1">
      <c r="AA47101" s="33"/>
    </row>
    <row r="47102" spans="27:27" hidden="1">
      <c r="AA47102" s="33"/>
    </row>
    <row r="47103" spans="27:27" hidden="1">
      <c r="AA47103" s="33"/>
    </row>
    <row r="47104" spans="27:27" hidden="1">
      <c r="AA47104" s="33"/>
    </row>
    <row r="47105" spans="27:27" hidden="1">
      <c r="AA47105" s="33"/>
    </row>
    <row r="47106" spans="27:27" hidden="1">
      <c r="AA47106" s="33"/>
    </row>
    <row r="47107" spans="27:27" hidden="1">
      <c r="AA47107" s="33"/>
    </row>
    <row r="47108" spans="27:27" hidden="1">
      <c r="AA47108" s="33"/>
    </row>
    <row r="47109" spans="27:27" hidden="1">
      <c r="AA47109" s="33"/>
    </row>
    <row r="47110" spans="27:27" hidden="1">
      <c r="AA47110" s="33"/>
    </row>
    <row r="47111" spans="27:27" hidden="1">
      <c r="AA47111" s="33"/>
    </row>
    <row r="47112" spans="27:27" hidden="1">
      <c r="AA47112" s="33"/>
    </row>
    <row r="47113" spans="27:27" hidden="1">
      <c r="AA47113" s="33"/>
    </row>
    <row r="47114" spans="27:27" hidden="1">
      <c r="AA47114" s="33"/>
    </row>
    <row r="47115" spans="27:27" hidden="1">
      <c r="AA47115" s="33"/>
    </row>
    <row r="47116" spans="27:27" hidden="1">
      <c r="AA47116" s="33"/>
    </row>
    <row r="47117" spans="27:27" hidden="1">
      <c r="AA47117" s="33"/>
    </row>
    <row r="47118" spans="27:27" hidden="1">
      <c r="AA47118" s="33"/>
    </row>
    <row r="47119" spans="27:27" hidden="1">
      <c r="AA47119" s="33"/>
    </row>
    <row r="47120" spans="27:27" hidden="1">
      <c r="AA47120" s="33"/>
    </row>
    <row r="47121" spans="27:27" hidden="1">
      <c r="AA47121" s="33"/>
    </row>
    <row r="47122" spans="27:27" hidden="1">
      <c r="AA47122" s="33"/>
    </row>
    <row r="47123" spans="27:27" hidden="1">
      <c r="AA47123" s="33"/>
    </row>
    <row r="47124" spans="27:27" hidden="1">
      <c r="AA47124" s="33"/>
    </row>
    <row r="47125" spans="27:27" hidden="1">
      <c r="AA47125" s="33"/>
    </row>
    <row r="47126" spans="27:27" hidden="1">
      <c r="AA47126" s="33"/>
    </row>
    <row r="47127" spans="27:27" hidden="1">
      <c r="AA47127" s="33"/>
    </row>
    <row r="47128" spans="27:27" hidden="1">
      <c r="AA47128" s="33"/>
    </row>
    <row r="47129" spans="27:27" hidden="1">
      <c r="AA47129" s="33"/>
    </row>
    <row r="47130" spans="27:27" hidden="1">
      <c r="AA47130" s="33"/>
    </row>
    <row r="47131" spans="27:27" hidden="1">
      <c r="AA47131" s="33"/>
    </row>
    <row r="47132" spans="27:27" hidden="1">
      <c r="AA47132" s="33"/>
    </row>
    <row r="47133" spans="27:27" hidden="1">
      <c r="AA47133" s="33"/>
    </row>
    <row r="47134" spans="27:27" hidden="1">
      <c r="AA47134" s="33"/>
    </row>
    <row r="47135" spans="27:27" hidden="1">
      <c r="AA47135" s="33"/>
    </row>
    <row r="47136" spans="27:27" hidden="1">
      <c r="AA47136" s="33"/>
    </row>
    <row r="47137" spans="27:27" hidden="1">
      <c r="AA47137" s="33"/>
    </row>
    <row r="47138" spans="27:27" hidden="1">
      <c r="AA47138" s="33"/>
    </row>
    <row r="47139" spans="27:27" hidden="1">
      <c r="AA47139" s="33"/>
    </row>
    <row r="47140" spans="27:27" hidden="1">
      <c r="AA47140" s="33"/>
    </row>
    <row r="47141" spans="27:27" hidden="1">
      <c r="AA47141" s="33"/>
    </row>
    <row r="47142" spans="27:27" hidden="1">
      <c r="AA47142" s="33"/>
    </row>
    <row r="47143" spans="27:27" hidden="1">
      <c r="AA47143" s="33"/>
    </row>
    <row r="47144" spans="27:27" hidden="1">
      <c r="AA47144" s="33"/>
    </row>
    <row r="47145" spans="27:27" hidden="1">
      <c r="AA47145" s="33"/>
    </row>
    <row r="47146" spans="27:27" hidden="1">
      <c r="AA47146" s="33"/>
    </row>
    <row r="47147" spans="27:27" hidden="1">
      <c r="AA47147" s="33"/>
    </row>
    <row r="47148" spans="27:27" hidden="1">
      <c r="AA47148" s="33"/>
    </row>
    <row r="47149" spans="27:27" hidden="1">
      <c r="AA47149" s="33"/>
    </row>
    <row r="47150" spans="27:27" hidden="1">
      <c r="AA47150" s="33"/>
    </row>
    <row r="47151" spans="27:27" hidden="1">
      <c r="AA47151" s="33"/>
    </row>
    <row r="47152" spans="27:27" hidden="1">
      <c r="AA47152" s="33"/>
    </row>
    <row r="47153" spans="27:27" hidden="1">
      <c r="AA47153" s="33"/>
    </row>
    <row r="47154" spans="27:27" hidden="1">
      <c r="AA47154" s="33"/>
    </row>
    <row r="47155" spans="27:27" hidden="1">
      <c r="AA47155" s="33"/>
    </row>
    <row r="47156" spans="27:27" hidden="1">
      <c r="AA47156" s="33"/>
    </row>
    <row r="47157" spans="27:27" hidden="1">
      <c r="AA47157" s="33"/>
    </row>
    <row r="47158" spans="27:27" hidden="1">
      <c r="AA47158" s="33"/>
    </row>
    <row r="47159" spans="27:27" hidden="1">
      <c r="AA47159" s="33"/>
    </row>
    <row r="47160" spans="27:27" hidden="1">
      <c r="AA47160" s="33"/>
    </row>
    <row r="47161" spans="27:27" hidden="1">
      <c r="AA47161" s="33"/>
    </row>
    <row r="47162" spans="27:27" hidden="1">
      <c r="AA47162" s="33"/>
    </row>
    <row r="47163" spans="27:27" hidden="1">
      <c r="AA47163" s="33"/>
    </row>
    <row r="47164" spans="27:27" hidden="1">
      <c r="AA47164" s="33"/>
    </row>
    <row r="47165" spans="27:27" hidden="1">
      <c r="AA47165" s="33"/>
    </row>
    <row r="47166" spans="27:27" hidden="1">
      <c r="AA47166" s="33"/>
    </row>
    <row r="47167" spans="27:27" hidden="1">
      <c r="AA47167" s="33"/>
    </row>
    <row r="47168" spans="27:27" hidden="1">
      <c r="AA47168" s="33"/>
    </row>
    <row r="47169" spans="27:27" hidden="1">
      <c r="AA47169" s="33"/>
    </row>
    <row r="47170" spans="27:27" hidden="1">
      <c r="AA47170" s="33"/>
    </row>
    <row r="47171" spans="27:27" hidden="1">
      <c r="AA47171" s="33"/>
    </row>
    <row r="47172" spans="27:27" hidden="1">
      <c r="AA47172" s="33"/>
    </row>
    <row r="47173" spans="27:27" hidden="1">
      <c r="AA47173" s="33"/>
    </row>
    <row r="47174" spans="27:27" hidden="1">
      <c r="AA47174" s="33"/>
    </row>
    <row r="47175" spans="27:27" hidden="1">
      <c r="AA47175" s="33"/>
    </row>
    <row r="47176" spans="27:27" hidden="1">
      <c r="AA47176" s="33"/>
    </row>
    <row r="47177" spans="27:27" hidden="1">
      <c r="AA47177" s="33"/>
    </row>
    <row r="47178" spans="27:27" hidden="1">
      <c r="AA47178" s="33"/>
    </row>
    <row r="47179" spans="27:27" hidden="1">
      <c r="AA47179" s="33"/>
    </row>
    <row r="47180" spans="27:27" hidden="1">
      <c r="AA47180" s="33"/>
    </row>
    <row r="47181" spans="27:27" hidden="1">
      <c r="AA47181" s="33"/>
    </row>
    <row r="47182" spans="27:27" hidden="1">
      <c r="AA47182" s="33"/>
    </row>
    <row r="47183" spans="27:27" hidden="1">
      <c r="AA47183" s="33"/>
    </row>
    <row r="47184" spans="27:27" hidden="1">
      <c r="AA47184" s="33"/>
    </row>
    <row r="47185" spans="27:27" hidden="1">
      <c r="AA47185" s="33"/>
    </row>
    <row r="47186" spans="27:27" hidden="1">
      <c r="AA47186" s="33"/>
    </row>
    <row r="47187" spans="27:27" hidden="1">
      <c r="AA47187" s="33"/>
    </row>
    <row r="47188" spans="27:27" hidden="1">
      <c r="AA47188" s="33"/>
    </row>
    <row r="47189" spans="27:27" hidden="1">
      <c r="AA47189" s="33"/>
    </row>
    <row r="47190" spans="27:27" hidden="1">
      <c r="AA47190" s="33"/>
    </row>
    <row r="47191" spans="27:27" hidden="1">
      <c r="AA47191" s="33"/>
    </row>
    <row r="47192" spans="27:27" hidden="1">
      <c r="AA47192" s="33"/>
    </row>
    <row r="47193" spans="27:27" hidden="1">
      <c r="AA47193" s="33"/>
    </row>
    <row r="47194" spans="27:27" hidden="1">
      <c r="AA47194" s="33"/>
    </row>
    <row r="47195" spans="27:27" hidden="1">
      <c r="AA47195" s="33"/>
    </row>
    <row r="47196" spans="27:27" hidden="1">
      <c r="AA47196" s="33"/>
    </row>
    <row r="47197" spans="27:27" hidden="1">
      <c r="AA47197" s="33"/>
    </row>
    <row r="47198" spans="27:27" hidden="1">
      <c r="AA47198" s="33"/>
    </row>
    <row r="47199" spans="27:27" hidden="1">
      <c r="AA47199" s="33"/>
    </row>
    <row r="47200" spans="27:27" hidden="1">
      <c r="AA47200" s="33"/>
    </row>
    <row r="47201" spans="27:27" hidden="1">
      <c r="AA47201" s="33"/>
    </row>
    <row r="47202" spans="27:27" hidden="1">
      <c r="AA47202" s="33"/>
    </row>
    <row r="47203" spans="27:27" hidden="1">
      <c r="AA47203" s="33"/>
    </row>
    <row r="47204" spans="27:27" hidden="1">
      <c r="AA47204" s="33"/>
    </row>
    <row r="47205" spans="27:27" hidden="1">
      <c r="AA47205" s="33"/>
    </row>
    <row r="47206" spans="27:27" hidden="1">
      <c r="AA47206" s="33"/>
    </row>
    <row r="47207" spans="27:27" hidden="1">
      <c r="AA47207" s="33"/>
    </row>
    <row r="47208" spans="27:27" hidden="1">
      <c r="AA47208" s="33"/>
    </row>
    <row r="47209" spans="27:27" hidden="1">
      <c r="AA47209" s="33"/>
    </row>
    <row r="47210" spans="27:27" hidden="1">
      <c r="AA47210" s="33"/>
    </row>
    <row r="47211" spans="27:27" hidden="1">
      <c r="AA47211" s="33"/>
    </row>
    <row r="47212" spans="27:27" hidden="1">
      <c r="AA47212" s="33"/>
    </row>
    <row r="47213" spans="27:27" hidden="1">
      <c r="AA47213" s="33"/>
    </row>
    <row r="47214" spans="27:27" hidden="1">
      <c r="AA47214" s="33"/>
    </row>
    <row r="47215" spans="27:27" hidden="1">
      <c r="AA47215" s="33"/>
    </row>
    <row r="47216" spans="27:27" hidden="1">
      <c r="AA47216" s="33"/>
    </row>
    <row r="47217" spans="27:27" hidden="1">
      <c r="AA47217" s="33"/>
    </row>
    <row r="47218" spans="27:27" hidden="1">
      <c r="AA47218" s="33"/>
    </row>
    <row r="47219" spans="27:27" hidden="1">
      <c r="AA47219" s="33"/>
    </row>
    <row r="47220" spans="27:27" hidden="1">
      <c r="AA47220" s="33"/>
    </row>
    <row r="47221" spans="27:27" hidden="1">
      <c r="AA47221" s="33"/>
    </row>
    <row r="47222" spans="27:27" hidden="1">
      <c r="AA47222" s="33"/>
    </row>
    <row r="47223" spans="27:27" hidden="1">
      <c r="AA47223" s="33"/>
    </row>
    <row r="47224" spans="27:27" hidden="1">
      <c r="AA47224" s="33"/>
    </row>
    <row r="47225" spans="27:27" hidden="1">
      <c r="AA47225" s="33"/>
    </row>
    <row r="47226" spans="27:27" hidden="1">
      <c r="AA47226" s="33"/>
    </row>
    <row r="47227" spans="27:27" hidden="1">
      <c r="AA47227" s="33"/>
    </row>
    <row r="47228" spans="27:27" hidden="1">
      <c r="AA47228" s="33"/>
    </row>
    <row r="47229" spans="27:27" hidden="1">
      <c r="AA47229" s="33"/>
    </row>
    <row r="47230" spans="27:27" hidden="1">
      <c r="AA47230" s="33"/>
    </row>
    <row r="47231" spans="27:27" hidden="1">
      <c r="AA47231" s="33"/>
    </row>
    <row r="47232" spans="27:27" hidden="1">
      <c r="AA47232" s="33"/>
    </row>
    <row r="47233" spans="27:27" hidden="1">
      <c r="AA47233" s="33"/>
    </row>
    <row r="47234" spans="27:27" hidden="1">
      <c r="AA47234" s="33"/>
    </row>
    <row r="47235" spans="27:27" hidden="1">
      <c r="AA47235" s="33"/>
    </row>
    <row r="47236" spans="27:27" hidden="1">
      <c r="AA47236" s="33"/>
    </row>
    <row r="47237" spans="27:27" hidden="1">
      <c r="AA47237" s="33"/>
    </row>
    <row r="47238" spans="27:27" hidden="1">
      <c r="AA47238" s="33"/>
    </row>
    <row r="47239" spans="27:27" hidden="1">
      <c r="AA47239" s="33"/>
    </row>
    <row r="47240" spans="27:27" hidden="1">
      <c r="AA47240" s="33"/>
    </row>
    <row r="47241" spans="27:27" hidden="1">
      <c r="AA47241" s="33"/>
    </row>
    <row r="47242" spans="27:27" hidden="1">
      <c r="AA47242" s="33"/>
    </row>
    <row r="47243" spans="27:27" hidden="1">
      <c r="AA47243" s="33"/>
    </row>
    <row r="47244" spans="27:27" hidden="1">
      <c r="AA47244" s="33"/>
    </row>
    <row r="47245" spans="27:27" hidden="1">
      <c r="AA47245" s="33"/>
    </row>
    <row r="47246" spans="27:27" hidden="1">
      <c r="AA47246" s="33"/>
    </row>
    <row r="47247" spans="27:27" hidden="1">
      <c r="AA47247" s="33"/>
    </row>
    <row r="47248" spans="27:27" hidden="1">
      <c r="AA47248" s="33"/>
    </row>
    <row r="47249" spans="27:27" hidden="1">
      <c r="AA47249" s="33"/>
    </row>
    <row r="47250" spans="27:27" hidden="1">
      <c r="AA47250" s="33"/>
    </row>
    <row r="47251" spans="27:27" hidden="1">
      <c r="AA47251" s="33"/>
    </row>
    <row r="47252" spans="27:27" hidden="1">
      <c r="AA47252" s="33"/>
    </row>
    <row r="47253" spans="27:27" hidden="1">
      <c r="AA47253" s="33"/>
    </row>
    <row r="47254" spans="27:27" hidden="1">
      <c r="AA47254" s="33"/>
    </row>
    <row r="47255" spans="27:27" hidden="1">
      <c r="AA47255" s="33"/>
    </row>
    <row r="47256" spans="27:27" hidden="1">
      <c r="AA47256" s="33"/>
    </row>
    <row r="47257" spans="27:27" hidden="1">
      <c r="AA47257" s="33"/>
    </row>
    <row r="47258" spans="27:27" hidden="1">
      <c r="AA47258" s="33"/>
    </row>
    <row r="47259" spans="27:27" hidden="1">
      <c r="AA47259" s="33"/>
    </row>
    <row r="47260" spans="27:27" hidden="1">
      <c r="AA47260" s="33"/>
    </row>
    <row r="47261" spans="27:27" hidden="1">
      <c r="AA47261" s="33"/>
    </row>
    <row r="47262" spans="27:27" hidden="1">
      <c r="AA47262" s="33"/>
    </row>
    <row r="47263" spans="27:27" hidden="1">
      <c r="AA47263" s="33"/>
    </row>
    <row r="47264" spans="27:27" hidden="1">
      <c r="AA47264" s="33"/>
    </row>
    <row r="47265" spans="27:27" hidden="1">
      <c r="AA47265" s="33"/>
    </row>
    <row r="47266" spans="27:27" hidden="1">
      <c r="AA47266" s="33"/>
    </row>
    <row r="47267" spans="27:27" hidden="1">
      <c r="AA47267" s="33"/>
    </row>
    <row r="47268" spans="27:27" hidden="1">
      <c r="AA47268" s="33"/>
    </row>
    <row r="47269" spans="27:27" hidden="1">
      <c r="AA47269" s="33"/>
    </row>
    <row r="47270" spans="27:27" hidden="1">
      <c r="AA47270" s="33"/>
    </row>
    <row r="47271" spans="27:27" hidden="1">
      <c r="AA47271" s="33"/>
    </row>
    <row r="47272" spans="27:27" hidden="1">
      <c r="AA47272" s="33"/>
    </row>
    <row r="47273" spans="27:27" hidden="1">
      <c r="AA47273" s="33"/>
    </row>
    <row r="47274" spans="27:27" hidden="1">
      <c r="AA47274" s="33"/>
    </row>
    <row r="47275" spans="27:27" hidden="1">
      <c r="AA47275" s="33"/>
    </row>
    <row r="47276" spans="27:27" hidden="1">
      <c r="AA47276" s="33"/>
    </row>
    <row r="47277" spans="27:27" hidden="1">
      <c r="AA47277" s="33"/>
    </row>
    <row r="47278" spans="27:27" hidden="1">
      <c r="AA47278" s="33"/>
    </row>
    <row r="47279" spans="27:27" hidden="1">
      <c r="AA47279" s="33"/>
    </row>
    <row r="47280" spans="27:27" hidden="1">
      <c r="AA47280" s="33"/>
    </row>
    <row r="47281" spans="27:27" hidden="1">
      <c r="AA47281" s="33"/>
    </row>
    <row r="47282" spans="27:27" hidden="1">
      <c r="AA47282" s="33"/>
    </row>
    <row r="47283" spans="27:27" hidden="1">
      <c r="AA47283" s="33"/>
    </row>
    <row r="47284" spans="27:27" hidden="1">
      <c r="AA47284" s="33"/>
    </row>
    <row r="47285" spans="27:27" hidden="1">
      <c r="AA47285" s="33"/>
    </row>
    <row r="47286" spans="27:27" hidden="1">
      <c r="AA47286" s="33"/>
    </row>
    <row r="47287" spans="27:27" hidden="1">
      <c r="AA47287" s="33"/>
    </row>
    <row r="47288" spans="27:27" hidden="1">
      <c r="AA47288" s="33"/>
    </row>
    <row r="47289" spans="27:27" hidden="1">
      <c r="AA47289" s="33"/>
    </row>
    <row r="47290" spans="27:27" hidden="1">
      <c r="AA47290" s="33"/>
    </row>
    <row r="47291" spans="27:27" hidden="1">
      <c r="AA47291" s="33"/>
    </row>
    <row r="47292" spans="27:27" hidden="1">
      <c r="AA47292" s="33"/>
    </row>
    <row r="47293" spans="27:27" hidden="1">
      <c r="AA47293" s="33"/>
    </row>
    <row r="47294" spans="27:27" hidden="1">
      <c r="AA47294" s="33"/>
    </row>
    <row r="47295" spans="27:27" hidden="1">
      <c r="AA47295" s="33"/>
    </row>
    <row r="47296" spans="27:27" hidden="1">
      <c r="AA47296" s="33"/>
    </row>
    <row r="47297" spans="27:27" hidden="1">
      <c r="AA47297" s="33"/>
    </row>
    <row r="47298" spans="27:27" hidden="1">
      <c r="AA47298" s="33"/>
    </row>
    <row r="47299" spans="27:27" hidden="1">
      <c r="AA47299" s="33"/>
    </row>
    <row r="47300" spans="27:27" hidden="1">
      <c r="AA47300" s="33"/>
    </row>
    <row r="47301" spans="27:27" hidden="1">
      <c r="AA47301" s="33"/>
    </row>
    <row r="47302" spans="27:27" hidden="1">
      <c r="AA47302" s="33"/>
    </row>
    <row r="47303" spans="27:27" hidden="1">
      <c r="AA47303" s="33"/>
    </row>
    <row r="47304" spans="27:27" hidden="1">
      <c r="AA47304" s="33"/>
    </row>
    <row r="47305" spans="27:27" hidden="1">
      <c r="AA47305" s="33"/>
    </row>
    <row r="47306" spans="27:27" hidden="1">
      <c r="AA47306" s="33"/>
    </row>
    <row r="47307" spans="27:27" hidden="1">
      <c r="AA47307" s="33"/>
    </row>
    <row r="47308" spans="27:27" hidden="1">
      <c r="AA47308" s="33"/>
    </row>
    <row r="47309" spans="27:27" hidden="1">
      <c r="AA47309" s="33"/>
    </row>
    <row r="47310" spans="27:27" hidden="1">
      <c r="AA47310" s="33"/>
    </row>
    <row r="47311" spans="27:27" hidden="1">
      <c r="AA47311" s="33"/>
    </row>
    <row r="47312" spans="27:27" hidden="1">
      <c r="AA47312" s="33"/>
    </row>
    <row r="47313" spans="27:27" hidden="1">
      <c r="AA47313" s="33"/>
    </row>
    <row r="47314" spans="27:27" hidden="1">
      <c r="AA47314" s="33"/>
    </row>
    <row r="47315" spans="27:27" hidden="1">
      <c r="AA47315" s="33"/>
    </row>
    <row r="47316" spans="27:27" hidden="1">
      <c r="AA47316" s="33"/>
    </row>
    <row r="47317" spans="27:27" hidden="1">
      <c r="AA47317" s="33"/>
    </row>
    <row r="47318" spans="27:27" hidden="1">
      <c r="AA47318" s="33"/>
    </row>
    <row r="47319" spans="27:27" hidden="1">
      <c r="AA47319" s="33"/>
    </row>
    <row r="47320" spans="27:27" hidden="1">
      <c r="AA47320" s="33"/>
    </row>
    <row r="47321" spans="27:27" hidden="1">
      <c r="AA47321" s="33"/>
    </row>
    <row r="47322" spans="27:27" hidden="1">
      <c r="AA47322" s="33"/>
    </row>
    <row r="47323" spans="27:27" hidden="1">
      <c r="AA47323" s="33"/>
    </row>
    <row r="47324" spans="27:27" hidden="1">
      <c r="AA47324" s="33"/>
    </row>
    <row r="47325" spans="27:27" hidden="1">
      <c r="AA47325" s="33"/>
    </row>
    <row r="47326" spans="27:27" hidden="1">
      <c r="AA47326" s="33"/>
    </row>
    <row r="47327" spans="27:27" hidden="1">
      <c r="AA47327" s="33"/>
    </row>
    <row r="47328" spans="27:27" hidden="1">
      <c r="AA47328" s="33"/>
    </row>
    <row r="47329" spans="27:27" hidden="1">
      <c r="AA47329" s="33"/>
    </row>
    <row r="47330" spans="27:27" hidden="1">
      <c r="AA47330" s="33"/>
    </row>
    <row r="47331" spans="27:27" hidden="1">
      <c r="AA47331" s="33"/>
    </row>
    <row r="47332" spans="27:27" hidden="1">
      <c r="AA47332" s="33"/>
    </row>
    <row r="47333" spans="27:27" hidden="1">
      <c r="AA47333" s="33"/>
    </row>
    <row r="47334" spans="27:27" hidden="1">
      <c r="AA47334" s="33"/>
    </row>
    <row r="47335" spans="27:27" hidden="1">
      <c r="AA47335" s="33"/>
    </row>
    <row r="47336" spans="27:27" hidden="1">
      <c r="AA47336" s="33"/>
    </row>
    <row r="47337" spans="27:27" hidden="1">
      <c r="AA47337" s="33"/>
    </row>
    <row r="47338" spans="27:27" hidden="1">
      <c r="AA47338" s="33"/>
    </row>
    <row r="47339" spans="27:27" hidden="1">
      <c r="AA47339" s="33"/>
    </row>
    <row r="47340" spans="27:27" hidden="1">
      <c r="AA47340" s="33"/>
    </row>
    <row r="47341" spans="27:27" hidden="1">
      <c r="AA47341" s="33"/>
    </row>
    <row r="47342" spans="27:27" hidden="1">
      <c r="AA47342" s="33"/>
    </row>
    <row r="47343" spans="27:27" hidden="1">
      <c r="AA47343" s="33"/>
    </row>
    <row r="47344" spans="27:27" hidden="1">
      <c r="AA47344" s="33"/>
    </row>
    <row r="47345" spans="27:27" hidden="1">
      <c r="AA47345" s="33"/>
    </row>
    <row r="47346" spans="27:27" hidden="1">
      <c r="AA47346" s="33"/>
    </row>
    <row r="47347" spans="27:27" hidden="1">
      <c r="AA47347" s="33"/>
    </row>
    <row r="47348" spans="27:27" hidden="1">
      <c r="AA47348" s="33"/>
    </row>
    <row r="47349" spans="27:27" hidden="1">
      <c r="AA47349" s="33"/>
    </row>
    <row r="47350" spans="27:27" hidden="1">
      <c r="AA47350" s="33"/>
    </row>
    <row r="47351" spans="27:27" hidden="1">
      <c r="AA47351" s="33"/>
    </row>
    <row r="47352" spans="27:27" hidden="1">
      <c r="AA47352" s="33"/>
    </row>
    <row r="47353" spans="27:27" hidden="1">
      <c r="AA47353" s="33"/>
    </row>
    <row r="47354" spans="27:27" hidden="1">
      <c r="AA47354" s="33"/>
    </row>
    <row r="47355" spans="27:27" hidden="1">
      <c r="AA47355" s="33"/>
    </row>
    <row r="47356" spans="27:27" hidden="1">
      <c r="AA47356" s="33"/>
    </row>
    <row r="47357" spans="27:27" hidden="1">
      <c r="AA47357" s="33"/>
    </row>
    <row r="47358" spans="27:27" hidden="1">
      <c r="AA47358" s="33"/>
    </row>
    <row r="47359" spans="27:27" hidden="1">
      <c r="AA47359" s="33"/>
    </row>
    <row r="47360" spans="27:27" hidden="1">
      <c r="AA47360" s="33"/>
    </row>
    <row r="47361" spans="27:27" hidden="1">
      <c r="AA47361" s="33"/>
    </row>
    <row r="47362" spans="27:27" hidden="1">
      <c r="AA47362" s="33"/>
    </row>
    <row r="47363" spans="27:27" hidden="1">
      <c r="AA47363" s="33"/>
    </row>
    <row r="47364" spans="27:27" hidden="1">
      <c r="AA47364" s="33"/>
    </row>
    <row r="47365" spans="27:27" hidden="1">
      <c r="AA47365" s="33"/>
    </row>
    <row r="47366" spans="27:27" hidden="1">
      <c r="AA47366" s="33"/>
    </row>
    <row r="47367" spans="27:27" hidden="1">
      <c r="AA47367" s="33"/>
    </row>
    <row r="47368" spans="27:27" hidden="1">
      <c r="AA47368" s="33"/>
    </row>
    <row r="47369" spans="27:27" hidden="1">
      <c r="AA47369" s="33"/>
    </row>
    <row r="47370" spans="27:27" hidden="1">
      <c r="AA47370" s="33"/>
    </row>
    <row r="47371" spans="27:27" hidden="1">
      <c r="AA47371" s="33"/>
    </row>
    <row r="47372" spans="27:27" hidden="1">
      <c r="AA47372" s="33"/>
    </row>
    <row r="47373" spans="27:27" hidden="1">
      <c r="AA47373" s="33"/>
    </row>
    <row r="47374" spans="27:27" hidden="1">
      <c r="AA47374" s="33"/>
    </row>
    <row r="47375" spans="27:27" hidden="1">
      <c r="AA47375" s="33"/>
    </row>
    <row r="47376" spans="27:27" hidden="1">
      <c r="AA47376" s="33"/>
    </row>
    <row r="47377" spans="27:27" hidden="1">
      <c r="AA47377" s="33"/>
    </row>
    <row r="47378" spans="27:27" hidden="1">
      <c r="AA47378" s="33"/>
    </row>
    <row r="47379" spans="27:27" hidden="1">
      <c r="AA47379" s="33"/>
    </row>
    <row r="47380" spans="27:27" hidden="1">
      <c r="AA47380" s="33"/>
    </row>
    <row r="47381" spans="27:27" hidden="1">
      <c r="AA47381" s="33"/>
    </row>
    <row r="47382" spans="27:27" hidden="1">
      <c r="AA47382" s="33"/>
    </row>
    <row r="47383" spans="27:27" hidden="1">
      <c r="AA47383" s="33"/>
    </row>
    <row r="47384" spans="27:27" hidden="1">
      <c r="AA47384" s="33"/>
    </row>
    <row r="47385" spans="27:27" hidden="1">
      <c r="AA47385" s="33"/>
    </row>
    <row r="47386" spans="27:27" hidden="1">
      <c r="AA47386" s="33"/>
    </row>
    <row r="47387" spans="27:27" hidden="1">
      <c r="AA47387" s="33"/>
    </row>
    <row r="47388" spans="27:27" hidden="1">
      <c r="AA47388" s="33"/>
    </row>
    <row r="47389" spans="27:27" hidden="1">
      <c r="AA47389" s="33"/>
    </row>
    <row r="47390" spans="27:27" hidden="1">
      <c r="AA47390" s="33"/>
    </row>
    <row r="47391" spans="27:27" hidden="1">
      <c r="AA47391" s="33"/>
    </row>
    <row r="47392" spans="27:27" hidden="1">
      <c r="AA47392" s="33"/>
    </row>
    <row r="47393" spans="27:27" hidden="1">
      <c r="AA47393" s="33"/>
    </row>
    <row r="47394" spans="27:27" hidden="1">
      <c r="AA47394" s="33"/>
    </row>
    <row r="47395" spans="27:27" hidden="1">
      <c r="AA47395" s="33"/>
    </row>
    <row r="47396" spans="27:27" hidden="1">
      <c r="AA47396" s="33"/>
    </row>
    <row r="47397" spans="27:27" hidden="1">
      <c r="AA47397" s="33"/>
    </row>
    <row r="47398" spans="27:27" hidden="1">
      <c r="AA47398" s="33"/>
    </row>
    <row r="47399" spans="27:27" hidden="1">
      <c r="AA47399" s="33"/>
    </row>
    <row r="47400" spans="27:27" hidden="1">
      <c r="AA47400" s="33"/>
    </row>
    <row r="47401" spans="27:27" hidden="1">
      <c r="AA47401" s="33"/>
    </row>
    <row r="47402" spans="27:27" hidden="1">
      <c r="AA47402" s="33"/>
    </row>
    <row r="47403" spans="27:27" hidden="1">
      <c r="AA47403" s="33"/>
    </row>
    <row r="47404" spans="27:27" hidden="1">
      <c r="AA47404" s="33"/>
    </row>
    <row r="47405" spans="27:27" hidden="1">
      <c r="AA47405" s="33"/>
    </row>
    <row r="47406" spans="27:27" hidden="1">
      <c r="AA47406" s="33"/>
    </row>
    <row r="47407" spans="27:27" hidden="1">
      <c r="AA47407" s="33"/>
    </row>
    <row r="47408" spans="27:27" hidden="1">
      <c r="AA47408" s="33"/>
    </row>
    <row r="47409" spans="27:27" hidden="1">
      <c r="AA47409" s="33"/>
    </row>
    <row r="47410" spans="27:27" hidden="1">
      <c r="AA47410" s="33"/>
    </row>
    <row r="47411" spans="27:27" hidden="1">
      <c r="AA47411" s="33"/>
    </row>
    <row r="47412" spans="27:27" hidden="1">
      <c r="AA47412" s="33"/>
    </row>
    <row r="47413" spans="27:27" hidden="1">
      <c r="AA47413" s="33"/>
    </row>
    <row r="47414" spans="27:27" hidden="1">
      <c r="AA47414" s="33"/>
    </row>
    <row r="47415" spans="27:27" hidden="1">
      <c r="AA47415" s="33"/>
    </row>
    <row r="47416" spans="27:27" hidden="1">
      <c r="AA47416" s="33"/>
    </row>
    <row r="47417" spans="27:27" hidden="1">
      <c r="AA47417" s="33"/>
    </row>
    <row r="47418" spans="27:27" hidden="1">
      <c r="AA47418" s="33"/>
    </row>
    <row r="47419" spans="27:27" hidden="1">
      <c r="AA47419" s="33"/>
    </row>
    <row r="47420" spans="27:27" hidden="1">
      <c r="AA47420" s="33"/>
    </row>
    <row r="47421" spans="27:27" hidden="1">
      <c r="AA47421" s="33"/>
    </row>
    <row r="47422" spans="27:27" hidden="1">
      <c r="AA47422" s="33"/>
    </row>
    <row r="47423" spans="27:27" hidden="1">
      <c r="AA47423" s="33"/>
    </row>
    <row r="47424" spans="27:27" hidden="1">
      <c r="AA47424" s="33"/>
    </row>
    <row r="47425" spans="27:27" hidden="1">
      <c r="AA47425" s="33"/>
    </row>
    <row r="47426" spans="27:27" hidden="1">
      <c r="AA47426" s="33"/>
    </row>
    <row r="47427" spans="27:27" hidden="1">
      <c r="AA47427" s="33"/>
    </row>
    <row r="47428" spans="27:27" hidden="1">
      <c r="AA47428" s="33"/>
    </row>
    <row r="47429" spans="27:27" hidden="1">
      <c r="AA47429" s="33"/>
    </row>
    <row r="47430" spans="27:27" hidden="1">
      <c r="AA47430" s="33"/>
    </row>
    <row r="47431" spans="27:27" hidden="1">
      <c r="AA47431" s="33"/>
    </row>
    <row r="47432" spans="27:27" hidden="1">
      <c r="AA47432" s="33"/>
    </row>
    <row r="47433" spans="27:27" hidden="1">
      <c r="AA47433" s="33"/>
    </row>
    <row r="47434" spans="27:27" hidden="1">
      <c r="AA47434" s="33"/>
    </row>
    <row r="47435" spans="27:27" hidden="1">
      <c r="AA47435" s="33"/>
    </row>
    <row r="47436" spans="27:27" hidden="1">
      <c r="AA47436" s="33"/>
    </row>
    <row r="47437" spans="27:27" hidden="1">
      <c r="AA47437" s="33"/>
    </row>
    <row r="47438" spans="27:27" hidden="1">
      <c r="AA47438" s="33"/>
    </row>
    <row r="47439" spans="27:27" hidden="1">
      <c r="AA47439" s="33"/>
    </row>
    <row r="47440" spans="27:27" hidden="1">
      <c r="AA47440" s="33"/>
    </row>
    <row r="47441" spans="27:27" hidden="1">
      <c r="AA47441" s="33"/>
    </row>
    <row r="47442" spans="27:27" hidden="1">
      <c r="AA47442" s="33"/>
    </row>
    <row r="47443" spans="27:27" hidden="1">
      <c r="AA47443" s="33"/>
    </row>
    <row r="47444" spans="27:27" hidden="1">
      <c r="AA47444" s="33"/>
    </row>
    <row r="47445" spans="27:27" hidden="1">
      <c r="AA47445" s="33"/>
    </row>
    <row r="47446" spans="27:27" hidden="1">
      <c r="AA47446" s="33"/>
    </row>
    <row r="47447" spans="27:27" hidden="1">
      <c r="AA47447" s="33"/>
    </row>
    <row r="47448" spans="27:27" hidden="1">
      <c r="AA47448" s="33"/>
    </row>
    <row r="47449" spans="27:27" hidden="1">
      <c r="AA47449" s="33"/>
    </row>
    <row r="47450" spans="27:27" hidden="1">
      <c r="AA47450" s="33"/>
    </row>
    <row r="47451" spans="27:27" hidden="1">
      <c r="AA47451" s="33"/>
    </row>
    <row r="47452" spans="27:27" hidden="1">
      <c r="AA47452" s="33"/>
    </row>
    <row r="47453" spans="27:27" hidden="1">
      <c r="AA47453" s="33"/>
    </row>
    <row r="47454" spans="27:27" hidden="1">
      <c r="AA47454" s="33"/>
    </row>
    <row r="47455" spans="27:27" hidden="1">
      <c r="AA47455" s="33"/>
    </row>
    <row r="47456" spans="27:27" hidden="1">
      <c r="AA47456" s="33"/>
    </row>
    <row r="47457" spans="27:27" hidden="1">
      <c r="AA47457" s="33"/>
    </row>
    <row r="47458" spans="27:27" hidden="1">
      <c r="AA47458" s="33"/>
    </row>
    <row r="47459" spans="27:27" hidden="1">
      <c r="AA47459" s="33"/>
    </row>
    <row r="47460" spans="27:27" hidden="1">
      <c r="AA47460" s="33"/>
    </row>
    <row r="47461" spans="27:27" hidden="1">
      <c r="AA47461" s="33"/>
    </row>
    <row r="47462" spans="27:27" hidden="1">
      <c r="AA47462" s="33"/>
    </row>
    <row r="47463" spans="27:27" hidden="1">
      <c r="AA47463" s="33"/>
    </row>
    <row r="47464" spans="27:27" hidden="1">
      <c r="AA47464" s="33"/>
    </row>
    <row r="47465" spans="27:27" hidden="1">
      <c r="AA47465" s="33"/>
    </row>
    <row r="47466" spans="27:27" hidden="1">
      <c r="AA47466" s="33"/>
    </row>
    <row r="47467" spans="27:27" hidden="1">
      <c r="AA47467" s="33"/>
    </row>
    <row r="47468" spans="27:27" hidden="1">
      <c r="AA47468" s="33"/>
    </row>
    <row r="47469" spans="27:27" hidden="1">
      <c r="AA47469" s="33"/>
    </row>
    <row r="47470" spans="27:27" hidden="1">
      <c r="AA47470" s="33"/>
    </row>
    <row r="47471" spans="27:27" hidden="1">
      <c r="AA47471" s="33"/>
    </row>
    <row r="47472" spans="27:27" hidden="1">
      <c r="AA47472" s="33"/>
    </row>
    <row r="47473" spans="27:27" hidden="1">
      <c r="AA47473" s="33"/>
    </row>
    <row r="47474" spans="27:27" hidden="1">
      <c r="AA47474" s="33"/>
    </row>
    <row r="47475" spans="27:27" hidden="1">
      <c r="AA47475" s="33"/>
    </row>
    <row r="47476" spans="27:27" hidden="1">
      <c r="AA47476" s="33"/>
    </row>
    <row r="47477" spans="27:27" hidden="1">
      <c r="AA47477" s="33"/>
    </row>
    <row r="47478" spans="27:27" hidden="1">
      <c r="AA47478" s="33"/>
    </row>
    <row r="47479" spans="27:27" hidden="1">
      <c r="AA47479" s="33"/>
    </row>
    <row r="47480" spans="27:27" hidden="1">
      <c r="AA47480" s="33"/>
    </row>
    <row r="47481" spans="27:27" hidden="1">
      <c r="AA47481" s="33"/>
    </row>
    <row r="47482" spans="27:27" hidden="1">
      <c r="AA47482" s="33"/>
    </row>
    <row r="47483" spans="27:27" hidden="1">
      <c r="AA47483" s="33"/>
    </row>
    <row r="47484" spans="27:27" hidden="1">
      <c r="AA47484" s="33"/>
    </row>
    <row r="47485" spans="27:27" hidden="1">
      <c r="AA47485" s="33"/>
    </row>
    <row r="47486" spans="27:27" hidden="1">
      <c r="AA47486" s="33"/>
    </row>
    <row r="47487" spans="27:27" hidden="1">
      <c r="AA47487" s="33"/>
    </row>
    <row r="47488" spans="27:27" hidden="1">
      <c r="AA47488" s="33"/>
    </row>
    <row r="47489" spans="27:27" hidden="1">
      <c r="AA47489" s="33"/>
    </row>
    <row r="47490" spans="27:27" hidden="1">
      <c r="AA47490" s="33"/>
    </row>
    <row r="47491" spans="27:27" hidden="1">
      <c r="AA47491" s="33"/>
    </row>
    <row r="47492" spans="27:27" hidden="1">
      <c r="AA47492" s="33"/>
    </row>
    <row r="47493" spans="27:27" hidden="1">
      <c r="AA47493" s="33"/>
    </row>
    <row r="47494" spans="27:27" hidden="1">
      <c r="AA47494" s="33"/>
    </row>
    <row r="47495" spans="27:27" hidden="1">
      <c r="AA47495" s="33"/>
    </row>
    <row r="47496" spans="27:27" hidden="1">
      <c r="AA47496" s="33"/>
    </row>
    <row r="47497" spans="27:27" hidden="1">
      <c r="AA47497" s="33"/>
    </row>
    <row r="47498" spans="27:27" hidden="1">
      <c r="AA47498" s="33"/>
    </row>
    <row r="47499" spans="27:27" hidden="1">
      <c r="AA47499" s="33"/>
    </row>
    <row r="47500" spans="27:27" hidden="1">
      <c r="AA47500" s="33"/>
    </row>
    <row r="47501" spans="27:27" hidden="1">
      <c r="AA47501" s="33"/>
    </row>
    <row r="47502" spans="27:27" hidden="1">
      <c r="AA47502" s="33"/>
    </row>
    <row r="47503" spans="27:27" hidden="1">
      <c r="AA47503" s="33"/>
    </row>
    <row r="47504" spans="27:27" hidden="1">
      <c r="AA47504" s="33"/>
    </row>
    <row r="47505" spans="27:27" hidden="1">
      <c r="AA47505" s="33"/>
    </row>
    <row r="47506" spans="27:27" hidden="1">
      <c r="AA47506" s="33"/>
    </row>
    <row r="47507" spans="27:27" hidden="1">
      <c r="AA47507" s="33"/>
    </row>
    <row r="47508" spans="27:27" hidden="1">
      <c r="AA47508" s="33"/>
    </row>
    <row r="47509" spans="27:27" hidden="1">
      <c r="AA47509" s="33"/>
    </row>
    <row r="47510" spans="27:27" hidden="1">
      <c r="AA47510" s="33"/>
    </row>
    <row r="47511" spans="27:27" hidden="1">
      <c r="AA47511" s="33"/>
    </row>
    <row r="47512" spans="27:27" hidden="1">
      <c r="AA47512" s="33"/>
    </row>
    <row r="47513" spans="27:27" hidden="1">
      <c r="AA47513" s="33"/>
    </row>
    <row r="47514" spans="27:27" hidden="1">
      <c r="AA47514" s="33"/>
    </row>
    <row r="47515" spans="27:27" hidden="1">
      <c r="AA47515" s="33"/>
    </row>
    <row r="47516" spans="27:27" hidden="1">
      <c r="AA47516" s="33"/>
    </row>
    <row r="47517" spans="27:27" hidden="1">
      <c r="AA47517" s="33"/>
    </row>
    <row r="47518" spans="27:27" hidden="1">
      <c r="AA47518" s="33"/>
    </row>
    <row r="47519" spans="27:27" hidden="1">
      <c r="AA47519" s="33"/>
    </row>
    <row r="47520" spans="27:27" hidden="1">
      <c r="AA47520" s="33"/>
    </row>
    <row r="47521" spans="27:27" hidden="1">
      <c r="AA47521" s="33"/>
    </row>
    <row r="47522" spans="27:27" hidden="1">
      <c r="AA47522" s="33"/>
    </row>
    <row r="47523" spans="27:27" hidden="1">
      <c r="AA47523" s="33"/>
    </row>
    <row r="47524" spans="27:27" hidden="1">
      <c r="AA47524" s="33"/>
    </row>
    <row r="47525" spans="27:27" hidden="1">
      <c r="AA47525" s="33"/>
    </row>
    <row r="47526" spans="27:27" hidden="1">
      <c r="AA47526" s="33"/>
    </row>
    <row r="47527" spans="27:27" hidden="1">
      <c r="AA47527" s="33"/>
    </row>
    <row r="47528" spans="27:27" hidden="1">
      <c r="AA47528" s="33"/>
    </row>
    <row r="47529" spans="27:27" hidden="1">
      <c r="AA47529" s="33"/>
    </row>
    <row r="47530" spans="27:27" hidden="1">
      <c r="AA47530" s="33"/>
    </row>
    <row r="47531" spans="27:27" hidden="1">
      <c r="AA47531" s="33"/>
    </row>
    <row r="47532" spans="27:27" hidden="1">
      <c r="AA47532" s="33"/>
    </row>
    <row r="47533" spans="27:27" hidden="1">
      <c r="AA47533" s="33"/>
    </row>
    <row r="47534" spans="27:27" hidden="1">
      <c r="AA47534" s="33"/>
    </row>
    <row r="47535" spans="27:27" hidden="1">
      <c r="AA47535" s="33"/>
    </row>
    <row r="47536" spans="27:27" hidden="1">
      <c r="AA47536" s="33"/>
    </row>
    <row r="47537" spans="27:27" hidden="1">
      <c r="AA47537" s="33"/>
    </row>
    <row r="47538" spans="27:27" hidden="1">
      <c r="AA47538" s="33"/>
    </row>
    <row r="47539" spans="27:27" hidden="1">
      <c r="AA47539" s="33"/>
    </row>
    <row r="47540" spans="27:27" hidden="1">
      <c r="AA47540" s="33"/>
    </row>
    <row r="47541" spans="27:27" hidden="1">
      <c r="AA47541" s="33"/>
    </row>
    <row r="47542" spans="27:27" hidden="1">
      <c r="AA47542" s="33"/>
    </row>
    <row r="47543" spans="27:27" hidden="1">
      <c r="AA47543" s="33"/>
    </row>
    <row r="47544" spans="27:27" hidden="1">
      <c r="AA47544" s="33"/>
    </row>
    <row r="47545" spans="27:27" hidden="1">
      <c r="AA47545" s="33"/>
    </row>
    <row r="47546" spans="27:27" hidden="1">
      <c r="AA47546" s="33"/>
    </row>
    <row r="47547" spans="27:27" hidden="1">
      <c r="AA47547" s="33"/>
    </row>
    <row r="47548" spans="27:27" hidden="1">
      <c r="AA47548" s="33"/>
    </row>
    <row r="47549" spans="27:27" hidden="1">
      <c r="AA47549" s="33"/>
    </row>
    <row r="47550" spans="27:27" hidden="1">
      <c r="AA47550" s="33"/>
    </row>
    <row r="47551" spans="27:27" hidden="1">
      <c r="AA47551" s="33"/>
    </row>
    <row r="47552" spans="27:27" hidden="1">
      <c r="AA47552" s="33"/>
    </row>
    <row r="47553" spans="27:27" hidden="1">
      <c r="AA47553" s="33"/>
    </row>
    <row r="47554" spans="27:27" hidden="1">
      <c r="AA47554" s="33"/>
    </row>
    <row r="47555" spans="27:27" hidden="1">
      <c r="AA47555" s="33"/>
    </row>
    <row r="47556" spans="27:27" hidden="1">
      <c r="AA47556" s="33"/>
    </row>
    <row r="47557" spans="27:27" hidden="1">
      <c r="AA47557" s="33"/>
    </row>
    <row r="47558" spans="27:27" hidden="1">
      <c r="AA47558" s="33"/>
    </row>
    <row r="47559" spans="27:27" hidden="1">
      <c r="AA47559" s="33"/>
    </row>
    <row r="47560" spans="27:27" hidden="1">
      <c r="AA47560" s="33"/>
    </row>
    <row r="47561" spans="27:27" hidden="1">
      <c r="AA47561" s="33"/>
    </row>
    <row r="47562" spans="27:27" hidden="1">
      <c r="AA47562" s="33"/>
    </row>
    <row r="47563" spans="27:27" hidden="1">
      <c r="AA47563" s="33"/>
    </row>
    <row r="47564" spans="27:27" hidden="1">
      <c r="AA47564" s="33"/>
    </row>
    <row r="47565" spans="27:27" hidden="1">
      <c r="AA47565" s="33"/>
    </row>
    <row r="47566" spans="27:27" hidden="1">
      <c r="AA47566" s="33"/>
    </row>
    <row r="47567" spans="27:27" hidden="1">
      <c r="AA47567" s="33"/>
    </row>
    <row r="47568" spans="27:27" hidden="1">
      <c r="AA47568" s="33"/>
    </row>
    <row r="47569" spans="27:27" hidden="1">
      <c r="AA47569" s="33"/>
    </row>
    <row r="47570" spans="27:27" hidden="1">
      <c r="AA47570" s="33"/>
    </row>
    <row r="47571" spans="27:27" hidden="1">
      <c r="AA47571" s="33"/>
    </row>
    <row r="47572" spans="27:27" hidden="1">
      <c r="AA47572" s="33"/>
    </row>
    <row r="47573" spans="27:27" hidden="1">
      <c r="AA47573" s="33"/>
    </row>
    <row r="47574" spans="27:27" hidden="1">
      <c r="AA47574" s="33"/>
    </row>
    <row r="47575" spans="27:27" hidden="1">
      <c r="AA47575" s="33"/>
    </row>
    <row r="47576" spans="27:27" hidden="1">
      <c r="AA47576" s="33"/>
    </row>
    <row r="47577" spans="27:27" hidden="1">
      <c r="AA47577" s="33"/>
    </row>
    <row r="47578" spans="27:27" hidden="1">
      <c r="AA47578" s="33"/>
    </row>
    <row r="47579" spans="27:27" hidden="1">
      <c r="AA47579" s="33"/>
    </row>
    <row r="47580" spans="27:27" hidden="1">
      <c r="AA47580" s="33"/>
    </row>
    <row r="47581" spans="27:27" hidden="1">
      <c r="AA47581" s="33"/>
    </row>
    <row r="47582" spans="27:27" hidden="1">
      <c r="AA47582" s="33"/>
    </row>
    <row r="47583" spans="27:27" hidden="1">
      <c r="AA47583" s="33"/>
    </row>
    <row r="47584" spans="27:27" hidden="1">
      <c r="AA47584" s="33"/>
    </row>
    <row r="47585" spans="27:27" hidden="1">
      <c r="AA47585" s="33"/>
    </row>
    <row r="47586" spans="27:27" hidden="1">
      <c r="AA47586" s="33"/>
    </row>
    <row r="47587" spans="27:27" hidden="1">
      <c r="AA47587" s="33"/>
    </row>
    <row r="47588" spans="27:27" hidden="1">
      <c r="AA47588" s="33"/>
    </row>
    <row r="47589" spans="27:27" hidden="1">
      <c r="AA47589" s="33"/>
    </row>
    <row r="47590" spans="27:27" hidden="1">
      <c r="AA47590" s="33"/>
    </row>
    <row r="47591" spans="27:27" hidden="1">
      <c r="AA47591" s="33"/>
    </row>
    <row r="47592" spans="27:27" hidden="1">
      <c r="AA47592" s="33"/>
    </row>
    <row r="47593" spans="27:27" hidden="1">
      <c r="AA47593" s="33"/>
    </row>
    <row r="47594" spans="27:27" hidden="1">
      <c r="AA47594" s="33"/>
    </row>
    <row r="47595" spans="27:27" hidden="1">
      <c r="AA47595" s="33"/>
    </row>
    <row r="47596" spans="27:27" hidden="1">
      <c r="AA47596" s="33"/>
    </row>
    <row r="47597" spans="27:27" hidden="1">
      <c r="AA47597" s="33"/>
    </row>
    <row r="47598" spans="27:27" hidden="1">
      <c r="AA47598" s="33"/>
    </row>
    <row r="47599" spans="27:27" hidden="1">
      <c r="AA47599" s="33"/>
    </row>
    <row r="47600" spans="27:27" hidden="1">
      <c r="AA47600" s="33"/>
    </row>
    <row r="47601" spans="27:27" hidden="1">
      <c r="AA47601" s="33"/>
    </row>
    <row r="47602" spans="27:27" hidden="1">
      <c r="AA47602" s="33"/>
    </row>
    <row r="47603" spans="27:27" hidden="1">
      <c r="AA47603" s="33"/>
    </row>
    <row r="47604" spans="27:27" hidden="1">
      <c r="AA47604" s="33"/>
    </row>
    <row r="47605" spans="27:27" hidden="1">
      <c r="AA47605" s="33"/>
    </row>
    <row r="47606" spans="27:27" hidden="1">
      <c r="AA47606" s="33"/>
    </row>
    <row r="47607" spans="27:27" hidden="1">
      <c r="AA47607" s="33"/>
    </row>
    <row r="47608" spans="27:27" hidden="1">
      <c r="AA47608" s="33"/>
    </row>
    <row r="47609" spans="27:27" hidden="1">
      <c r="AA47609" s="33"/>
    </row>
    <row r="47610" spans="27:27" hidden="1">
      <c r="AA47610" s="33"/>
    </row>
    <row r="47611" spans="27:27" hidden="1">
      <c r="AA47611" s="33"/>
    </row>
    <row r="47612" spans="27:27" hidden="1">
      <c r="AA47612" s="33"/>
    </row>
    <row r="47613" spans="27:27" hidden="1">
      <c r="AA47613" s="33"/>
    </row>
    <row r="47614" spans="27:27" hidden="1">
      <c r="AA47614" s="33"/>
    </row>
    <row r="47615" spans="27:27" hidden="1">
      <c r="AA47615" s="33"/>
    </row>
    <row r="47616" spans="27:27" hidden="1">
      <c r="AA47616" s="33"/>
    </row>
    <row r="47617" spans="27:27" hidden="1">
      <c r="AA47617" s="33"/>
    </row>
    <row r="47618" spans="27:27" hidden="1">
      <c r="AA47618" s="33"/>
    </row>
    <row r="47619" spans="27:27" hidden="1">
      <c r="AA47619" s="33"/>
    </row>
    <row r="47620" spans="27:27" hidden="1">
      <c r="AA47620" s="33"/>
    </row>
    <row r="47621" spans="27:27" hidden="1">
      <c r="AA47621" s="33"/>
    </row>
    <row r="47622" spans="27:27" hidden="1">
      <c r="AA47622" s="33"/>
    </row>
    <row r="47623" spans="27:27" hidden="1">
      <c r="AA47623" s="33"/>
    </row>
    <row r="47624" spans="27:27" hidden="1">
      <c r="AA47624" s="33"/>
    </row>
    <row r="47625" spans="27:27" hidden="1">
      <c r="AA47625" s="33"/>
    </row>
    <row r="47626" spans="27:27" hidden="1">
      <c r="AA47626" s="33"/>
    </row>
    <row r="47627" spans="27:27" hidden="1">
      <c r="AA47627" s="33"/>
    </row>
    <row r="47628" spans="27:27" hidden="1">
      <c r="AA47628" s="33"/>
    </row>
    <row r="47629" spans="27:27" hidden="1">
      <c r="AA47629" s="33"/>
    </row>
    <row r="47630" spans="27:27" hidden="1">
      <c r="AA47630" s="33"/>
    </row>
    <row r="47631" spans="27:27" hidden="1">
      <c r="AA47631" s="33"/>
    </row>
    <row r="47632" spans="27:27" hidden="1">
      <c r="AA47632" s="33"/>
    </row>
    <row r="47633" spans="27:27" hidden="1">
      <c r="AA47633" s="33"/>
    </row>
    <row r="47634" spans="27:27" hidden="1">
      <c r="AA47634" s="33"/>
    </row>
    <row r="47635" spans="27:27" hidden="1">
      <c r="AA47635" s="33"/>
    </row>
    <row r="47636" spans="27:27" hidden="1">
      <c r="AA47636" s="33"/>
    </row>
    <row r="47637" spans="27:27" hidden="1">
      <c r="AA47637" s="33"/>
    </row>
    <row r="47638" spans="27:27" hidden="1">
      <c r="AA47638" s="33"/>
    </row>
    <row r="47639" spans="27:27" hidden="1">
      <c r="AA47639" s="33"/>
    </row>
    <row r="47640" spans="27:27" hidden="1">
      <c r="AA47640" s="33"/>
    </row>
    <row r="47641" spans="27:27" hidden="1">
      <c r="AA47641" s="33"/>
    </row>
    <row r="47642" spans="27:27" hidden="1">
      <c r="AA47642" s="33"/>
    </row>
    <row r="47643" spans="27:27" hidden="1">
      <c r="AA47643" s="33"/>
    </row>
    <row r="47644" spans="27:27" hidden="1">
      <c r="AA47644" s="33"/>
    </row>
    <row r="47645" spans="27:27" hidden="1">
      <c r="AA47645" s="33"/>
    </row>
    <row r="47646" spans="27:27" hidden="1">
      <c r="AA47646" s="33"/>
    </row>
    <row r="47647" spans="27:27" hidden="1">
      <c r="AA47647" s="33"/>
    </row>
    <row r="47648" spans="27:27" hidden="1">
      <c r="AA47648" s="33"/>
    </row>
    <row r="47649" spans="27:27" hidden="1">
      <c r="AA47649" s="33"/>
    </row>
    <row r="47650" spans="27:27" hidden="1">
      <c r="AA47650" s="33"/>
    </row>
    <row r="47651" spans="27:27" hidden="1">
      <c r="AA47651" s="33"/>
    </row>
    <row r="47652" spans="27:27" hidden="1">
      <c r="AA47652" s="33"/>
    </row>
    <row r="47653" spans="27:27" hidden="1">
      <c r="AA47653" s="33"/>
    </row>
    <row r="47654" spans="27:27" hidden="1">
      <c r="AA47654" s="33"/>
    </row>
    <row r="47655" spans="27:27" hidden="1">
      <c r="AA47655" s="33"/>
    </row>
    <row r="47656" spans="27:27" hidden="1">
      <c r="AA47656" s="33"/>
    </row>
    <row r="47657" spans="27:27" hidden="1">
      <c r="AA47657" s="33"/>
    </row>
    <row r="47658" spans="27:27" hidden="1">
      <c r="AA47658" s="33"/>
    </row>
    <row r="47659" spans="27:27" hidden="1">
      <c r="AA47659" s="33"/>
    </row>
    <row r="47660" spans="27:27" hidden="1">
      <c r="AA47660" s="33"/>
    </row>
    <row r="47661" spans="27:27" hidden="1">
      <c r="AA47661" s="33"/>
    </row>
    <row r="47662" spans="27:27" hidden="1">
      <c r="AA47662" s="33"/>
    </row>
    <row r="47663" spans="27:27" hidden="1">
      <c r="AA47663" s="33"/>
    </row>
    <row r="47664" spans="27:27" hidden="1">
      <c r="AA47664" s="33"/>
    </row>
    <row r="47665" spans="27:27" hidden="1">
      <c r="AA47665" s="33"/>
    </row>
    <row r="47666" spans="27:27" hidden="1">
      <c r="AA47666" s="33"/>
    </row>
    <row r="47667" spans="27:27" hidden="1">
      <c r="AA47667" s="33"/>
    </row>
    <row r="47668" spans="27:27" hidden="1">
      <c r="AA47668" s="33"/>
    </row>
    <row r="47669" spans="27:27" hidden="1">
      <c r="AA47669" s="33"/>
    </row>
    <row r="47670" spans="27:27" hidden="1">
      <c r="AA47670" s="33"/>
    </row>
    <row r="47671" spans="27:27" hidden="1">
      <c r="AA47671" s="33"/>
    </row>
    <row r="47672" spans="27:27" hidden="1">
      <c r="AA47672" s="33"/>
    </row>
    <row r="47673" spans="27:27" hidden="1">
      <c r="AA47673" s="33"/>
    </row>
    <row r="47674" spans="27:27" hidden="1">
      <c r="AA47674" s="33"/>
    </row>
    <row r="47675" spans="27:27" hidden="1">
      <c r="AA47675" s="33"/>
    </row>
    <row r="47676" spans="27:27" hidden="1">
      <c r="AA47676" s="33"/>
    </row>
    <row r="47677" spans="27:27" hidden="1">
      <c r="AA47677" s="33"/>
    </row>
    <row r="47678" spans="27:27" hidden="1">
      <c r="AA47678" s="33"/>
    </row>
    <row r="47679" spans="27:27" hidden="1">
      <c r="AA47679" s="33"/>
    </row>
    <row r="47680" spans="27:27" hidden="1">
      <c r="AA47680" s="33"/>
    </row>
    <row r="47681" spans="27:27" hidden="1">
      <c r="AA47681" s="33"/>
    </row>
    <row r="47682" spans="27:27" hidden="1">
      <c r="AA47682" s="33"/>
    </row>
    <row r="47683" spans="27:27" hidden="1">
      <c r="AA47683" s="33"/>
    </row>
    <row r="47684" spans="27:27" hidden="1">
      <c r="AA47684" s="33"/>
    </row>
    <row r="47685" spans="27:27" hidden="1">
      <c r="AA47685" s="33"/>
    </row>
    <row r="47686" spans="27:27" hidden="1">
      <c r="AA47686" s="33"/>
    </row>
    <row r="47687" spans="27:27" hidden="1">
      <c r="AA47687" s="33"/>
    </row>
    <row r="47688" spans="27:27" hidden="1">
      <c r="AA47688" s="33"/>
    </row>
    <row r="47689" spans="27:27" hidden="1">
      <c r="AA47689" s="33"/>
    </row>
    <row r="47690" spans="27:27" hidden="1">
      <c r="AA47690" s="33"/>
    </row>
    <row r="47691" spans="27:27" hidden="1">
      <c r="AA47691" s="33"/>
    </row>
    <row r="47692" spans="27:27" hidden="1">
      <c r="AA47692" s="33"/>
    </row>
    <row r="47693" spans="27:27" hidden="1">
      <c r="AA47693" s="33"/>
    </row>
    <row r="47694" spans="27:27" hidden="1">
      <c r="AA47694" s="33"/>
    </row>
    <row r="47695" spans="27:27" hidden="1">
      <c r="AA47695" s="33"/>
    </row>
    <row r="47696" spans="27:27" hidden="1">
      <c r="AA47696" s="33"/>
    </row>
    <row r="47697" spans="27:27" hidden="1">
      <c r="AA47697" s="33"/>
    </row>
    <row r="47698" spans="27:27" hidden="1">
      <c r="AA47698" s="33"/>
    </row>
    <row r="47699" spans="27:27" hidden="1">
      <c r="AA47699" s="33"/>
    </row>
    <row r="47700" spans="27:27" hidden="1">
      <c r="AA47700" s="33"/>
    </row>
    <row r="47701" spans="27:27" hidden="1">
      <c r="AA47701" s="33"/>
    </row>
    <row r="47702" spans="27:27" hidden="1">
      <c r="AA47702" s="33"/>
    </row>
    <row r="47703" spans="27:27" hidden="1">
      <c r="AA47703" s="33"/>
    </row>
    <row r="47704" spans="27:27" hidden="1">
      <c r="AA47704" s="33"/>
    </row>
    <row r="47705" spans="27:27" hidden="1">
      <c r="AA47705" s="33"/>
    </row>
    <row r="47706" spans="27:27" hidden="1">
      <c r="AA47706" s="33"/>
    </row>
    <row r="47707" spans="27:27" hidden="1">
      <c r="AA47707" s="33"/>
    </row>
    <row r="47708" spans="27:27" hidden="1">
      <c r="AA47708" s="33"/>
    </row>
    <row r="47709" spans="27:27" hidden="1">
      <c r="AA47709" s="33"/>
    </row>
    <row r="47710" spans="27:27" hidden="1">
      <c r="AA47710" s="33"/>
    </row>
    <row r="47711" spans="27:27" hidden="1">
      <c r="AA47711" s="33"/>
    </row>
    <row r="47712" spans="27:27" hidden="1">
      <c r="AA47712" s="33"/>
    </row>
    <row r="47713" spans="27:27" hidden="1">
      <c r="AA47713" s="33"/>
    </row>
    <row r="47714" spans="27:27" hidden="1">
      <c r="AA47714" s="33"/>
    </row>
    <row r="47715" spans="27:27" hidden="1">
      <c r="AA47715" s="33"/>
    </row>
    <row r="47716" spans="27:27" hidden="1">
      <c r="AA47716" s="33"/>
    </row>
    <row r="47717" spans="27:27" hidden="1">
      <c r="AA47717" s="33"/>
    </row>
    <row r="47718" spans="27:27" hidden="1">
      <c r="AA47718" s="33"/>
    </row>
    <row r="47719" spans="27:27" hidden="1">
      <c r="AA47719" s="33"/>
    </row>
    <row r="47720" spans="27:27" hidden="1">
      <c r="AA47720" s="33"/>
    </row>
    <row r="47721" spans="27:27" hidden="1">
      <c r="AA47721" s="33"/>
    </row>
    <row r="47722" spans="27:27" hidden="1">
      <c r="AA47722" s="33"/>
    </row>
    <row r="47723" spans="27:27" hidden="1">
      <c r="AA47723" s="33"/>
    </row>
    <row r="47724" spans="27:27" hidden="1">
      <c r="AA47724" s="33"/>
    </row>
    <row r="47725" spans="27:27" hidden="1">
      <c r="AA47725" s="33"/>
    </row>
    <row r="47726" spans="27:27" hidden="1">
      <c r="AA47726" s="33"/>
    </row>
    <row r="47727" spans="27:27" hidden="1">
      <c r="AA47727" s="33"/>
    </row>
    <row r="47728" spans="27:27" hidden="1">
      <c r="AA47728" s="33"/>
    </row>
    <row r="47729" spans="27:27" hidden="1">
      <c r="AA47729" s="33"/>
    </row>
    <row r="47730" spans="27:27" hidden="1">
      <c r="AA47730" s="33"/>
    </row>
    <row r="47731" spans="27:27" hidden="1">
      <c r="AA47731" s="33"/>
    </row>
    <row r="47732" spans="27:27" hidden="1">
      <c r="AA47732" s="33"/>
    </row>
    <row r="47733" spans="27:27" hidden="1">
      <c r="AA47733" s="33"/>
    </row>
    <row r="47734" spans="27:27" hidden="1">
      <c r="AA47734" s="33"/>
    </row>
    <row r="47735" spans="27:27" hidden="1">
      <c r="AA47735" s="33"/>
    </row>
    <row r="47736" spans="27:27" hidden="1">
      <c r="AA47736" s="33"/>
    </row>
    <row r="47737" spans="27:27" hidden="1">
      <c r="AA47737" s="33"/>
    </row>
    <row r="47738" spans="27:27" hidden="1">
      <c r="AA47738" s="33"/>
    </row>
    <row r="47739" spans="27:27" hidden="1">
      <c r="AA47739" s="33"/>
    </row>
    <row r="47740" spans="27:27" hidden="1">
      <c r="AA47740" s="33"/>
    </row>
    <row r="47741" spans="27:27" hidden="1">
      <c r="AA47741" s="33"/>
    </row>
    <row r="47742" spans="27:27" hidden="1">
      <c r="AA47742" s="33"/>
    </row>
    <row r="47743" spans="27:27" hidden="1">
      <c r="AA47743" s="33"/>
    </row>
    <row r="47744" spans="27:27" hidden="1">
      <c r="AA47744" s="33"/>
    </row>
    <row r="47745" spans="27:27" hidden="1">
      <c r="AA47745" s="33"/>
    </row>
    <row r="47746" spans="27:27" hidden="1">
      <c r="AA47746" s="33"/>
    </row>
    <row r="47747" spans="27:27" hidden="1">
      <c r="AA47747" s="33"/>
    </row>
    <row r="47748" spans="27:27" hidden="1">
      <c r="AA47748" s="33"/>
    </row>
    <row r="47749" spans="27:27" hidden="1">
      <c r="AA47749" s="33"/>
    </row>
    <row r="47750" spans="27:27" hidden="1">
      <c r="AA47750" s="33"/>
    </row>
    <row r="47751" spans="27:27" hidden="1">
      <c r="AA47751" s="33"/>
    </row>
    <row r="47752" spans="27:27" hidden="1">
      <c r="AA47752" s="33"/>
    </row>
    <row r="47753" spans="27:27" hidden="1">
      <c r="AA47753" s="33"/>
    </row>
    <row r="47754" spans="27:27" hidden="1">
      <c r="AA47754" s="33"/>
    </row>
    <row r="47755" spans="27:27" hidden="1">
      <c r="AA47755" s="33"/>
    </row>
    <row r="47756" spans="27:27" hidden="1">
      <c r="AA47756" s="33"/>
    </row>
    <row r="47757" spans="27:27" hidden="1">
      <c r="AA47757" s="33"/>
    </row>
    <row r="47758" spans="27:27" hidden="1">
      <c r="AA47758" s="33"/>
    </row>
    <row r="47759" spans="27:27" hidden="1">
      <c r="AA47759" s="33"/>
    </row>
    <row r="47760" spans="27:27" hidden="1">
      <c r="AA47760" s="33"/>
    </row>
    <row r="47761" spans="27:27" hidden="1">
      <c r="AA47761" s="33"/>
    </row>
    <row r="47762" spans="27:27" hidden="1">
      <c r="AA47762" s="33"/>
    </row>
    <row r="47763" spans="27:27" hidden="1">
      <c r="AA47763" s="33"/>
    </row>
    <row r="47764" spans="27:27" hidden="1">
      <c r="AA47764" s="33"/>
    </row>
    <row r="47765" spans="27:27" hidden="1">
      <c r="AA47765" s="33"/>
    </row>
    <row r="47766" spans="27:27" hidden="1">
      <c r="AA47766" s="33"/>
    </row>
    <row r="47767" spans="27:27" hidden="1">
      <c r="AA47767" s="33"/>
    </row>
    <row r="47768" spans="27:27" hidden="1">
      <c r="AA47768" s="33"/>
    </row>
    <row r="47769" spans="27:27" hidden="1">
      <c r="AA47769" s="33"/>
    </row>
    <row r="47770" spans="27:27" hidden="1">
      <c r="AA47770" s="33"/>
    </row>
    <row r="47771" spans="27:27" hidden="1">
      <c r="AA47771" s="33"/>
    </row>
    <row r="47772" spans="27:27" hidden="1">
      <c r="AA47772" s="33"/>
    </row>
    <row r="47773" spans="27:27" hidden="1">
      <c r="AA47773" s="33"/>
    </row>
    <row r="47774" spans="27:27" hidden="1">
      <c r="AA47774" s="33"/>
    </row>
    <row r="47775" spans="27:27" hidden="1">
      <c r="AA47775" s="33"/>
    </row>
    <row r="47776" spans="27:27" hidden="1">
      <c r="AA47776" s="33"/>
    </row>
    <row r="47777" spans="27:27" hidden="1">
      <c r="AA47777" s="33"/>
    </row>
    <row r="47778" spans="27:27" hidden="1">
      <c r="AA47778" s="33"/>
    </row>
    <row r="47779" spans="27:27" hidden="1">
      <c r="AA47779" s="33"/>
    </row>
    <row r="47780" spans="27:27" hidden="1">
      <c r="AA47780" s="33"/>
    </row>
    <row r="47781" spans="27:27" hidden="1">
      <c r="AA47781" s="33"/>
    </row>
    <row r="47782" spans="27:27" hidden="1">
      <c r="AA47782" s="33"/>
    </row>
    <row r="47783" spans="27:27" hidden="1">
      <c r="AA47783" s="33"/>
    </row>
    <row r="47784" spans="27:27" hidden="1">
      <c r="AA47784" s="33"/>
    </row>
    <row r="47785" spans="27:27" hidden="1">
      <c r="AA47785" s="33"/>
    </row>
    <row r="47786" spans="27:27" hidden="1">
      <c r="AA47786" s="33"/>
    </row>
    <row r="47787" spans="27:27" hidden="1">
      <c r="AA47787" s="33"/>
    </row>
    <row r="47788" spans="27:27" hidden="1">
      <c r="AA47788" s="33"/>
    </row>
    <row r="47789" spans="27:27" hidden="1">
      <c r="AA47789" s="33"/>
    </row>
    <row r="47790" spans="27:27" hidden="1">
      <c r="AA47790" s="33"/>
    </row>
    <row r="47791" spans="27:27" hidden="1">
      <c r="AA47791" s="33"/>
    </row>
    <row r="47792" spans="27:27" hidden="1">
      <c r="AA47792" s="33"/>
    </row>
    <row r="47793" spans="27:27" hidden="1">
      <c r="AA47793" s="33"/>
    </row>
    <row r="47794" spans="27:27" hidden="1">
      <c r="AA47794" s="33"/>
    </row>
    <row r="47795" spans="27:27" hidden="1">
      <c r="AA47795" s="33"/>
    </row>
    <row r="47796" spans="27:27" hidden="1">
      <c r="AA47796" s="33"/>
    </row>
    <row r="47797" spans="27:27" hidden="1">
      <c r="AA47797" s="33"/>
    </row>
    <row r="47798" spans="27:27" hidden="1">
      <c r="AA47798" s="33"/>
    </row>
    <row r="47799" spans="27:27" hidden="1">
      <c r="AA47799" s="33"/>
    </row>
    <row r="47800" spans="27:27" hidden="1">
      <c r="AA47800" s="33"/>
    </row>
    <row r="47801" spans="27:27" hidden="1">
      <c r="AA47801" s="33"/>
    </row>
    <row r="47802" spans="27:27" hidden="1">
      <c r="AA47802" s="33"/>
    </row>
    <row r="47803" spans="27:27" hidden="1">
      <c r="AA47803" s="33"/>
    </row>
    <row r="47804" spans="27:27" hidden="1">
      <c r="AA47804" s="33"/>
    </row>
    <row r="47805" spans="27:27" hidden="1">
      <c r="AA47805" s="33"/>
    </row>
    <row r="47806" spans="27:27" hidden="1">
      <c r="AA47806" s="33"/>
    </row>
    <row r="47807" spans="27:27" hidden="1">
      <c r="AA47807" s="33"/>
    </row>
    <row r="47808" spans="27:27" hidden="1">
      <c r="AA47808" s="33"/>
    </row>
    <row r="47809" spans="27:27" hidden="1">
      <c r="AA47809" s="33"/>
    </row>
    <row r="47810" spans="27:27" hidden="1">
      <c r="AA47810" s="33"/>
    </row>
    <row r="47811" spans="27:27" hidden="1">
      <c r="AA47811" s="33"/>
    </row>
    <row r="47812" spans="27:27" hidden="1">
      <c r="AA47812" s="33"/>
    </row>
    <row r="47813" spans="27:27" hidden="1">
      <c r="AA47813" s="33"/>
    </row>
    <row r="47814" spans="27:27" hidden="1">
      <c r="AA47814" s="33"/>
    </row>
    <row r="47815" spans="27:27" hidden="1">
      <c r="AA47815" s="33"/>
    </row>
    <row r="47816" spans="27:27" hidden="1">
      <c r="AA47816" s="33"/>
    </row>
    <row r="47817" spans="27:27" hidden="1">
      <c r="AA47817" s="33"/>
    </row>
    <row r="47818" spans="27:27" hidden="1">
      <c r="AA47818" s="33"/>
    </row>
    <row r="47819" spans="27:27" hidden="1">
      <c r="AA47819" s="33"/>
    </row>
    <row r="47820" spans="27:27" hidden="1">
      <c r="AA47820" s="33"/>
    </row>
    <row r="47821" spans="27:27" hidden="1">
      <c r="AA47821" s="33"/>
    </row>
    <row r="47822" spans="27:27" hidden="1">
      <c r="AA47822" s="33"/>
    </row>
    <row r="47823" spans="27:27" hidden="1">
      <c r="AA47823" s="33"/>
    </row>
    <row r="47824" spans="27:27" hidden="1">
      <c r="AA47824" s="33"/>
    </row>
    <row r="47825" spans="27:27" hidden="1">
      <c r="AA47825" s="33"/>
    </row>
    <row r="47826" spans="27:27" hidden="1">
      <c r="AA47826" s="33"/>
    </row>
    <row r="47827" spans="27:27" hidden="1">
      <c r="AA47827" s="33"/>
    </row>
    <row r="47828" spans="27:27" hidden="1">
      <c r="AA47828" s="33"/>
    </row>
    <row r="47829" spans="27:27" hidden="1">
      <c r="AA47829" s="33"/>
    </row>
    <row r="47830" spans="27:27" hidden="1">
      <c r="AA47830" s="33"/>
    </row>
    <row r="47831" spans="27:27" hidden="1">
      <c r="AA47831" s="33"/>
    </row>
    <row r="47832" spans="27:27" hidden="1">
      <c r="AA47832" s="33"/>
    </row>
    <row r="47833" spans="27:27" hidden="1">
      <c r="AA47833" s="33"/>
    </row>
    <row r="47834" spans="27:27" hidden="1">
      <c r="AA47834" s="33"/>
    </row>
    <row r="47835" spans="27:27" hidden="1">
      <c r="AA47835" s="33"/>
    </row>
    <row r="47836" spans="27:27" hidden="1">
      <c r="AA47836" s="33"/>
    </row>
    <row r="47837" spans="27:27" hidden="1">
      <c r="AA47837" s="33"/>
    </row>
    <row r="47838" spans="27:27" hidden="1">
      <c r="AA47838" s="33"/>
    </row>
    <row r="47839" spans="27:27" hidden="1">
      <c r="AA47839" s="33"/>
    </row>
    <row r="47840" spans="27:27" hidden="1">
      <c r="AA47840" s="33"/>
    </row>
    <row r="47841" spans="27:27" hidden="1">
      <c r="AA47841" s="33"/>
    </row>
    <row r="47842" spans="27:27" hidden="1">
      <c r="AA47842" s="33"/>
    </row>
    <row r="47843" spans="27:27" hidden="1">
      <c r="AA47843" s="33"/>
    </row>
    <row r="47844" spans="27:27" hidden="1">
      <c r="AA47844" s="33"/>
    </row>
    <row r="47845" spans="27:27" hidden="1">
      <c r="AA47845" s="33"/>
    </row>
    <row r="47846" spans="27:27" hidden="1">
      <c r="AA47846" s="33"/>
    </row>
    <row r="47847" spans="27:27" hidden="1">
      <c r="AA47847" s="33"/>
    </row>
    <row r="47848" spans="27:27" hidden="1">
      <c r="AA47848" s="33"/>
    </row>
    <row r="47849" spans="27:27" hidden="1">
      <c r="AA47849" s="33"/>
    </row>
    <row r="47850" spans="27:27" hidden="1">
      <c r="AA47850" s="33"/>
    </row>
    <row r="47851" spans="27:27" hidden="1">
      <c r="AA47851" s="33"/>
    </row>
    <row r="47852" spans="27:27" hidden="1">
      <c r="AA47852" s="33"/>
    </row>
    <row r="47853" spans="27:27" hidden="1">
      <c r="AA47853" s="33"/>
    </row>
    <row r="47854" spans="27:27" hidden="1">
      <c r="AA47854" s="33"/>
    </row>
    <row r="47855" spans="27:27" hidden="1">
      <c r="AA47855" s="33"/>
    </row>
    <row r="47856" spans="27:27" hidden="1">
      <c r="AA47856" s="33"/>
    </row>
    <row r="47857" spans="27:27" hidden="1">
      <c r="AA47857" s="33"/>
    </row>
    <row r="47858" spans="27:27" hidden="1">
      <c r="AA47858" s="33"/>
    </row>
    <row r="47859" spans="27:27" hidden="1">
      <c r="AA47859" s="33"/>
    </row>
    <row r="47860" spans="27:27" hidden="1">
      <c r="AA47860" s="33"/>
    </row>
    <row r="47861" spans="27:27" hidden="1">
      <c r="AA47861" s="33"/>
    </row>
    <row r="47862" spans="27:27" hidden="1">
      <c r="AA47862" s="33"/>
    </row>
    <row r="47863" spans="27:27" hidden="1">
      <c r="AA47863" s="33"/>
    </row>
    <row r="47864" spans="27:27" hidden="1">
      <c r="AA47864" s="33"/>
    </row>
    <row r="47865" spans="27:27" hidden="1">
      <c r="AA47865" s="33"/>
    </row>
    <row r="47866" spans="27:27" hidden="1">
      <c r="AA47866" s="33"/>
    </row>
    <row r="47867" spans="27:27" hidden="1">
      <c r="AA47867" s="33"/>
    </row>
    <row r="47868" spans="27:27" hidden="1">
      <c r="AA47868" s="33"/>
    </row>
    <row r="47869" spans="27:27" hidden="1">
      <c r="AA47869" s="33"/>
    </row>
    <row r="47870" spans="27:27" hidden="1">
      <c r="AA47870" s="33"/>
    </row>
    <row r="47871" spans="27:27" hidden="1">
      <c r="AA47871" s="33"/>
    </row>
    <row r="47872" spans="27:27" hidden="1">
      <c r="AA47872" s="33"/>
    </row>
    <row r="47873" spans="27:27" hidden="1">
      <c r="AA47873" s="33"/>
    </row>
    <row r="47874" spans="27:27" hidden="1">
      <c r="AA47874" s="33"/>
    </row>
    <row r="47875" spans="27:27" hidden="1">
      <c r="AA47875" s="33"/>
    </row>
    <row r="47876" spans="27:27" hidden="1">
      <c r="AA47876" s="33"/>
    </row>
    <row r="47877" spans="27:27" hidden="1">
      <c r="AA47877" s="33"/>
    </row>
    <row r="47878" spans="27:27" hidden="1">
      <c r="AA47878" s="33"/>
    </row>
    <row r="47879" spans="27:27" hidden="1">
      <c r="AA47879" s="33"/>
    </row>
    <row r="47880" spans="27:27" hidden="1">
      <c r="AA47880" s="33"/>
    </row>
    <row r="47881" spans="27:27" hidden="1">
      <c r="AA47881" s="33"/>
    </row>
    <row r="47882" spans="27:27" hidden="1">
      <c r="AA47882" s="33"/>
    </row>
    <row r="47883" spans="27:27" hidden="1">
      <c r="AA47883" s="33"/>
    </row>
    <row r="47884" spans="27:27" hidden="1">
      <c r="AA47884" s="33"/>
    </row>
    <row r="47885" spans="27:27" hidden="1">
      <c r="AA47885" s="33"/>
    </row>
    <row r="47886" spans="27:27" hidden="1">
      <c r="AA47886" s="33"/>
    </row>
    <row r="47887" spans="27:27" hidden="1">
      <c r="AA47887" s="33"/>
    </row>
    <row r="47888" spans="27:27" hidden="1">
      <c r="AA47888" s="33"/>
    </row>
    <row r="47889" spans="27:27" hidden="1">
      <c r="AA47889" s="33"/>
    </row>
    <row r="47890" spans="27:27" hidden="1">
      <c r="AA47890" s="33"/>
    </row>
    <row r="47891" spans="27:27" hidden="1">
      <c r="AA47891" s="33"/>
    </row>
    <row r="47892" spans="27:27" hidden="1">
      <c r="AA47892" s="33"/>
    </row>
    <row r="47893" spans="27:27" hidden="1">
      <c r="AA47893" s="33"/>
    </row>
    <row r="47894" spans="27:27" hidden="1">
      <c r="AA47894" s="33"/>
    </row>
    <row r="47895" spans="27:27" hidden="1">
      <c r="AA47895" s="33"/>
    </row>
    <row r="47896" spans="27:27" hidden="1">
      <c r="AA47896" s="33"/>
    </row>
    <row r="47897" spans="27:27" hidden="1">
      <c r="AA47897" s="33"/>
    </row>
    <row r="47898" spans="27:27" hidden="1">
      <c r="AA47898" s="33"/>
    </row>
    <row r="47899" spans="27:27" hidden="1">
      <c r="AA47899" s="33"/>
    </row>
    <row r="47900" spans="27:27" hidden="1">
      <c r="AA47900" s="33"/>
    </row>
    <row r="47901" spans="27:27" hidden="1">
      <c r="AA47901" s="33"/>
    </row>
    <row r="47902" spans="27:27" hidden="1">
      <c r="AA47902" s="33"/>
    </row>
    <row r="47903" spans="27:27" hidden="1">
      <c r="AA47903" s="33"/>
    </row>
    <row r="47904" spans="27:27" hidden="1">
      <c r="AA47904" s="33"/>
    </row>
    <row r="47905" spans="27:27" hidden="1">
      <c r="AA47905" s="33"/>
    </row>
    <row r="47906" spans="27:27" hidden="1">
      <c r="AA47906" s="33"/>
    </row>
    <row r="47907" spans="27:27" hidden="1">
      <c r="AA47907" s="33"/>
    </row>
    <row r="47908" spans="27:27" hidden="1">
      <c r="AA47908" s="33"/>
    </row>
    <row r="47909" spans="27:27" hidden="1">
      <c r="AA47909" s="33"/>
    </row>
    <row r="47910" spans="27:27" hidden="1">
      <c r="AA47910" s="33"/>
    </row>
    <row r="47911" spans="27:27" hidden="1">
      <c r="AA47911" s="33"/>
    </row>
    <row r="47912" spans="27:27" hidden="1">
      <c r="AA47912" s="33"/>
    </row>
    <row r="47913" spans="27:27" hidden="1">
      <c r="AA47913" s="33"/>
    </row>
    <row r="47914" spans="27:27" hidden="1">
      <c r="AA47914" s="33"/>
    </row>
    <row r="47915" spans="27:27" hidden="1">
      <c r="AA47915" s="33"/>
    </row>
    <row r="47916" spans="27:27" hidden="1">
      <c r="AA47916" s="33"/>
    </row>
    <row r="47917" spans="27:27" hidden="1">
      <c r="AA47917" s="33"/>
    </row>
    <row r="47918" spans="27:27" hidden="1">
      <c r="AA47918" s="33"/>
    </row>
    <row r="47919" spans="27:27" hidden="1">
      <c r="AA47919" s="33"/>
    </row>
    <row r="47920" spans="27:27" hidden="1">
      <c r="AA47920" s="33"/>
    </row>
    <row r="47921" spans="27:27" hidden="1">
      <c r="AA47921" s="33"/>
    </row>
    <row r="47922" spans="27:27" hidden="1">
      <c r="AA47922" s="33"/>
    </row>
    <row r="47923" spans="27:27" hidden="1">
      <c r="AA47923" s="33"/>
    </row>
    <row r="47924" spans="27:27" hidden="1">
      <c r="AA47924" s="33"/>
    </row>
    <row r="47925" spans="27:27" hidden="1">
      <c r="AA47925" s="33"/>
    </row>
    <row r="47926" spans="27:27" hidden="1">
      <c r="AA47926" s="33"/>
    </row>
    <row r="47927" spans="27:27" hidden="1">
      <c r="AA47927" s="33"/>
    </row>
    <row r="47928" spans="27:27" hidden="1">
      <c r="AA47928" s="33"/>
    </row>
    <row r="47929" spans="27:27" hidden="1">
      <c r="AA47929" s="33"/>
    </row>
    <row r="47930" spans="27:27" hidden="1">
      <c r="AA47930" s="33"/>
    </row>
    <row r="47931" spans="27:27" hidden="1">
      <c r="AA47931" s="33"/>
    </row>
    <row r="47932" spans="27:27" hidden="1">
      <c r="AA47932" s="33"/>
    </row>
    <row r="47933" spans="27:27" hidden="1">
      <c r="AA47933" s="33"/>
    </row>
    <row r="47934" spans="27:27" hidden="1">
      <c r="AA47934" s="33"/>
    </row>
    <row r="47935" spans="27:27" hidden="1">
      <c r="AA47935" s="33"/>
    </row>
    <row r="47936" spans="27:27" hidden="1">
      <c r="AA47936" s="33"/>
    </row>
    <row r="47937" spans="27:27" hidden="1">
      <c r="AA47937" s="33"/>
    </row>
    <row r="47938" spans="27:27" hidden="1">
      <c r="AA47938" s="33"/>
    </row>
    <row r="47939" spans="27:27" hidden="1">
      <c r="AA47939" s="33"/>
    </row>
    <row r="47940" spans="27:27" hidden="1">
      <c r="AA47940" s="33"/>
    </row>
    <row r="47941" spans="27:27" hidden="1">
      <c r="AA47941" s="33"/>
    </row>
    <row r="47942" spans="27:27" hidden="1">
      <c r="AA47942" s="33"/>
    </row>
    <row r="47943" spans="27:27" hidden="1">
      <c r="AA47943" s="33"/>
    </row>
    <row r="47944" spans="27:27" hidden="1">
      <c r="AA47944" s="33"/>
    </row>
    <row r="47945" spans="27:27" hidden="1">
      <c r="AA47945" s="33"/>
    </row>
    <row r="47946" spans="27:27" hidden="1">
      <c r="AA47946" s="33"/>
    </row>
    <row r="47947" spans="27:27" hidden="1">
      <c r="AA47947" s="33"/>
    </row>
    <row r="47948" spans="27:27" hidden="1">
      <c r="AA47948" s="33"/>
    </row>
    <row r="47949" spans="27:27" hidden="1">
      <c r="AA47949" s="33"/>
    </row>
    <row r="47950" spans="27:27" hidden="1">
      <c r="AA47950" s="33"/>
    </row>
    <row r="47951" spans="27:27" hidden="1">
      <c r="AA47951" s="33"/>
    </row>
    <row r="47952" spans="27:27" hidden="1">
      <c r="AA47952" s="33"/>
    </row>
    <row r="47953" spans="27:27" hidden="1">
      <c r="AA47953" s="33"/>
    </row>
    <row r="47954" spans="27:27" hidden="1">
      <c r="AA47954" s="33"/>
    </row>
    <row r="47955" spans="27:27" hidden="1">
      <c r="AA47955" s="33"/>
    </row>
    <row r="47956" spans="27:27" hidden="1">
      <c r="AA47956" s="33"/>
    </row>
    <row r="47957" spans="27:27" hidden="1">
      <c r="AA47957" s="33"/>
    </row>
    <row r="47958" spans="27:27" hidden="1">
      <c r="AA47958" s="33"/>
    </row>
    <row r="47959" spans="27:27" hidden="1">
      <c r="AA47959" s="33"/>
    </row>
    <row r="47960" spans="27:27" hidden="1">
      <c r="AA47960" s="33"/>
    </row>
    <row r="47961" spans="27:27" hidden="1">
      <c r="AA47961" s="33"/>
    </row>
    <row r="47962" spans="27:27" hidden="1">
      <c r="AA47962" s="33"/>
    </row>
    <row r="47963" spans="27:27" hidden="1">
      <c r="AA47963" s="33"/>
    </row>
    <row r="47964" spans="27:27" hidden="1">
      <c r="AA47964" s="33"/>
    </row>
    <row r="47965" spans="27:27" hidden="1">
      <c r="AA47965" s="33"/>
    </row>
    <row r="47966" spans="27:27" hidden="1">
      <c r="AA47966" s="33"/>
    </row>
    <row r="47967" spans="27:27" hidden="1">
      <c r="AA47967" s="33"/>
    </row>
    <row r="47968" spans="27:27" hidden="1">
      <c r="AA47968" s="33"/>
    </row>
    <row r="47969" spans="27:27" hidden="1">
      <c r="AA47969" s="33"/>
    </row>
    <row r="47970" spans="27:27" hidden="1">
      <c r="AA47970" s="33"/>
    </row>
    <row r="47971" spans="27:27" hidden="1">
      <c r="AA47971" s="33"/>
    </row>
    <row r="47972" spans="27:27" hidden="1">
      <c r="AA47972" s="33"/>
    </row>
    <row r="47973" spans="27:27" hidden="1">
      <c r="AA47973" s="33"/>
    </row>
    <row r="47974" spans="27:27" hidden="1">
      <c r="AA47974" s="33"/>
    </row>
    <row r="47975" spans="27:27" hidden="1">
      <c r="AA47975" s="33"/>
    </row>
    <row r="47976" spans="27:27" hidden="1">
      <c r="AA47976" s="33"/>
    </row>
    <row r="47977" spans="27:27" hidden="1">
      <c r="AA47977" s="33"/>
    </row>
    <row r="47978" spans="27:27" hidden="1">
      <c r="AA47978" s="33"/>
    </row>
    <row r="47979" spans="27:27" hidden="1">
      <c r="AA47979" s="33"/>
    </row>
    <row r="47980" spans="27:27" hidden="1">
      <c r="AA47980" s="33"/>
    </row>
    <row r="47981" spans="27:27" hidden="1">
      <c r="AA47981" s="33"/>
    </row>
    <row r="47982" spans="27:27" hidden="1">
      <c r="AA47982" s="33"/>
    </row>
    <row r="47983" spans="27:27" hidden="1">
      <c r="AA47983" s="33"/>
    </row>
    <row r="47984" spans="27:27" hidden="1">
      <c r="AA47984" s="33"/>
    </row>
    <row r="47985" spans="27:27" hidden="1">
      <c r="AA47985" s="33"/>
    </row>
    <row r="47986" spans="27:27" hidden="1">
      <c r="AA47986" s="33"/>
    </row>
    <row r="47987" spans="27:27" hidden="1">
      <c r="AA47987" s="33"/>
    </row>
    <row r="47988" spans="27:27" hidden="1">
      <c r="AA47988" s="33"/>
    </row>
    <row r="47989" spans="27:27" hidden="1">
      <c r="AA47989" s="33"/>
    </row>
    <row r="47990" spans="27:27" hidden="1">
      <c r="AA47990" s="33"/>
    </row>
    <row r="47991" spans="27:27" hidden="1">
      <c r="AA47991" s="33"/>
    </row>
    <row r="47992" spans="27:27" hidden="1">
      <c r="AA47992" s="33"/>
    </row>
    <row r="47993" spans="27:27" hidden="1">
      <c r="AA47993" s="33"/>
    </row>
    <row r="47994" spans="27:27" hidden="1">
      <c r="AA47994" s="33"/>
    </row>
    <row r="47995" spans="27:27" hidden="1">
      <c r="AA47995" s="33"/>
    </row>
    <row r="47996" spans="27:27" hidden="1">
      <c r="AA47996" s="33"/>
    </row>
    <row r="47997" spans="27:27" hidden="1">
      <c r="AA47997" s="33"/>
    </row>
    <row r="47998" spans="27:27" hidden="1">
      <c r="AA47998" s="33"/>
    </row>
    <row r="47999" spans="27:27" hidden="1">
      <c r="AA47999" s="33"/>
    </row>
    <row r="48000" spans="27:27" hidden="1">
      <c r="AA48000" s="33"/>
    </row>
    <row r="48001" spans="27:27" hidden="1">
      <c r="AA48001" s="33"/>
    </row>
    <row r="48002" spans="27:27" hidden="1">
      <c r="AA48002" s="33"/>
    </row>
    <row r="48003" spans="27:27" hidden="1">
      <c r="AA48003" s="33"/>
    </row>
    <row r="48004" spans="27:27" hidden="1">
      <c r="AA48004" s="33"/>
    </row>
    <row r="48005" spans="27:27" hidden="1">
      <c r="AA48005" s="33"/>
    </row>
    <row r="48006" spans="27:27" hidden="1">
      <c r="AA48006" s="33"/>
    </row>
    <row r="48007" spans="27:27" hidden="1">
      <c r="AA48007" s="33"/>
    </row>
    <row r="48008" spans="27:27" hidden="1">
      <c r="AA48008" s="33"/>
    </row>
    <row r="48009" spans="27:27" hidden="1">
      <c r="AA48009" s="33"/>
    </row>
    <row r="48010" spans="27:27" hidden="1">
      <c r="AA48010" s="33"/>
    </row>
    <row r="48011" spans="27:27" hidden="1">
      <c r="AA48011" s="33"/>
    </row>
    <row r="48012" spans="27:27" hidden="1">
      <c r="AA48012" s="33"/>
    </row>
    <row r="48013" spans="27:27" hidden="1">
      <c r="AA48013" s="33"/>
    </row>
    <row r="48014" spans="27:27" hidden="1">
      <c r="AA48014" s="33"/>
    </row>
    <row r="48015" spans="27:27" hidden="1">
      <c r="AA48015" s="33"/>
    </row>
    <row r="48016" spans="27:27" hidden="1">
      <c r="AA48016" s="33"/>
    </row>
    <row r="48017" spans="27:27" hidden="1">
      <c r="AA48017" s="33"/>
    </row>
    <row r="48018" spans="27:27" hidden="1">
      <c r="AA48018" s="33"/>
    </row>
    <row r="48019" spans="27:27" hidden="1">
      <c r="AA48019" s="33"/>
    </row>
    <row r="48020" spans="27:27" hidden="1">
      <c r="AA48020" s="33"/>
    </row>
    <row r="48021" spans="27:27" hidden="1">
      <c r="AA48021" s="33"/>
    </row>
    <row r="48022" spans="27:27" hidden="1">
      <c r="AA48022" s="33"/>
    </row>
    <row r="48023" spans="27:27" hidden="1">
      <c r="AA48023" s="33"/>
    </row>
    <row r="48024" spans="27:27" hidden="1">
      <c r="AA48024" s="33"/>
    </row>
    <row r="48025" spans="27:27" hidden="1">
      <c r="AA48025" s="33"/>
    </row>
    <row r="48026" spans="27:27" hidden="1">
      <c r="AA48026" s="33"/>
    </row>
    <row r="48027" spans="27:27" hidden="1">
      <c r="AA48027" s="33"/>
    </row>
    <row r="48028" spans="27:27" hidden="1">
      <c r="AA48028" s="33"/>
    </row>
    <row r="48029" spans="27:27" hidden="1">
      <c r="AA48029" s="33"/>
    </row>
    <row r="48030" spans="27:27" hidden="1">
      <c r="AA48030" s="33"/>
    </row>
    <row r="48031" spans="27:27" hidden="1">
      <c r="AA48031" s="33"/>
    </row>
    <row r="48032" spans="27:27" hidden="1">
      <c r="AA48032" s="33"/>
    </row>
    <row r="48033" spans="27:27" hidden="1">
      <c r="AA48033" s="33"/>
    </row>
    <row r="48034" spans="27:27" hidden="1">
      <c r="AA48034" s="33"/>
    </row>
    <row r="48035" spans="27:27" hidden="1">
      <c r="AA48035" s="33"/>
    </row>
    <row r="48036" spans="27:27" hidden="1">
      <c r="AA48036" s="33"/>
    </row>
    <row r="48037" spans="27:27" hidden="1">
      <c r="AA48037" s="33"/>
    </row>
    <row r="48038" spans="27:27" hidden="1">
      <c r="AA48038" s="33"/>
    </row>
    <row r="48039" spans="27:27" hidden="1">
      <c r="AA48039" s="33"/>
    </row>
    <row r="48040" spans="27:27" hidden="1">
      <c r="AA48040" s="33"/>
    </row>
    <row r="48041" spans="27:27" hidden="1">
      <c r="AA48041" s="33"/>
    </row>
    <row r="48042" spans="27:27" hidden="1">
      <c r="AA48042" s="33"/>
    </row>
    <row r="48043" spans="27:27" hidden="1">
      <c r="AA48043" s="33"/>
    </row>
    <row r="48044" spans="27:27" hidden="1">
      <c r="AA48044" s="33"/>
    </row>
    <row r="48045" spans="27:27" hidden="1">
      <c r="AA48045" s="33"/>
    </row>
    <row r="48046" spans="27:27" hidden="1">
      <c r="AA48046" s="33"/>
    </row>
    <row r="48047" spans="27:27" hidden="1">
      <c r="AA48047" s="33"/>
    </row>
    <row r="48048" spans="27:27" hidden="1">
      <c r="AA48048" s="33"/>
    </row>
    <row r="48049" spans="27:27" hidden="1">
      <c r="AA48049" s="33"/>
    </row>
    <row r="48050" spans="27:27" hidden="1">
      <c r="AA48050" s="33"/>
    </row>
    <row r="48051" spans="27:27" hidden="1">
      <c r="AA48051" s="33"/>
    </row>
    <row r="48052" spans="27:27" hidden="1">
      <c r="AA48052" s="33"/>
    </row>
    <row r="48053" spans="27:27" hidden="1">
      <c r="AA48053" s="33"/>
    </row>
    <row r="48054" spans="27:27" hidden="1">
      <c r="AA48054" s="33"/>
    </row>
    <row r="48055" spans="27:27" hidden="1">
      <c r="AA48055" s="33"/>
    </row>
    <row r="48056" spans="27:27" hidden="1">
      <c r="AA48056" s="33"/>
    </row>
    <row r="48057" spans="27:27" hidden="1">
      <c r="AA48057" s="33"/>
    </row>
    <row r="48058" spans="27:27" hidden="1">
      <c r="AA48058" s="33"/>
    </row>
    <row r="48059" spans="27:27" hidden="1">
      <c r="AA48059" s="33"/>
    </row>
    <row r="48060" spans="27:27" hidden="1">
      <c r="AA48060" s="33"/>
    </row>
    <row r="48061" spans="27:27" hidden="1">
      <c r="AA48061" s="33"/>
    </row>
    <row r="48062" spans="27:27" hidden="1">
      <c r="AA48062" s="33"/>
    </row>
    <row r="48063" spans="27:27" hidden="1">
      <c r="AA48063" s="33"/>
    </row>
    <row r="48064" spans="27:27" hidden="1">
      <c r="AA48064" s="33"/>
    </row>
    <row r="48065" spans="27:27" hidden="1">
      <c r="AA48065" s="33"/>
    </row>
    <row r="48066" spans="27:27" hidden="1">
      <c r="AA48066" s="33"/>
    </row>
    <row r="48067" spans="27:27" hidden="1">
      <c r="AA48067" s="33"/>
    </row>
    <row r="48068" spans="27:27" hidden="1">
      <c r="AA48068" s="33"/>
    </row>
    <row r="48069" spans="27:27" hidden="1">
      <c r="AA48069" s="33"/>
    </row>
    <row r="48070" spans="27:27" hidden="1">
      <c r="AA48070" s="33"/>
    </row>
    <row r="48071" spans="27:27" hidden="1">
      <c r="AA48071" s="33"/>
    </row>
    <row r="48072" spans="27:27" hidden="1">
      <c r="AA48072" s="33"/>
    </row>
    <row r="48073" spans="27:27" hidden="1">
      <c r="AA48073" s="33"/>
    </row>
    <row r="48074" spans="27:27" hidden="1">
      <c r="AA48074" s="33"/>
    </row>
    <row r="48075" spans="27:27" hidden="1">
      <c r="AA48075" s="33"/>
    </row>
    <row r="48076" spans="27:27" hidden="1">
      <c r="AA48076" s="33"/>
    </row>
    <row r="48077" spans="27:27" hidden="1">
      <c r="AA48077" s="33"/>
    </row>
    <row r="48078" spans="27:27" hidden="1">
      <c r="AA48078" s="33"/>
    </row>
    <row r="48079" spans="27:27" hidden="1">
      <c r="AA48079" s="33"/>
    </row>
    <row r="48080" spans="27:27" hidden="1">
      <c r="AA48080" s="33"/>
    </row>
    <row r="48081" spans="27:27" hidden="1">
      <c r="AA48081" s="33"/>
    </row>
    <row r="48082" spans="27:27" hidden="1">
      <c r="AA48082" s="33"/>
    </row>
    <row r="48083" spans="27:27" hidden="1">
      <c r="AA48083" s="33"/>
    </row>
    <row r="48084" spans="27:27" hidden="1">
      <c r="AA48084" s="33"/>
    </row>
    <row r="48085" spans="27:27" hidden="1">
      <c r="AA48085" s="33"/>
    </row>
    <row r="48086" spans="27:27" hidden="1">
      <c r="AA48086" s="33"/>
    </row>
    <row r="48087" spans="27:27" hidden="1">
      <c r="AA48087" s="33"/>
    </row>
    <row r="48088" spans="27:27" hidden="1">
      <c r="AA48088" s="33"/>
    </row>
    <row r="48089" spans="27:27" hidden="1">
      <c r="AA48089" s="33"/>
    </row>
    <row r="48090" spans="27:27" hidden="1">
      <c r="AA48090" s="33"/>
    </row>
    <row r="48091" spans="27:27" hidden="1">
      <c r="AA48091" s="33"/>
    </row>
    <row r="48092" spans="27:27" hidden="1">
      <c r="AA48092" s="33"/>
    </row>
    <row r="48093" spans="27:27" hidden="1">
      <c r="AA48093" s="33"/>
    </row>
    <row r="48094" spans="27:27" hidden="1">
      <c r="AA48094" s="33"/>
    </row>
    <row r="48095" spans="27:27" hidden="1">
      <c r="AA48095" s="33"/>
    </row>
    <row r="48096" spans="27:27" hidden="1">
      <c r="AA48096" s="33"/>
    </row>
    <row r="48097" spans="27:27" hidden="1">
      <c r="AA48097" s="33"/>
    </row>
    <row r="48098" spans="27:27" hidden="1">
      <c r="AA48098" s="33"/>
    </row>
    <row r="48099" spans="27:27" hidden="1">
      <c r="AA48099" s="33"/>
    </row>
    <row r="48100" spans="27:27" hidden="1">
      <c r="AA48100" s="33"/>
    </row>
    <row r="48101" spans="27:27" hidden="1">
      <c r="AA48101" s="33"/>
    </row>
    <row r="48102" spans="27:27" hidden="1">
      <c r="AA48102" s="33"/>
    </row>
    <row r="48103" spans="27:27" hidden="1">
      <c r="AA48103" s="33"/>
    </row>
    <row r="48104" spans="27:27" hidden="1">
      <c r="AA48104" s="33"/>
    </row>
    <row r="48105" spans="27:27" hidden="1">
      <c r="AA48105" s="33"/>
    </row>
    <row r="48106" spans="27:27" hidden="1">
      <c r="AA48106" s="33"/>
    </row>
    <row r="48107" spans="27:27" hidden="1">
      <c r="AA48107" s="33"/>
    </row>
    <row r="48108" spans="27:27" hidden="1">
      <c r="AA48108" s="33"/>
    </row>
    <row r="48109" spans="27:27" hidden="1">
      <c r="AA48109" s="33"/>
    </row>
    <row r="48110" spans="27:27" hidden="1">
      <c r="AA48110" s="33"/>
    </row>
    <row r="48111" spans="27:27" hidden="1">
      <c r="AA48111" s="33"/>
    </row>
    <row r="48112" spans="27:27" hidden="1">
      <c r="AA48112" s="33"/>
    </row>
    <row r="48113" spans="27:27" hidden="1">
      <c r="AA48113" s="33"/>
    </row>
    <row r="48114" spans="27:27" hidden="1">
      <c r="AA48114" s="33"/>
    </row>
    <row r="48115" spans="27:27" hidden="1">
      <c r="AA48115" s="33"/>
    </row>
    <row r="48116" spans="27:27" hidden="1">
      <c r="AA48116" s="33"/>
    </row>
    <row r="48117" spans="27:27" hidden="1">
      <c r="AA48117" s="33"/>
    </row>
    <row r="48118" spans="27:27" hidden="1">
      <c r="AA48118" s="33"/>
    </row>
    <row r="48119" spans="27:27" hidden="1">
      <c r="AA48119" s="33"/>
    </row>
    <row r="48120" spans="27:27" hidden="1">
      <c r="AA48120" s="33"/>
    </row>
    <row r="48121" spans="27:27" hidden="1">
      <c r="AA48121" s="33"/>
    </row>
    <row r="48122" spans="27:27" hidden="1">
      <c r="AA48122" s="33"/>
    </row>
    <row r="48123" spans="27:27" hidden="1">
      <c r="AA48123" s="33"/>
    </row>
    <row r="48124" spans="27:27" hidden="1">
      <c r="AA48124" s="33"/>
    </row>
    <row r="48125" spans="27:27" hidden="1">
      <c r="AA48125" s="33"/>
    </row>
    <row r="48126" spans="27:27" hidden="1">
      <c r="AA48126" s="33"/>
    </row>
    <row r="48127" spans="27:27" hidden="1">
      <c r="AA48127" s="33"/>
    </row>
    <row r="48128" spans="27:27" hidden="1">
      <c r="AA48128" s="33"/>
    </row>
    <row r="48129" spans="27:27" hidden="1">
      <c r="AA48129" s="33"/>
    </row>
    <row r="48130" spans="27:27" hidden="1">
      <c r="AA48130" s="33"/>
    </row>
    <row r="48131" spans="27:27" hidden="1">
      <c r="AA48131" s="33"/>
    </row>
    <row r="48132" spans="27:27" hidden="1">
      <c r="AA48132" s="33"/>
    </row>
    <row r="48133" spans="27:27" hidden="1">
      <c r="AA48133" s="33"/>
    </row>
    <row r="48134" spans="27:27" hidden="1">
      <c r="AA48134" s="33"/>
    </row>
    <row r="48135" spans="27:27" hidden="1">
      <c r="AA48135" s="33"/>
    </row>
    <row r="48136" spans="27:27" hidden="1">
      <c r="AA48136" s="33"/>
    </row>
    <row r="48137" spans="27:27" hidden="1">
      <c r="AA48137" s="33"/>
    </row>
    <row r="48138" spans="27:27" hidden="1">
      <c r="AA48138" s="33"/>
    </row>
    <row r="48139" spans="27:27" hidden="1">
      <c r="AA48139" s="33"/>
    </row>
    <row r="48140" spans="27:27" hidden="1">
      <c r="AA48140" s="33"/>
    </row>
    <row r="48141" spans="27:27" hidden="1">
      <c r="AA48141" s="33"/>
    </row>
    <row r="48142" spans="27:27" hidden="1">
      <c r="AA48142" s="33"/>
    </row>
    <row r="48143" spans="27:27" hidden="1">
      <c r="AA48143" s="33"/>
    </row>
    <row r="48144" spans="27:27" hidden="1">
      <c r="AA48144" s="33"/>
    </row>
    <row r="48145" spans="27:27" hidden="1">
      <c r="AA48145" s="33"/>
    </row>
    <row r="48146" spans="27:27" hidden="1">
      <c r="AA48146" s="33"/>
    </row>
    <row r="48147" spans="27:27" hidden="1">
      <c r="AA48147" s="33"/>
    </row>
    <row r="48148" spans="27:27" hidden="1">
      <c r="AA48148" s="33"/>
    </row>
    <row r="48149" spans="27:27" hidden="1">
      <c r="AA48149" s="33"/>
    </row>
    <row r="48150" spans="27:27" hidden="1">
      <c r="AA48150" s="33"/>
    </row>
    <row r="48151" spans="27:27" hidden="1">
      <c r="AA48151" s="33"/>
    </row>
    <row r="48152" spans="27:27" hidden="1">
      <c r="AA48152" s="33"/>
    </row>
    <row r="48153" spans="27:27" hidden="1">
      <c r="AA48153" s="33"/>
    </row>
    <row r="48154" spans="27:27" hidden="1">
      <c r="AA48154" s="33"/>
    </row>
    <row r="48155" spans="27:27" hidden="1">
      <c r="AA48155" s="33"/>
    </row>
    <row r="48156" spans="27:27" hidden="1">
      <c r="AA48156" s="33"/>
    </row>
    <row r="48157" spans="27:27" hidden="1">
      <c r="AA48157" s="33"/>
    </row>
    <row r="48158" spans="27:27" hidden="1">
      <c r="AA48158" s="33"/>
    </row>
    <row r="48159" spans="27:27" hidden="1">
      <c r="AA48159" s="33"/>
    </row>
    <row r="48160" spans="27:27" hidden="1">
      <c r="AA48160" s="33"/>
    </row>
    <row r="48161" spans="27:27" hidden="1">
      <c r="AA48161" s="33"/>
    </row>
    <row r="48162" spans="27:27" hidden="1">
      <c r="AA48162" s="33"/>
    </row>
    <row r="48163" spans="27:27" hidden="1">
      <c r="AA48163" s="33"/>
    </row>
    <row r="48164" spans="27:27" hidden="1">
      <c r="AA48164" s="33"/>
    </row>
    <row r="48165" spans="27:27" hidden="1">
      <c r="AA48165" s="33"/>
    </row>
    <row r="48166" spans="27:27" hidden="1">
      <c r="AA48166" s="33"/>
    </row>
    <row r="48167" spans="27:27" hidden="1">
      <c r="AA48167" s="33"/>
    </row>
    <row r="48168" spans="27:27" hidden="1">
      <c r="AA48168" s="33"/>
    </row>
    <row r="48169" spans="27:27" hidden="1">
      <c r="AA48169" s="33"/>
    </row>
    <row r="48170" spans="27:27" hidden="1">
      <c r="AA48170" s="33"/>
    </row>
    <row r="48171" spans="27:27" hidden="1">
      <c r="AA48171" s="33"/>
    </row>
    <row r="48172" spans="27:27" hidden="1">
      <c r="AA48172" s="33"/>
    </row>
    <row r="48173" spans="27:27" hidden="1">
      <c r="AA48173" s="33"/>
    </row>
    <row r="48174" spans="27:27" hidden="1">
      <c r="AA48174" s="33"/>
    </row>
    <row r="48175" spans="27:27" hidden="1">
      <c r="AA48175" s="33"/>
    </row>
    <row r="48176" spans="27:27" hidden="1">
      <c r="AA48176" s="33"/>
    </row>
    <row r="48177" spans="27:27" hidden="1">
      <c r="AA48177" s="33"/>
    </row>
    <row r="48178" spans="27:27" hidden="1">
      <c r="AA48178" s="33"/>
    </row>
    <row r="48179" spans="27:27" hidden="1">
      <c r="AA48179" s="33"/>
    </row>
    <row r="48180" spans="27:27" hidden="1">
      <c r="AA48180" s="33"/>
    </row>
    <row r="48181" spans="27:27" hidden="1">
      <c r="AA48181" s="33"/>
    </row>
    <row r="48182" spans="27:27" hidden="1">
      <c r="AA48182" s="33"/>
    </row>
    <row r="48183" spans="27:27" hidden="1">
      <c r="AA48183" s="33"/>
    </row>
    <row r="48184" spans="27:27" hidden="1">
      <c r="AA48184" s="33"/>
    </row>
    <row r="48185" spans="27:27" hidden="1">
      <c r="AA48185" s="33"/>
    </row>
    <row r="48186" spans="27:27" hidden="1">
      <c r="AA48186" s="33"/>
    </row>
    <row r="48187" spans="27:27" hidden="1">
      <c r="AA48187" s="33"/>
    </row>
    <row r="48188" spans="27:27" hidden="1">
      <c r="AA48188" s="33"/>
    </row>
    <row r="48189" spans="27:27" hidden="1">
      <c r="AA48189" s="33"/>
    </row>
    <row r="48190" spans="27:27" hidden="1">
      <c r="AA48190" s="33"/>
    </row>
    <row r="48191" spans="27:27" hidden="1">
      <c r="AA48191" s="33"/>
    </row>
    <row r="48192" spans="27:27" hidden="1">
      <c r="AA48192" s="33"/>
    </row>
    <row r="48193" spans="27:27" hidden="1">
      <c r="AA48193" s="33"/>
    </row>
    <row r="48194" spans="27:27" hidden="1">
      <c r="AA48194" s="33"/>
    </row>
    <row r="48195" spans="27:27" hidden="1">
      <c r="AA48195" s="33"/>
    </row>
    <row r="48196" spans="27:27" hidden="1">
      <c r="AA48196" s="33"/>
    </row>
    <row r="48197" spans="27:27" hidden="1">
      <c r="AA48197" s="33"/>
    </row>
    <row r="48198" spans="27:27" hidden="1">
      <c r="AA48198" s="33"/>
    </row>
    <row r="48199" spans="27:27" hidden="1">
      <c r="AA48199" s="33"/>
    </row>
    <row r="48200" spans="27:27" hidden="1">
      <c r="AA48200" s="33"/>
    </row>
    <row r="48201" spans="27:27" hidden="1">
      <c r="AA48201" s="33"/>
    </row>
    <row r="48202" spans="27:27" hidden="1">
      <c r="AA48202" s="33"/>
    </row>
    <row r="48203" spans="27:27" hidden="1">
      <c r="AA48203" s="33"/>
    </row>
    <row r="48204" spans="27:27" hidden="1">
      <c r="AA48204" s="33"/>
    </row>
    <row r="48205" spans="27:27" hidden="1">
      <c r="AA48205" s="33"/>
    </row>
    <row r="48206" spans="27:27" hidden="1">
      <c r="AA48206" s="33"/>
    </row>
    <row r="48207" spans="27:27" hidden="1">
      <c r="AA48207" s="33"/>
    </row>
    <row r="48208" spans="27:27" hidden="1">
      <c r="AA48208" s="33"/>
    </row>
    <row r="48209" spans="27:27" hidden="1">
      <c r="AA48209" s="33"/>
    </row>
    <row r="48210" spans="27:27" hidden="1">
      <c r="AA48210" s="33"/>
    </row>
    <row r="48211" spans="27:27" hidden="1">
      <c r="AA48211" s="33"/>
    </row>
    <row r="48212" spans="27:27" hidden="1">
      <c r="AA48212" s="33"/>
    </row>
    <row r="48213" spans="27:27" hidden="1">
      <c r="AA48213" s="33"/>
    </row>
    <row r="48214" spans="27:27" hidden="1">
      <c r="AA48214" s="33"/>
    </row>
    <row r="48215" spans="27:27" hidden="1">
      <c r="AA48215" s="33"/>
    </row>
    <row r="48216" spans="27:27" hidden="1">
      <c r="AA48216" s="33"/>
    </row>
    <row r="48217" spans="27:27" hidden="1">
      <c r="AA48217" s="33"/>
    </row>
    <row r="48218" spans="27:27" hidden="1">
      <c r="AA48218" s="33"/>
    </row>
    <row r="48219" spans="27:27" hidden="1">
      <c r="AA48219" s="33"/>
    </row>
    <row r="48220" spans="27:27" hidden="1">
      <c r="AA48220" s="33"/>
    </row>
    <row r="48221" spans="27:27" hidden="1">
      <c r="AA48221" s="33"/>
    </row>
    <row r="48222" spans="27:27" hidden="1">
      <c r="AA48222" s="33"/>
    </row>
    <row r="48223" spans="27:27" hidden="1">
      <c r="AA48223" s="33"/>
    </row>
    <row r="48224" spans="27:27" hidden="1">
      <c r="AA48224" s="33"/>
    </row>
    <row r="48225" spans="27:27" hidden="1">
      <c r="AA48225" s="33"/>
    </row>
    <row r="48226" spans="27:27" hidden="1">
      <c r="AA48226" s="33"/>
    </row>
    <row r="48227" spans="27:27" hidden="1">
      <c r="AA48227" s="33"/>
    </row>
    <row r="48228" spans="27:27" hidden="1">
      <c r="AA48228" s="33"/>
    </row>
    <row r="48229" spans="27:27" hidden="1">
      <c r="AA48229" s="33"/>
    </row>
    <row r="48230" spans="27:27" hidden="1">
      <c r="AA48230" s="33"/>
    </row>
    <row r="48231" spans="27:27" hidden="1">
      <c r="AA48231" s="33"/>
    </row>
    <row r="48232" spans="27:27" hidden="1">
      <c r="AA48232" s="33"/>
    </row>
    <row r="48233" spans="27:27" hidden="1">
      <c r="AA48233" s="33"/>
    </row>
    <row r="48234" spans="27:27" hidden="1">
      <c r="AA48234" s="33"/>
    </row>
    <row r="48235" spans="27:27" hidden="1">
      <c r="AA48235" s="33"/>
    </row>
    <row r="48236" spans="27:27" hidden="1">
      <c r="AA48236" s="33"/>
    </row>
    <row r="48237" spans="27:27" hidden="1">
      <c r="AA48237" s="33"/>
    </row>
    <row r="48238" spans="27:27" hidden="1">
      <c r="AA48238" s="33"/>
    </row>
    <row r="48239" spans="27:27" hidden="1">
      <c r="AA48239" s="33"/>
    </row>
    <row r="48240" spans="27:27" hidden="1">
      <c r="AA48240" s="33"/>
    </row>
    <row r="48241" spans="27:27" hidden="1">
      <c r="AA48241" s="33"/>
    </row>
    <row r="48242" spans="27:27" hidden="1">
      <c r="AA48242" s="33"/>
    </row>
    <row r="48243" spans="27:27" hidden="1">
      <c r="AA48243" s="33"/>
    </row>
    <row r="48244" spans="27:27" hidden="1">
      <c r="AA48244" s="33"/>
    </row>
    <row r="48245" spans="27:27" hidden="1">
      <c r="AA48245" s="33"/>
    </row>
    <row r="48246" spans="27:27" hidden="1">
      <c r="AA48246" s="33"/>
    </row>
    <row r="48247" spans="27:27" hidden="1">
      <c r="AA48247" s="33"/>
    </row>
    <row r="48248" spans="27:27" hidden="1">
      <c r="AA48248" s="33"/>
    </row>
    <row r="48249" spans="27:27" hidden="1">
      <c r="AA48249" s="33"/>
    </row>
    <row r="48250" spans="27:27" hidden="1">
      <c r="AA48250" s="33"/>
    </row>
    <row r="48251" spans="27:27" hidden="1">
      <c r="AA48251" s="33"/>
    </row>
    <row r="48252" spans="27:27" hidden="1">
      <c r="AA48252" s="33"/>
    </row>
    <row r="48253" spans="27:27" hidden="1">
      <c r="AA48253" s="33"/>
    </row>
    <row r="48254" spans="27:27" hidden="1">
      <c r="AA48254" s="33"/>
    </row>
    <row r="48255" spans="27:27" hidden="1">
      <c r="AA48255" s="33"/>
    </row>
    <row r="48256" spans="27:27" hidden="1">
      <c r="AA48256" s="33"/>
    </row>
    <row r="48257" spans="27:27" hidden="1">
      <c r="AA48257" s="33"/>
    </row>
    <row r="48258" spans="27:27" hidden="1">
      <c r="AA48258" s="33"/>
    </row>
    <row r="48259" spans="27:27" hidden="1">
      <c r="AA48259" s="33"/>
    </row>
    <row r="48260" spans="27:27" hidden="1">
      <c r="AA48260" s="33"/>
    </row>
    <row r="48261" spans="27:27" hidden="1">
      <c r="AA48261" s="33"/>
    </row>
    <row r="48262" spans="27:27" hidden="1">
      <c r="AA48262" s="33"/>
    </row>
    <row r="48263" spans="27:27" hidden="1">
      <c r="AA48263" s="33"/>
    </row>
    <row r="48264" spans="27:27" hidden="1">
      <c r="AA48264" s="33"/>
    </row>
    <row r="48265" spans="27:27" hidden="1">
      <c r="AA48265" s="33"/>
    </row>
    <row r="48266" spans="27:27" hidden="1">
      <c r="AA48266" s="33"/>
    </row>
    <row r="48267" spans="27:27" hidden="1">
      <c r="AA48267" s="33"/>
    </row>
    <row r="48268" spans="27:27" hidden="1">
      <c r="AA48268" s="33"/>
    </row>
    <row r="48269" spans="27:27" hidden="1">
      <c r="AA48269" s="33"/>
    </row>
    <row r="48270" spans="27:27" hidden="1">
      <c r="AA48270" s="33"/>
    </row>
    <row r="48271" spans="27:27" hidden="1">
      <c r="AA48271" s="33"/>
    </row>
    <row r="48272" spans="27:27" hidden="1">
      <c r="AA48272" s="33"/>
    </row>
    <row r="48273" spans="27:27" hidden="1">
      <c r="AA48273" s="33"/>
    </row>
    <row r="48274" spans="27:27" hidden="1">
      <c r="AA48274" s="33"/>
    </row>
    <row r="48275" spans="27:27" hidden="1">
      <c r="AA48275" s="33"/>
    </row>
    <row r="48276" spans="27:27" hidden="1">
      <c r="AA48276" s="33"/>
    </row>
    <row r="48277" spans="27:27" hidden="1">
      <c r="AA48277" s="33"/>
    </row>
    <row r="48278" spans="27:27" hidden="1">
      <c r="AA48278" s="33"/>
    </row>
    <row r="48279" spans="27:27" hidden="1">
      <c r="AA48279" s="33"/>
    </row>
    <row r="48280" spans="27:27" hidden="1">
      <c r="AA48280" s="33"/>
    </row>
    <row r="48281" spans="27:27" hidden="1">
      <c r="AA48281" s="33"/>
    </row>
    <row r="48282" spans="27:27" hidden="1">
      <c r="AA48282" s="33"/>
    </row>
    <row r="48283" spans="27:27" hidden="1">
      <c r="AA48283" s="33"/>
    </row>
    <row r="48284" spans="27:27" hidden="1">
      <c r="AA48284" s="33"/>
    </row>
    <row r="48285" spans="27:27" hidden="1">
      <c r="AA48285" s="33"/>
    </row>
    <row r="48286" spans="27:27" hidden="1">
      <c r="AA48286" s="33"/>
    </row>
    <row r="48287" spans="27:27" hidden="1">
      <c r="AA48287" s="33"/>
    </row>
    <row r="48288" spans="27:27" hidden="1">
      <c r="AA48288" s="33"/>
    </row>
    <row r="48289" spans="27:27" hidden="1">
      <c r="AA48289" s="33"/>
    </row>
    <row r="48290" spans="27:27" hidden="1">
      <c r="AA48290" s="33"/>
    </row>
    <row r="48291" spans="27:27" hidden="1">
      <c r="AA48291" s="33"/>
    </row>
    <row r="48292" spans="27:27" hidden="1">
      <c r="AA48292" s="33"/>
    </row>
    <row r="48293" spans="27:27" hidden="1">
      <c r="AA48293" s="33"/>
    </row>
    <row r="48294" spans="27:27" hidden="1">
      <c r="AA48294" s="33"/>
    </row>
    <row r="48295" spans="27:27" hidden="1">
      <c r="AA48295" s="33"/>
    </row>
    <row r="48296" spans="27:27" hidden="1">
      <c r="AA48296" s="33"/>
    </row>
    <row r="48297" spans="27:27" hidden="1">
      <c r="AA48297" s="33"/>
    </row>
    <row r="48298" spans="27:27" hidden="1">
      <c r="AA48298" s="33"/>
    </row>
    <row r="48299" spans="27:27" hidden="1">
      <c r="AA48299" s="33"/>
    </row>
    <row r="48300" spans="27:27" hidden="1">
      <c r="AA48300" s="33"/>
    </row>
    <row r="48301" spans="27:27" hidden="1">
      <c r="AA48301" s="33"/>
    </row>
    <row r="48302" spans="27:27" hidden="1">
      <c r="AA48302" s="33"/>
    </row>
    <row r="48303" spans="27:27" hidden="1">
      <c r="AA48303" s="33"/>
    </row>
    <row r="48304" spans="27:27" hidden="1">
      <c r="AA48304" s="33"/>
    </row>
    <row r="48305" spans="27:27" hidden="1">
      <c r="AA48305" s="33"/>
    </row>
    <row r="48306" spans="27:27" hidden="1">
      <c r="AA48306" s="33"/>
    </row>
    <row r="48307" spans="27:27" hidden="1">
      <c r="AA48307" s="33"/>
    </row>
    <row r="48308" spans="27:27" hidden="1">
      <c r="AA48308" s="33"/>
    </row>
    <row r="48309" spans="27:27" hidden="1">
      <c r="AA48309" s="33"/>
    </row>
    <row r="48310" spans="27:27" hidden="1">
      <c r="AA48310" s="33"/>
    </row>
    <row r="48311" spans="27:27" hidden="1">
      <c r="AA48311" s="33"/>
    </row>
    <row r="48312" spans="27:27" hidden="1">
      <c r="AA48312" s="33"/>
    </row>
    <row r="48313" spans="27:27" hidden="1">
      <c r="AA48313" s="33"/>
    </row>
    <row r="48314" spans="27:27" hidden="1">
      <c r="AA48314" s="33"/>
    </row>
    <row r="48315" spans="27:27" hidden="1">
      <c r="AA48315" s="33"/>
    </row>
    <row r="48316" spans="27:27" hidden="1">
      <c r="AA48316" s="33"/>
    </row>
    <row r="48317" spans="27:27" hidden="1">
      <c r="AA48317" s="33"/>
    </row>
    <row r="48318" spans="27:27" hidden="1">
      <c r="AA48318" s="33"/>
    </row>
    <row r="48319" spans="27:27" hidden="1">
      <c r="AA48319" s="33"/>
    </row>
    <row r="48320" spans="27:27" hidden="1">
      <c r="AA48320" s="33"/>
    </row>
    <row r="48321" spans="27:27" hidden="1">
      <c r="AA48321" s="33"/>
    </row>
    <row r="48322" spans="27:27" hidden="1">
      <c r="AA48322" s="33"/>
    </row>
    <row r="48323" spans="27:27" hidden="1">
      <c r="AA48323" s="33"/>
    </row>
    <row r="48324" spans="27:27" hidden="1">
      <c r="AA48324" s="33"/>
    </row>
    <row r="48325" spans="27:27" hidden="1">
      <c r="AA48325" s="33"/>
    </row>
    <row r="48326" spans="27:27" hidden="1">
      <c r="AA48326" s="33"/>
    </row>
    <row r="48327" spans="27:27" hidden="1">
      <c r="AA48327" s="33"/>
    </row>
    <row r="48328" spans="27:27" hidden="1">
      <c r="AA48328" s="33"/>
    </row>
    <row r="48329" spans="27:27" hidden="1">
      <c r="AA48329" s="33"/>
    </row>
    <row r="48330" spans="27:27" hidden="1">
      <c r="AA48330" s="33"/>
    </row>
    <row r="48331" spans="27:27" hidden="1">
      <c r="AA48331" s="33"/>
    </row>
    <row r="48332" spans="27:27" hidden="1">
      <c r="AA48332" s="33"/>
    </row>
    <row r="48333" spans="27:27" hidden="1">
      <c r="AA48333" s="33"/>
    </row>
    <row r="48334" spans="27:27" hidden="1">
      <c r="AA48334" s="33"/>
    </row>
    <row r="48335" spans="27:27" hidden="1">
      <c r="AA48335" s="33"/>
    </row>
    <row r="48336" spans="27:27" hidden="1">
      <c r="AA48336" s="33"/>
    </row>
    <row r="48337" spans="27:27" hidden="1">
      <c r="AA48337" s="33"/>
    </row>
    <row r="48338" spans="27:27" hidden="1">
      <c r="AA48338" s="33"/>
    </row>
    <row r="48339" spans="27:27" hidden="1">
      <c r="AA48339" s="33"/>
    </row>
    <row r="48340" spans="27:27" hidden="1">
      <c r="AA48340" s="33"/>
    </row>
    <row r="48341" spans="27:27" hidden="1">
      <c r="AA48341" s="33"/>
    </row>
    <row r="48342" spans="27:27" hidden="1">
      <c r="AA48342" s="33"/>
    </row>
    <row r="48343" spans="27:27" hidden="1">
      <c r="AA48343" s="33"/>
    </row>
    <row r="48344" spans="27:27" hidden="1">
      <c r="AA48344" s="33"/>
    </row>
    <row r="48345" spans="27:27" hidden="1">
      <c r="AA48345" s="33"/>
    </row>
    <row r="48346" spans="27:27" hidden="1">
      <c r="AA48346" s="33"/>
    </row>
    <row r="48347" spans="27:27" hidden="1">
      <c r="AA48347" s="33"/>
    </row>
    <row r="48348" spans="27:27" hidden="1">
      <c r="AA48348" s="33"/>
    </row>
    <row r="48349" spans="27:27" hidden="1">
      <c r="AA48349" s="33"/>
    </row>
    <row r="48350" spans="27:27" hidden="1">
      <c r="AA48350" s="33"/>
    </row>
    <row r="48351" spans="27:27" hidden="1">
      <c r="AA48351" s="33"/>
    </row>
    <row r="48352" spans="27:27" hidden="1">
      <c r="AA48352" s="33"/>
    </row>
    <row r="48353" spans="27:27" hidden="1">
      <c r="AA48353" s="33"/>
    </row>
    <row r="48354" spans="27:27" hidden="1">
      <c r="AA48354" s="33"/>
    </row>
    <row r="48355" spans="27:27" hidden="1">
      <c r="AA48355" s="33"/>
    </row>
    <row r="48356" spans="27:27" hidden="1">
      <c r="AA48356" s="33"/>
    </row>
    <row r="48357" spans="27:27" hidden="1">
      <c r="AA48357" s="33"/>
    </row>
    <row r="48358" spans="27:27" hidden="1">
      <c r="AA48358" s="33"/>
    </row>
    <row r="48359" spans="27:27" hidden="1">
      <c r="AA48359" s="33"/>
    </row>
    <row r="48360" spans="27:27" hidden="1">
      <c r="AA48360" s="33"/>
    </row>
    <row r="48361" spans="27:27" hidden="1">
      <c r="AA48361" s="33"/>
    </row>
    <row r="48362" spans="27:27" hidden="1">
      <c r="AA48362" s="33"/>
    </row>
    <row r="48363" spans="27:27" hidden="1">
      <c r="AA48363" s="33"/>
    </row>
    <row r="48364" spans="27:27" hidden="1">
      <c r="AA48364" s="33"/>
    </row>
    <row r="48365" spans="27:27" hidden="1">
      <c r="AA48365" s="33"/>
    </row>
    <row r="48366" spans="27:27" hidden="1">
      <c r="AA48366" s="33"/>
    </row>
    <row r="48367" spans="27:27" hidden="1">
      <c r="AA48367" s="33"/>
    </row>
    <row r="48368" spans="27:27" hidden="1">
      <c r="AA48368" s="33"/>
    </row>
    <row r="48369" spans="27:27" hidden="1">
      <c r="AA48369" s="33"/>
    </row>
    <row r="48370" spans="27:27" hidden="1">
      <c r="AA48370" s="33"/>
    </row>
    <row r="48371" spans="27:27" hidden="1">
      <c r="AA48371" s="33"/>
    </row>
    <row r="48372" spans="27:27" hidden="1">
      <c r="AA48372" s="33"/>
    </row>
    <row r="48373" spans="27:27" hidden="1">
      <c r="AA48373" s="33"/>
    </row>
    <row r="48374" spans="27:27" hidden="1">
      <c r="AA48374" s="33"/>
    </row>
    <row r="48375" spans="27:27" hidden="1">
      <c r="AA48375" s="33"/>
    </row>
    <row r="48376" spans="27:27" hidden="1">
      <c r="AA48376" s="33"/>
    </row>
    <row r="48377" spans="27:27" hidden="1">
      <c r="AA48377" s="33"/>
    </row>
    <row r="48378" spans="27:27" hidden="1">
      <c r="AA48378" s="33"/>
    </row>
    <row r="48379" spans="27:27" hidden="1">
      <c r="AA48379" s="33"/>
    </row>
    <row r="48380" spans="27:27" hidden="1">
      <c r="AA48380" s="33"/>
    </row>
    <row r="48381" spans="27:27" hidden="1">
      <c r="AA48381" s="33"/>
    </row>
    <row r="48382" spans="27:27" hidden="1">
      <c r="AA48382" s="33"/>
    </row>
    <row r="48383" spans="27:27" hidden="1">
      <c r="AA48383" s="33"/>
    </row>
    <row r="48384" spans="27:27" hidden="1">
      <c r="AA48384" s="33"/>
    </row>
    <row r="48385" spans="27:27" hidden="1">
      <c r="AA48385" s="33"/>
    </row>
    <row r="48386" spans="27:27" hidden="1">
      <c r="AA48386" s="33"/>
    </row>
    <row r="48387" spans="27:27" hidden="1">
      <c r="AA48387" s="33"/>
    </row>
    <row r="48388" spans="27:27" hidden="1">
      <c r="AA48388" s="33"/>
    </row>
    <row r="48389" spans="27:27" hidden="1">
      <c r="AA48389" s="33"/>
    </row>
    <row r="48390" spans="27:27" hidden="1">
      <c r="AA48390" s="33"/>
    </row>
    <row r="48391" spans="27:27" hidden="1">
      <c r="AA48391" s="33"/>
    </row>
    <row r="48392" spans="27:27" hidden="1">
      <c r="AA48392" s="33"/>
    </row>
    <row r="48393" spans="27:27" hidden="1">
      <c r="AA48393" s="33"/>
    </row>
    <row r="48394" spans="27:27" hidden="1">
      <c r="AA48394" s="33"/>
    </row>
    <row r="48395" spans="27:27" hidden="1">
      <c r="AA48395" s="33"/>
    </row>
    <row r="48396" spans="27:27" hidden="1">
      <c r="AA48396" s="33"/>
    </row>
    <row r="48397" spans="27:27" hidden="1">
      <c r="AA48397" s="33"/>
    </row>
    <row r="48398" spans="27:27" hidden="1">
      <c r="AA48398" s="33"/>
    </row>
    <row r="48399" spans="27:27" hidden="1">
      <c r="AA48399" s="33"/>
    </row>
    <row r="48400" spans="27:27" hidden="1">
      <c r="AA48400" s="33"/>
    </row>
    <row r="48401" spans="27:27" hidden="1">
      <c r="AA48401" s="33"/>
    </row>
    <row r="48402" spans="27:27" hidden="1">
      <c r="AA48402" s="33"/>
    </row>
    <row r="48403" spans="27:27" hidden="1">
      <c r="AA48403" s="33"/>
    </row>
    <row r="48404" spans="27:27" hidden="1">
      <c r="AA48404" s="33"/>
    </row>
    <row r="48405" spans="27:27" hidden="1">
      <c r="AA48405" s="33"/>
    </row>
    <row r="48406" spans="27:27" hidden="1">
      <c r="AA48406" s="33"/>
    </row>
    <row r="48407" spans="27:27" hidden="1">
      <c r="AA48407" s="33"/>
    </row>
    <row r="48408" spans="27:27" hidden="1">
      <c r="AA48408" s="33"/>
    </row>
    <row r="48409" spans="27:27" hidden="1">
      <c r="AA48409" s="33"/>
    </row>
    <row r="48410" spans="27:27" hidden="1">
      <c r="AA48410" s="33"/>
    </row>
    <row r="48411" spans="27:27" hidden="1">
      <c r="AA48411" s="33"/>
    </row>
    <row r="48412" spans="27:27" hidden="1">
      <c r="AA48412" s="33"/>
    </row>
    <row r="48413" spans="27:27" hidden="1">
      <c r="AA48413" s="33"/>
    </row>
    <row r="48414" spans="27:27" hidden="1">
      <c r="AA48414" s="33"/>
    </row>
    <row r="48415" spans="27:27" hidden="1">
      <c r="AA48415" s="33"/>
    </row>
    <row r="48416" spans="27:27" hidden="1">
      <c r="AA48416" s="33"/>
    </row>
    <row r="48417" spans="27:27" hidden="1">
      <c r="AA48417" s="33"/>
    </row>
    <row r="48418" spans="27:27" hidden="1">
      <c r="AA48418" s="33"/>
    </row>
    <row r="48419" spans="27:27" hidden="1">
      <c r="AA48419" s="33"/>
    </row>
    <row r="48420" spans="27:27" hidden="1">
      <c r="AA48420" s="33"/>
    </row>
    <row r="48421" spans="27:27" hidden="1">
      <c r="AA48421" s="33"/>
    </row>
    <row r="48422" spans="27:27" hidden="1">
      <c r="AA48422" s="33"/>
    </row>
    <row r="48423" spans="27:27" hidden="1">
      <c r="AA48423" s="33"/>
    </row>
    <row r="48424" spans="27:27" hidden="1">
      <c r="AA48424" s="33"/>
    </row>
    <row r="48425" spans="27:27" hidden="1">
      <c r="AA48425" s="33"/>
    </row>
    <row r="48426" spans="27:27" hidden="1">
      <c r="AA48426" s="33"/>
    </row>
    <row r="48427" spans="27:27" hidden="1">
      <c r="AA48427" s="33"/>
    </row>
    <row r="48428" spans="27:27" hidden="1">
      <c r="AA48428" s="33"/>
    </row>
    <row r="48429" spans="27:27" hidden="1">
      <c r="AA48429" s="33"/>
    </row>
    <row r="48430" spans="27:27" hidden="1">
      <c r="AA48430" s="33"/>
    </row>
    <row r="48431" spans="27:27" hidden="1">
      <c r="AA48431" s="33"/>
    </row>
    <row r="48432" spans="27:27" hidden="1">
      <c r="AA48432" s="33"/>
    </row>
    <row r="48433" spans="27:27" hidden="1">
      <c r="AA48433" s="33"/>
    </row>
    <row r="48434" spans="27:27" hidden="1">
      <c r="AA48434" s="33"/>
    </row>
    <row r="48435" spans="27:27" hidden="1">
      <c r="AA48435" s="33"/>
    </row>
    <row r="48436" spans="27:27" hidden="1">
      <c r="AA48436" s="33"/>
    </row>
    <row r="48437" spans="27:27" hidden="1">
      <c r="AA48437" s="33"/>
    </row>
    <row r="48438" spans="27:27" hidden="1">
      <c r="AA48438" s="33"/>
    </row>
    <row r="48439" spans="27:27" hidden="1">
      <c r="AA48439" s="33"/>
    </row>
    <row r="48440" spans="27:27" hidden="1">
      <c r="AA48440" s="33"/>
    </row>
    <row r="48441" spans="27:27" hidden="1">
      <c r="AA48441" s="33"/>
    </row>
    <row r="48442" spans="27:27" hidden="1">
      <c r="AA48442" s="33"/>
    </row>
    <row r="48443" spans="27:27" hidden="1">
      <c r="AA48443" s="33"/>
    </row>
    <row r="48444" spans="27:27" hidden="1">
      <c r="AA48444" s="33"/>
    </row>
    <row r="48445" spans="27:27" hidden="1">
      <c r="AA48445" s="33"/>
    </row>
    <row r="48446" spans="27:27" hidden="1">
      <c r="AA48446" s="33"/>
    </row>
    <row r="48447" spans="27:27" hidden="1">
      <c r="AA48447" s="33"/>
    </row>
    <row r="48448" spans="27:27" hidden="1">
      <c r="AA48448" s="33"/>
    </row>
    <row r="48449" spans="27:27" hidden="1">
      <c r="AA48449" s="33"/>
    </row>
    <row r="48450" spans="27:27" hidden="1">
      <c r="AA48450" s="33"/>
    </row>
    <row r="48451" spans="27:27" hidden="1">
      <c r="AA48451" s="33"/>
    </row>
    <row r="48452" spans="27:27" hidden="1">
      <c r="AA48452" s="33"/>
    </row>
    <row r="48453" spans="27:27" hidden="1">
      <c r="AA48453" s="33"/>
    </row>
    <row r="48454" spans="27:27" hidden="1">
      <c r="AA48454" s="33"/>
    </row>
    <row r="48455" spans="27:27" hidden="1">
      <c r="AA48455" s="33"/>
    </row>
    <row r="48456" spans="27:27" hidden="1">
      <c r="AA48456" s="33"/>
    </row>
    <row r="48457" spans="27:27" hidden="1">
      <c r="AA48457" s="33"/>
    </row>
    <row r="48458" spans="27:27" hidden="1">
      <c r="AA48458" s="33"/>
    </row>
    <row r="48459" spans="27:27" hidden="1">
      <c r="AA48459" s="33"/>
    </row>
    <row r="48460" spans="27:27" hidden="1">
      <c r="AA48460" s="33"/>
    </row>
    <row r="48461" spans="27:27" hidden="1">
      <c r="AA48461" s="33"/>
    </row>
    <row r="48462" spans="27:27" hidden="1">
      <c r="AA48462" s="33"/>
    </row>
    <row r="48463" spans="27:27" hidden="1">
      <c r="AA48463" s="33"/>
    </row>
    <row r="48464" spans="27:27" hidden="1">
      <c r="AA48464" s="33"/>
    </row>
    <row r="48465" spans="27:27" hidden="1">
      <c r="AA48465" s="33"/>
    </row>
    <row r="48466" spans="27:27" hidden="1">
      <c r="AA48466" s="33"/>
    </row>
    <row r="48467" spans="27:27" hidden="1">
      <c r="AA48467" s="33"/>
    </row>
    <row r="48468" spans="27:27" hidden="1">
      <c r="AA48468" s="33"/>
    </row>
    <row r="48469" spans="27:27" hidden="1">
      <c r="AA48469" s="33"/>
    </row>
    <row r="48470" spans="27:27" hidden="1">
      <c r="AA48470" s="33"/>
    </row>
    <row r="48471" spans="27:27" hidden="1">
      <c r="AA48471" s="33"/>
    </row>
    <row r="48472" spans="27:27" hidden="1">
      <c r="AA48472" s="33"/>
    </row>
    <row r="48473" spans="27:27" hidden="1">
      <c r="AA48473" s="33"/>
    </row>
    <row r="48474" spans="27:27" hidden="1">
      <c r="AA48474" s="33"/>
    </row>
    <row r="48475" spans="27:27" hidden="1">
      <c r="AA48475" s="33"/>
    </row>
    <row r="48476" spans="27:27" hidden="1">
      <c r="AA48476" s="33"/>
    </row>
    <row r="48477" spans="27:27" hidden="1">
      <c r="AA48477" s="33"/>
    </row>
    <row r="48478" spans="27:27" hidden="1">
      <c r="AA48478" s="33"/>
    </row>
    <row r="48479" spans="27:27" hidden="1">
      <c r="AA48479" s="33"/>
    </row>
    <row r="48480" spans="27:27" hidden="1">
      <c r="AA48480" s="33"/>
    </row>
    <row r="48481" spans="27:27" hidden="1">
      <c r="AA48481" s="33"/>
    </row>
    <row r="48482" spans="27:27" hidden="1">
      <c r="AA48482" s="33"/>
    </row>
    <row r="48483" spans="27:27" hidden="1">
      <c r="AA48483" s="33"/>
    </row>
    <row r="48484" spans="27:27" hidden="1">
      <c r="AA48484" s="33"/>
    </row>
    <row r="48485" spans="27:27" hidden="1">
      <c r="AA48485" s="33"/>
    </row>
    <row r="48486" spans="27:27" hidden="1">
      <c r="AA48486" s="33"/>
    </row>
    <row r="48487" spans="27:27" hidden="1">
      <c r="AA48487" s="33"/>
    </row>
    <row r="48488" spans="27:27" hidden="1">
      <c r="AA48488" s="33"/>
    </row>
    <row r="48489" spans="27:27" hidden="1">
      <c r="AA48489" s="33"/>
    </row>
    <row r="48490" spans="27:27" hidden="1">
      <c r="AA48490" s="33"/>
    </row>
    <row r="48491" spans="27:27" hidden="1">
      <c r="AA48491" s="33"/>
    </row>
    <row r="48492" spans="27:27" hidden="1">
      <c r="AA48492" s="33"/>
    </row>
    <row r="48493" spans="27:27" hidden="1">
      <c r="AA48493" s="33"/>
    </row>
    <row r="48494" spans="27:27" hidden="1">
      <c r="AA48494" s="33"/>
    </row>
    <row r="48495" spans="27:27" hidden="1">
      <c r="AA48495" s="33"/>
    </row>
    <row r="48496" spans="27:27" hidden="1">
      <c r="AA48496" s="33"/>
    </row>
    <row r="48497" spans="27:27" hidden="1">
      <c r="AA48497" s="33"/>
    </row>
    <row r="48498" spans="27:27" hidden="1">
      <c r="AA48498" s="33"/>
    </row>
    <row r="48499" spans="27:27" hidden="1">
      <c r="AA48499" s="33"/>
    </row>
    <row r="48500" spans="27:27" hidden="1">
      <c r="AA48500" s="33"/>
    </row>
    <row r="48501" spans="27:27" hidden="1">
      <c r="AA48501" s="33"/>
    </row>
    <row r="48502" spans="27:27" hidden="1">
      <c r="AA48502" s="33"/>
    </row>
    <row r="48503" spans="27:27" hidden="1">
      <c r="AA48503" s="33"/>
    </row>
    <row r="48504" spans="27:27" hidden="1">
      <c r="AA48504" s="33"/>
    </row>
    <row r="48505" spans="27:27" hidden="1">
      <c r="AA48505" s="33"/>
    </row>
    <row r="48506" spans="27:27" hidden="1">
      <c r="AA48506" s="33"/>
    </row>
    <row r="48507" spans="27:27" hidden="1">
      <c r="AA48507" s="33"/>
    </row>
    <row r="48508" spans="27:27" hidden="1">
      <c r="AA48508" s="33"/>
    </row>
    <row r="48509" spans="27:27" hidden="1">
      <c r="AA48509" s="33"/>
    </row>
    <row r="48510" spans="27:27" hidden="1">
      <c r="AA48510" s="33"/>
    </row>
    <row r="48511" spans="27:27" hidden="1">
      <c r="AA48511" s="33"/>
    </row>
    <row r="48512" spans="27:27" hidden="1">
      <c r="AA48512" s="33"/>
    </row>
    <row r="48513" spans="27:27" hidden="1">
      <c r="AA48513" s="33"/>
    </row>
    <row r="48514" spans="27:27" hidden="1">
      <c r="AA48514" s="33"/>
    </row>
    <row r="48515" spans="27:27" hidden="1">
      <c r="AA48515" s="33"/>
    </row>
    <row r="48516" spans="27:27" hidden="1">
      <c r="AA48516" s="33"/>
    </row>
    <row r="48517" spans="27:27" hidden="1">
      <c r="AA48517" s="33"/>
    </row>
    <row r="48518" spans="27:27" hidden="1">
      <c r="AA48518" s="33"/>
    </row>
    <row r="48519" spans="27:27" hidden="1">
      <c r="AA48519" s="33"/>
    </row>
    <row r="48520" spans="27:27" hidden="1">
      <c r="AA48520" s="33"/>
    </row>
    <row r="48521" spans="27:27" hidden="1">
      <c r="AA48521" s="33"/>
    </row>
    <row r="48522" spans="27:27" hidden="1">
      <c r="AA48522" s="33"/>
    </row>
    <row r="48523" spans="27:27" hidden="1">
      <c r="AA48523" s="33"/>
    </row>
    <row r="48524" spans="27:27" hidden="1">
      <c r="AA48524" s="33"/>
    </row>
    <row r="48525" spans="27:27" hidden="1">
      <c r="AA48525" s="33"/>
    </row>
    <row r="48526" spans="27:27" hidden="1">
      <c r="AA48526" s="33"/>
    </row>
    <row r="48527" spans="27:27" hidden="1">
      <c r="AA48527" s="33"/>
    </row>
    <row r="48528" spans="27:27" hidden="1">
      <c r="AA48528" s="33"/>
    </row>
    <row r="48529" spans="27:27" hidden="1">
      <c r="AA48529" s="33"/>
    </row>
    <row r="48530" spans="27:27" hidden="1">
      <c r="AA48530" s="33"/>
    </row>
    <row r="48531" spans="27:27" hidden="1">
      <c r="AA48531" s="33"/>
    </row>
    <row r="48532" spans="27:27" hidden="1">
      <c r="AA48532" s="33"/>
    </row>
    <row r="48533" spans="27:27" hidden="1">
      <c r="AA48533" s="33"/>
    </row>
    <row r="48534" spans="27:27" hidden="1">
      <c r="AA48534" s="33"/>
    </row>
    <row r="48535" spans="27:27" hidden="1">
      <c r="AA48535" s="33"/>
    </row>
    <row r="48536" spans="27:27" hidden="1">
      <c r="AA48536" s="33"/>
    </row>
    <row r="48537" spans="27:27" hidden="1">
      <c r="AA48537" s="33"/>
    </row>
    <row r="48538" spans="27:27" hidden="1">
      <c r="AA48538" s="33"/>
    </row>
    <row r="48539" spans="27:27" hidden="1">
      <c r="AA48539" s="33"/>
    </row>
    <row r="48540" spans="27:27" hidden="1">
      <c r="AA48540" s="33"/>
    </row>
    <row r="48541" spans="27:27" hidden="1">
      <c r="AA48541" s="33"/>
    </row>
    <row r="48542" spans="27:27" hidden="1">
      <c r="AA48542" s="33"/>
    </row>
    <row r="48543" spans="27:27" hidden="1">
      <c r="AA48543" s="33"/>
    </row>
    <row r="48544" spans="27:27" hidden="1">
      <c r="AA48544" s="33"/>
    </row>
    <row r="48545" spans="27:27" hidden="1">
      <c r="AA48545" s="33"/>
    </row>
    <row r="48546" spans="27:27" hidden="1">
      <c r="AA48546" s="33"/>
    </row>
    <row r="48547" spans="27:27" hidden="1">
      <c r="AA48547" s="33"/>
    </row>
    <row r="48548" spans="27:27" hidden="1">
      <c r="AA48548" s="33"/>
    </row>
    <row r="48549" spans="27:27" hidden="1">
      <c r="AA48549" s="33"/>
    </row>
    <row r="48550" spans="27:27" hidden="1">
      <c r="AA48550" s="33"/>
    </row>
    <row r="48551" spans="27:27" hidden="1">
      <c r="AA48551" s="33"/>
    </row>
    <row r="48552" spans="27:27" hidden="1">
      <c r="AA48552" s="33"/>
    </row>
    <row r="48553" spans="27:27" hidden="1">
      <c r="AA48553" s="33"/>
    </row>
    <row r="48554" spans="27:27" hidden="1">
      <c r="AA48554" s="33"/>
    </row>
    <row r="48555" spans="27:27" hidden="1">
      <c r="AA48555" s="33"/>
    </row>
    <row r="48556" spans="27:27" hidden="1">
      <c r="AA48556" s="33"/>
    </row>
    <row r="48557" spans="27:27" hidden="1">
      <c r="AA48557" s="33"/>
    </row>
    <row r="48558" spans="27:27" hidden="1">
      <c r="AA48558" s="33"/>
    </row>
    <row r="48559" spans="27:27" hidden="1">
      <c r="AA48559" s="33"/>
    </row>
    <row r="48560" spans="27:27" hidden="1">
      <c r="AA48560" s="33"/>
    </row>
    <row r="48561" spans="27:27" hidden="1">
      <c r="AA48561" s="33"/>
    </row>
    <row r="48562" spans="27:27" hidden="1">
      <c r="AA48562" s="33"/>
    </row>
    <row r="48563" spans="27:27" hidden="1">
      <c r="AA48563" s="33"/>
    </row>
    <row r="48564" spans="27:27" hidden="1">
      <c r="AA48564" s="33"/>
    </row>
    <row r="48565" spans="27:27" hidden="1">
      <c r="AA48565" s="33"/>
    </row>
    <row r="48566" spans="27:27" hidden="1">
      <c r="AA48566" s="33"/>
    </row>
    <row r="48567" spans="27:27" hidden="1">
      <c r="AA48567" s="33"/>
    </row>
    <row r="48568" spans="27:27" hidden="1">
      <c r="AA48568" s="33"/>
    </row>
    <row r="48569" spans="27:27" hidden="1">
      <c r="AA48569" s="33"/>
    </row>
    <row r="48570" spans="27:27" hidden="1">
      <c r="AA48570" s="33"/>
    </row>
    <row r="48571" spans="27:27" hidden="1">
      <c r="AA48571" s="33"/>
    </row>
    <row r="48572" spans="27:27" hidden="1">
      <c r="AA48572" s="33"/>
    </row>
    <row r="48573" spans="27:27" hidden="1">
      <c r="AA48573" s="33"/>
    </row>
    <row r="48574" spans="27:27" hidden="1">
      <c r="AA48574" s="33"/>
    </row>
    <row r="48575" spans="27:27" hidden="1">
      <c r="AA48575" s="33"/>
    </row>
    <row r="48576" spans="27:27" hidden="1">
      <c r="AA48576" s="33"/>
    </row>
    <row r="48577" spans="27:27" hidden="1">
      <c r="AA48577" s="33"/>
    </row>
    <row r="48578" spans="27:27" hidden="1">
      <c r="AA48578" s="33"/>
    </row>
    <row r="48579" spans="27:27" hidden="1">
      <c r="AA48579" s="33"/>
    </row>
    <row r="48580" spans="27:27" hidden="1">
      <c r="AA48580" s="33"/>
    </row>
    <row r="48581" spans="27:27" hidden="1">
      <c r="AA48581" s="33"/>
    </row>
    <row r="48582" spans="27:27" hidden="1">
      <c r="AA48582" s="33"/>
    </row>
    <row r="48583" spans="27:27" hidden="1">
      <c r="AA48583" s="33"/>
    </row>
    <row r="48584" spans="27:27" hidden="1">
      <c r="AA48584" s="33"/>
    </row>
    <row r="48585" spans="27:27" hidden="1">
      <c r="AA48585" s="33"/>
    </row>
    <row r="48586" spans="27:27" hidden="1">
      <c r="AA48586" s="33"/>
    </row>
    <row r="48587" spans="27:27" hidden="1">
      <c r="AA48587" s="33"/>
    </row>
    <row r="48588" spans="27:27" hidden="1">
      <c r="AA48588" s="33"/>
    </row>
    <row r="48589" spans="27:27" hidden="1">
      <c r="AA48589" s="33"/>
    </row>
    <row r="48590" spans="27:27" hidden="1">
      <c r="AA48590" s="33"/>
    </row>
    <row r="48591" spans="27:27" hidden="1">
      <c r="AA48591" s="33"/>
    </row>
    <row r="48592" spans="27:27" hidden="1">
      <c r="AA48592" s="33"/>
    </row>
    <row r="48593" spans="27:27" hidden="1">
      <c r="AA48593" s="33"/>
    </row>
    <row r="48594" spans="27:27" hidden="1">
      <c r="AA48594" s="33"/>
    </row>
    <row r="48595" spans="27:27" hidden="1">
      <c r="AA48595" s="33"/>
    </row>
    <row r="48596" spans="27:27" hidden="1">
      <c r="AA48596" s="33"/>
    </row>
    <row r="48597" spans="27:27" hidden="1">
      <c r="AA48597" s="33"/>
    </row>
    <row r="48598" spans="27:27" hidden="1">
      <c r="AA48598" s="33"/>
    </row>
    <row r="48599" spans="27:27" hidden="1">
      <c r="AA48599" s="33"/>
    </row>
    <row r="48600" spans="27:27" hidden="1">
      <c r="AA48600" s="33"/>
    </row>
    <row r="48601" spans="27:27" hidden="1">
      <c r="AA48601" s="33"/>
    </row>
    <row r="48602" spans="27:27" hidden="1">
      <c r="AA48602" s="33"/>
    </row>
    <row r="48603" spans="27:27" hidden="1">
      <c r="AA48603" s="33"/>
    </row>
    <row r="48604" spans="27:27" hidden="1">
      <c r="AA48604" s="33"/>
    </row>
    <row r="48605" spans="27:27" hidden="1">
      <c r="AA48605" s="33"/>
    </row>
    <row r="48606" spans="27:27" hidden="1">
      <c r="AA48606" s="33"/>
    </row>
    <row r="48607" spans="27:27" hidden="1">
      <c r="AA48607" s="33"/>
    </row>
    <row r="48608" spans="27:27" hidden="1">
      <c r="AA48608" s="33"/>
    </row>
    <row r="48609" spans="27:27" hidden="1">
      <c r="AA48609" s="33"/>
    </row>
    <row r="48610" spans="27:27" hidden="1">
      <c r="AA48610" s="33"/>
    </row>
    <row r="48611" spans="27:27" hidden="1">
      <c r="AA48611" s="33"/>
    </row>
    <row r="48612" spans="27:27" hidden="1">
      <c r="AA48612" s="33"/>
    </row>
    <row r="48613" spans="27:27" hidden="1">
      <c r="AA48613" s="33"/>
    </row>
    <row r="48614" spans="27:27" hidden="1">
      <c r="AA48614" s="33"/>
    </row>
    <row r="48615" spans="27:27" hidden="1">
      <c r="AA48615" s="33"/>
    </row>
    <row r="48616" spans="27:27" hidden="1">
      <c r="AA48616" s="33"/>
    </row>
    <row r="48617" spans="27:27" hidden="1">
      <c r="AA48617" s="33"/>
    </row>
    <row r="48618" spans="27:27" hidden="1">
      <c r="AA48618" s="33"/>
    </row>
    <row r="48619" spans="27:27" hidden="1">
      <c r="AA48619" s="33"/>
    </row>
    <row r="48620" spans="27:27" hidden="1">
      <c r="AA48620" s="33"/>
    </row>
    <row r="48621" spans="27:27" hidden="1">
      <c r="AA48621" s="33"/>
    </row>
    <row r="48622" spans="27:27" hidden="1">
      <c r="AA48622" s="33"/>
    </row>
    <row r="48623" spans="27:27" hidden="1">
      <c r="AA48623" s="33"/>
    </row>
    <row r="48624" spans="27:27" hidden="1">
      <c r="AA48624" s="33"/>
    </row>
    <row r="48625" spans="27:27" hidden="1">
      <c r="AA48625" s="33"/>
    </row>
    <row r="48626" spans="27:27" hidden="1">
      <c r="AA48626" s="33"/>
    </row>
    <row r="48627" spans="27:27" hidden="1">
      <c r="AA48627" s="33"/>
    </row>
    <row r="48628" spans="27:27" hidden="1">
      <c r="AA48628" s="33"/>
    </row>
    <row r="48629" spans="27:27" hidden="1">
      <c r="AA48629" s="33"/>
    </row>
    <row r="48630" spans="27:27" hidden="1">
      <c r="AA48630" s="33"/>
    </row>
    <row r="48631" spans="27:27" hidden="1">
      <c r="AA48631" s="33"/>
    </row>
    <row r="48632" spans="27:27" hidden="1">
      <c r="AA48632" s="33"/>
    </row>
    <row r="48633" spans="27:27" hidden="1">
      <c r="AA48633" s="33"/>
    </row>
    <row r="48634" spans="27:27" hidden="1">
      <c r="AA48634" s="33"/>
    </row>
    <row r="48635" spans="27:27" hidden="1">
      <c r="AA48635" s="33"/>
    </row>
    <row r="48636" spans="27:27" hidden="1">
      <c r="AA48636" s="33"/>
    </row>
    <row r="48637" spans="27:27" hidden="1">
      <c r="AA48637" s="33"/>
    </row>
    <row r="48638" spans="27:27" hidden="1">
      <c r="AA48638" s="33"/>
    </row>
    <row r="48639" spans="27:27" hidden="1">
      <c r="AA48639" s="33"/>
    </row>
    <row r="48640" spans="27:27" hidden="1">
      <c r="AA48640" s="33"/>
    </row>
    <row r="48641" spans="27:27" hidden="1">
      <c r="AA48641" s="33"/>
    </row>
    <row r="48642" spans="27:27" hidden="1">
      <c r="AA48642" s="33"/>
    </row>
    <row r="48643" spans="27:27" hidden="1">
      <c r="AA48643" s="33"/>
    </row>
    <row r="48644" spans="27:27" hidden="1">
      <c r="AA48644" s="33"/>
    </row>
    <row r="48645" spans="27:27" hidden="1">
      <c r="AA48645" s="33"/>
    </row>
    <row r="48646" spans="27:27" hidden="1">
      <c r="AA48646" s="33"/>
    </row>
    <row r="48647" spans="27:27" hidden="1">
      <c r="AA48647" s="33"/>
    </row>
    <row r="48648" spans="27:27" hidden="1">
      <c r="AA48648" s="33"/>
    </row>
    <row r="48649" spans="27:27" hidden="1">
      <c r="AA48649" s="33"/>
    </row>
    <row r="48650" spans="27:27" hidden="1">
      <c r="AA48650" s="33"/>
    </row>
    <row r="48651" spans="27:27" hidden="1">
      <c r="AA48651" s="33"/>
    </row>
    <row r="48652" spans="27:27" hidden="1">
      <c r="AA48652" s="33"/>
    </row>
    <row r="48653" spans="27:27" hidden="1">
      <c r="AA48653" s="33"/>
    </row>
    <row r="48654" spans="27:27" hidden="1">
      <c r="AA48654" s="33"/>
    </row>
    <row r="48655" spans="27:27" hidden="1">
      <c r="AA48655" s="33"/>
    </row>
    <row r="48656" spans="27:27" hidden="1">
      <c r="AA48656" s="33"/>
    </row>
    <row r="48657" spans="27:27" hidden="1">
      <c r="AA48657" s="33"/>
    </row>
    <row r="48658" spans="27:27" hidden="1">
      <c r="AA48658" s="33"/>
    </row>
    <row r="48659" spans="27:27" hidden="1">
      <c r="AA48659" s="33"/>
    </row>
    <row r="48660" spans="27:27" hidden="1">
      <c r="AA48660" s="33"/>
    </row>
    <row r="48661" spans="27:27" hidden="1">
      <c r="AA48661" s="33"/>
    </row>
    <row r="48662" spans="27:27" hidden="1">
      <c r="AA48662" s="33"/>
    </row>
    <row r="48663" spans="27:27" hidden="1">
      <c r="AA48663" s="33"/>
    </row>
    <row r="48664" spans="27:27" hidden="1">
      <c r="AA48664" s="33"/>
    </row>
    <row r="48665" spans="27:27" hidden="1">
      <c r="AA48665" s="33"/>
    </row>
    <row r="48666" spans="27:27" hidden="1">
      <c r="AA48666" s="33"/>
    </row>
    <row r="48667" spans="27:27" hidden="1">
      <c r="AA48667" s="33"/>
    </row>
    <row r="48668" spans="27:27" hidden="1">
      <c r="AA48668" s="33"/>
    </row>
    <row r="48669" spans="27:27" hidden="1">
      <c r="AA48669" s="33"/>
    </row>
    <row r="48670" spans="27:27" hidden="1">
      <c r="AA48670" s="33"/>
    </row>
    <row r="48671" spans="27:27" hidden="1">
      <c r="AA48671" s="33"/>
    </row>
    <row r="48672" spans="27:27" hidden="1">
      <c r="AA48672" s="33"/>
    </row>
    <row r="48673" spans="27:27" hidden="1">
      <c r="AA48673" s="33"/>
    </row>
    <row r="48674" spans="27:27" hidden="1">
      <c r="AA48674" s="33"/>
    </row>
    <row r="48675" spans="27:27" hidden="1">
      <c r="AA48675" s="33"/>
    </row>
    <row r="48676" spans="27:27" hidden="1">
      <c r="AA48676" s="33"/>
    </row>
    <row r="48677" spans="27:27" hidden="1">
      <c r="AA48677" s="33"/>
    </row>
    <row r="48678" spans="27:27" hidden="1">
      <c r="AA48678" s="33"/>
    </row>
    <row r="48679" spans="27:27" hidden="1">
      <c r="AA48679" s="33"/>
    </row>
    <row r="48680" spans="27:27" hidden="1">
      <c r="AA48680" s="33"/>
    </row>
    <row r="48681" spans="27:27" hidden="1">
      <c r="AA48681" s="33"/>
    </row>
    <row r="48682" spans="27:27" hidden="1">
      <c r="AA48682" s="33"/>
    </row>
    <row r="48683" spans="27:27" hidden="1">
      <c r="AA48683" s="33"/>
    </row>
    <row r="48684" spans="27:27" hidden="1">
      <c r="AA48684" s="33"/>
    </row>
    <row r="48685" spans="27:27" hidden="1">
      <c r="AA48685" s="33"/>
    </row>
    <row r="48686" spans="27:27" hidden="1">
      <c r="AA48686" s="33"/>
    </row>
    <row r="48687" spans="27:27" hidden="1">
      <c r="AA48687" s="33"/>
    </row>
    <row r="48688" spans="27:27" hidden="1">
      <c r="AA48688" s="33"/>
    </row>
    <row r="48689" spans="27:27" hidden="1">
      <c r="AA48689" s="33"/>
    </row>
    <row r="48690" spans="27:27" hidden="1">
      <c r="AA48690" s="33"/>
    </row>
    <row r="48691" spans="27:27" hidden="1">
      <c r="AA48691" s="33"/>
    </row>
    <row r="48692" spans="27:27" hidden="1">
      <c r="AA48692" s="33"/>
    </row>
    <row r="48693" spans="27:27" hidden="1">
      <c r="AA48693" s="33"/>
    </row>
    <row r="48694" spans="27:27" hidden="1">
      <c r="AA48694" s="33"/>
    </row>
    <row r="48695" spans="27:27" hidden="1">
      <c r="AA48695" s="33"/>
    </row>
    <row r="48696" spans="27:27" hidden="1">
      <c r="AA48696" s="33"/>
    </row>
    <row r="48697" spans="27:27" hidden="1">
      <c r="AA48697" s="33"/>
    </row>
    <row r="48698" spans="27:27" hidden="1">
      <c r="AA48698" s="33"/>
    </row>
    <row r="48699" spans="27:27" hidden="1">
      <c r="AA48699" s="33"/>
    </row>
    <row r="48700" spans="27:27" hidden="1">
      <c r="AA48700" s="33"/>
    </row>
    <row r="48701" spans="27:27" hidden="1">
      <c r="AA48701" s="33"/>
    </row>
    <row r="48702" spans="27:27" hidden="1">
      <c r="AA48702" s="33"/>
    </row>
    <row r="48703" spans="27:27" hidden="1">
      <c r="AA48703" s="33"/>
    </row>
    <row r="48704" spans="27:27" hidden="1">
      <c r="AA48704" s="33"/>
    </row>
    <row r="48705" spans="27:27" hidden="1">
      <c r="AA48705" s="33"/>
    </row>
    <row r="48706" spans="27:27" hidden="1">
      <c r="AA48706" s="33"/>
    </row>
    <row r="48707" spans="27:27" hidden="1">
      <c r="AA48707" s="33"/>
    </row>
    <row r="48708" spans="27:27" hidden="1">
      <c r="AA48708" s="33"/>
    </row>
    <row r="48709" spans="27:27" hidden="1">
      <c r="AA48709" s="33"/>
    </row>
    <row r="48710" spans="27:27" hidden="1">
      <c r="AA48710" s="33"/>
    </row>
    <row r="48711" spans="27:27" hidden="1">
      <c r="AA48711" s="33"/>
    </row>
    <row r="48712" spans="27:27" hidden="1">
      <c r="AA48712" s="33"/>
    </row>
    <row r="48713" spans="27:27" hidden="1">
      <c r="AA48713" s="33"/>
    </row>
    <row r="48714" spans="27:27" hidden="1">
      <c r="AA48714" s="33"/>
    </row>
    <row r="48715" spans="27:27" hidden="1">
      <c r="AA48715" s="33"/>
    </row>
    <row r="48716" spans="27:27" hidden="1">
      <c r="AA48716" s="33"/>
    </row>
    <row r="48717" spans="27:27" hidden="1">
      <c r="AA48717" s="33"/>
    </row>
    <row r="48718" spans="27:27" hidden="1">
      <c r="AA48718" s="33"/>
    </row>
    <row r="48719" spans="27:27" hidden="1">
      <c r="AA48719" s="33"/>
    </row>
    <row r="48720" spans="27:27" hidden="1">
      <c r="AA48720" s="33"/>
    </row>
    <row r="48721" spans="27:27" hidden="1">
      <c r="AA48721" s="33"/>
    </row>
    <row r="48722" spans="27:27" hidden="1">
      <c r="AA48722" s="33"/>
    </row>
    <row r="48723" spans="27:27" hidden="1">
      <c r="AA48723" s="33"/>
    </row>
    <row r="48724" spans="27:27" hidden="1">
      <c r="AA48724" s="33"/>
    </row>
    <row r="48725" spans="27:27" hidden="1">
      <c r="AA48725" s="33"/>
    </row>
    <row r="48726" spans="27:27" hidden="1">
      <c r="AA48726" s="33"/>
    </row>
    <row r="48727" spans="27:27" hidden="1">
      <c r="AA48727" s="33"/>
    </row>
    <row r="48728" spans="27:27" hidden="1">
      <c r="AA48728" s="33"/>
    </row>
    <row r="48729" spans="27:27" hidden="1">
      <c r="AA48729" s="33"/>
    </row>
    <row r="48730" spans="27:27" hidden="1">
      <c r="AA48730" s="33"/>
    </row>
    <row r="48731" spans="27:27" hidden="1">
      <c r="AA48731" s="33"/>
    </row>
    <row r="48732" spans="27:27" hidden="1">
      <c r="AA48732" s="33"/>
    </row>
    <row r="48733" spans="27:27" hidden="1">
      <c r="AA48733" s="33"/>
    </row>
    <row r="48734" spans="27:27" hidden="1">
      <c r="AA48734" s="33"/>
    </row>
    <row r="48735" spans="27:27" hidden="1">
      <c r="AA48735" s="33"/>
    </row>
    <row r="48736" spans="27:27" hidden="1">
      <c r="AA48736" s="33"/>
    </row>
    <row r="48737" spans="27:27" hidden="1">
      <c r="AA48737" s="33"/>
    </row>
    <row r="48738" spans="27:27" hidden="1">
      <c r="AA48738" s="33"/>
    </row>
    <row r="48739" spans="27:27" hidden="1">
      <c r="AA48739" s="33"/>
    </row>
    <row r="48740" spans="27:27" hidden="1">
      <c r="AA48740" s="33"/>
    </row>
    <row r="48741" spans="27:27" hidden="1">
      <c r="AA48741" s="33"/>
    </row>
    <row r="48742" spans="27:27" hidden="1">
      <c r="AA48742" s="33"/>
    </row>
    <row r="48743" spans="27:27" hidden="1">
      <c r="AA48743" s="33"/>
    </row>
    <row r="48744" spans="27:27" hidden="1">
      <c r="AA48744" s="33"/>
    </row>
    <row r="48745" spans="27:27" hidden="1">
      <c r="AA48745" s="33"/>
    </row>
    <row r="48746" spans="27:27" hidden="1">
      <c r="AA48746" s="33"/>
    </row>
    <row r="48747" spans="27:27" hidden="1">
      <c r="AA48747" s="33"/>
    </row>
    <row r="48748" spans="27:27" hidden="1">
      <c r="AA48748" s="33"/>
    </row>
    <row r="48749" spans="27:27" hidden="1">
      <c r="AA48749" s="33"/>
    </row>
    <row r="48750" spans="27:27" hidden="1">
      <c r="AA48750" s="33"/>
    </row>
    <row r="48751" spans="27:27" hidden="1">
      <c r="AA48751" s="33"/>
    </row>
    <row r="48752" spans="27:27" hidden="1">
      <c r="AA48752" s="33"/>
    </row>
    <row r="48753" spans="27:27" hidden="1">
      <c r="AA48753" s="33"/>
    </row>
    <row r="48754" spans="27:27" hidden="1">
      <c r="AA48754" s="33"/>
    </row>
    <row r="48755" spans="27:27" hidden="1">
      <c r="AA48755" s="33"/>
    </row>
    <row r="48756" spans="27:27" hidden="1">
      <c r="AA48756" s="33"/>
    </row>
    <row r="48757" spans="27:27" hidden="1">
      <c r="AA48757" s="33"/>
    </row>
    <row r="48758" spans="27:27" hidden="1">
      <c r="AA48758" s="33"/>
    </row>
    <row r="48759" spans="27:27" hidden="1">
      <c r="AA48759" s="33"/>
    </row>
    <row r="48760" spans="27:27" hidden="1">
      <c r="AA48760" s="33"/>
    </row>
    <row r="48761" spans="27:27" hidden="1">
      <c r="AA48761" s="33"/>
    </row>
    <row r="48762" spans="27:27" hidden="1">
      <c r="AA48762" s="33"/>
    </row>
    <row r="48763" spans="27:27" hidden="1">
      <c r="AA48763" s="33"/>
    </row>
    <row r="48764" spans="27:27" hidden="1">
      <c r="AA48764" s="33"/>
    </row>
    <row r="48765" spans="27:27" hidden="1">
      <c r="AA48765" s="33"/>
    </row>
    <row r="48766" spans="27:27" hidden="1">
      <c r="AA48766" s="33"/>
    </row>
    <row r="48767" spans="27:27" hidden="1">
      <c r="AA48767" s="33"/>
    </row>
    <row r="48768" spans="27:27" hidden="1">
      <c r="AA48768" s="33"/>
    </row>
    <row r="48769" spans="27:27" hidden="1">
      <c r="AA48769" s="33"/>
    </row>
    <row r="48770" spans="27:27" hidden="1">
      <c r="AA48770" s="33"/>
    </row>
    <row r="48771" spans="27:27" hidden="1">
      <c r="AA48771" s="33"/>
    </row>
    <row r="48772" spans="27:27" hidden="1">
      <c r="AA48772" s="33"/>
    </row>
    <row r="48773" spans="27:27" hidden="1">
      <c r="AA48773" s="33"/>
    </row>
    <row r="48774" spans="27:27" hidden="1">
      <c r="AA48774" s="33"/>
    </row>
    <row r="48775" spans="27:27" hidden="1">
      <c r="AA48775" s="33"/>
    </row>
    <row r="48776" spans="27:27" hidden="1">
      <c r="AA48776" s="33"/>
    </row>
    <row r="48777" spans="27:27" hidden="1">
      <c r="AA48777" s="33"/>
    </row>
    <row r="48778" spans="27:27" hidden="1">
      <c r="AA48778" s="33"/>
    </row>
    <row r="48779" spans="27:27" hidden="1">
      <c r="AA48779" s="33"/>
    </row>
    <row r="48780" spans="27:27" hidden="1">
      <c r="AA48780" s="33"/>
    </row>
    <row r="48781" spans="27:27" hidden="1">
      <c r="AA48781" s="33"/>
    </row>
    <row r="48782" spans="27:27" hidden="1">
      <c r="AA48782" s="33"/>
    </row>
    <row r="48783" spans="27:27" hidden="1">
      <c r="AA48783" s="33"/>
    </row>
    <row r="48784" spans="27:27" hidden="1">
      <c r="AA48784" s="33"/>
    </row>
    <row r="48785" spans="27:27" hidden="1">
      <c r="AA48785" s="33"/>
    </row>
    <row r="48786" spans="27:27" hidden="1">
      <c r="AA48786" s="33"/>
    </row>
    <row r="48787" spans="27:27" hidden="1">
      <c r="AA48787" s="33"/>
    </row>
    <row r="48788" spans="27:27" hidden="1">
      <c r="AA48788" s="33"/>
    </row>
    <row r="48789" spans="27:27" hidden="1">
      <c r="AA48789" s="33"/>
    </row>
    <row r="48790" spans="27:27" hidden="1">
      <c r="AA48790" s="33"/>
    </row>
    <row r="48791" spans="27:27" hidden="1">
      <c r="AA48791" s="33"/>
    </row>
    <row r="48792" spans="27:27" hidden="1">
      <c r="AA48792" s="33"/>
    </row>
    <row r="48793" spans="27:27" hidden="1">
      <c r="AA48793" s="33"/>
    </row>
    <row r="48794" spans="27:27" hidden="1">
      <c r="AA48794" s="33"/>
    </row>
    <row r="48795" spans="27:27" hidden="1">
      <c r="AA48795" s="33"/>
    </row>
    <row r="48796" spans="27:27" hidden="1">
      <c r="AA48796" s="33"/>
    </row>
    <row r="48797" spans="27:27" hidden="1">
      <c r="AA48797" s="33"/>
    </row>
    <row r="48798" spans="27:27" hidden="1">
      <c r="AA48798" s="33"/>
    </row>
    <row r="48799" spans="27:27" hidden="1">
      <c r="AA48799" s="33"/>
    </row>
    <row r="48800" spans="27:27" hidden="1">
      <c r="AA48800" s="33"/>
    </row>
    <row r="48801" spans="27:27" hidden="1">
      <c r="AA48801" s="33"/>
    </row>
    <row r="48802" spans="27:27" hidden="1">
      <c r="AA48802" s="33"/>
    </row>
    <row r="48803" spans="27:27" hidden="1">
      <c r="AA48803" s="33"/>
    </row>
    <row r="48804" spans="27:27" hidden="1">
      <c r="AA48804" s="33"/>
    </row>
    <row r="48805" spans="27:27" hidden="1">
      <c r="AA48805" s="33"/>
    </row>
    <row r="48806" spans="27:27" hidden="1">
      <c r="AA48806" s="33"/>
    </row>
    <row r="48807" spans="27:27" hidden="1">
      <c r="AA48807" s="33"/>
    </row>
    <row r="48808" spans="27:27" hidden="1">
      <c r="AA48808" s="33"/>
    </row>
    <row r="48809" spans="27:27" hidden="1">
      <c r="AA48809" s="33"/>
    </row>
    <row r="48810" spans="27:27" hidden="1">
      <c r="AA48810" s="33"/>
    </row>
    <row r="48811" spans="27:27" hidden="1">
      <c r="AA48811" s="33"/>
    </row>
    <row r="48812" spans="27:27" hidden="1">
      <c r="AA48812" s="33"/>
    </row>
    <row r="48813" spans="27:27" hidden="1">
      <c r="AA48813" s="33"/>
    </row>
    <row r="48814" spans="27:27" hidden="1">
      <c r="AA48814" s="33"/>
    </row>
    <row r="48815" spans="27:27" hidden="1">
      <c r="AA48815" s="33"/>
    </row>
    <row r="48816" spans="27:27" hidden="1">
      <c r="AA48816" s="33"/>
    </row>
    <row r="48817" spans="27:27" hidden="1">
      <c r="AA48817" s="33"/>
    </row>
    <row r="48818" spans="27:27" hidden="1">
      <c r="AA48818" s="33"/>
    </row>
    <row r="48819" spans="27:27" hidden="1">
      <c r="AA48819" s="33"/>
    </row>
    <row r="48820" spans="27:27" hidden="1">
      <c r="AA48820" s="33"/>
    </row>
    <row r="48821" spans="27:27" hidden="1">
      <c r="AA48821" s="33"/>
    </row>
    <row r="48822" spans="27:27" hidden="1">
      <c r="AA48822" s="33"/>
    </row>
    <row r="48823" spans="27:27" hidden="1">
      <c r="AA48823" s="33"/>
    </row>
    <row r="48824" spans="27:27" hidden="1">
      <c r="AA48824" s="33"/>
    </row>
    <row r="48825" spans="27:27" hidden="1">
      <c r="AA48825" s="33"/>
    </row>
    <row r="48826" spans="27:27" hidden="1">
      <c r="AA48826" s="33"/>
    </row>
    <row r="48827" spans="27:27" hidden="1">
      <c r="AA48827" s="33"/>
    </row>
    <row r="48828" spans="27:27" hidden="1">
      <c r="AA48828" s="33"/>
    </row>
    <row r="48829" spans="27:27" hidden="1">
      <c r="AA48829" s="33"/>
    </row>
    <row r="48830" spans="27:27" hidden="1">
      <c r="AA48830" s="33"/>
    </row>
    <row r="48831" spans="27:27" hidden="1">
      <c r="AA48831" s="33"/>
    </row>
    <row r="48832" spans="27:27" hidden="1">
      <c r="AA48832" s="33"/>
    </row>
    <row r="48833" spans="27:27" hidden="1">
      <c r="AA48833" s="33"/>
    </row>
    <row r="48834" spans="27:27" hidden="1">
      <c r="AA48834" s="33"/>
    </row>
    <row r="48835" spans="27:27" hidden="1">
      <c r="AA48835" s="33"/>
    </row>
    <row r="48836" spans="27:27" hidden="1">
      <c r="AA48836" s="33"/>
    </row>
    <row r="48837" spans="27:27" hidden="1">
      <c r="AA48837" s="33"/>
    </row>
    <row r="48838" spans="27:27" hidden="1">
      <c r="AA48838" s="33"/>
    </row>
    <row r="48839" spans="27:27" hidden="1">
      <c r="AA48839" s="33"/>
    </row>
    <row r="48840" spans="27:27" hidden="1">
      <c r="AA48840" s="33"/>
    </row>
    <row r="48841" spans="27:27" hidden="1">
      <c r="AA48841" s="33"/>
    </row>
    <row r="48842" spans="27:27" hidden="1">
      <c r="AA48842" s="33"/>
    </row>
    <row r="48843" spans="27:27" hidden="1">
      <c r="AA48843" s="33"/>
    </row>
    <row r="48844" spans="27:27" hidden="1">
      <c r="AA48844" s="33"/>
    </row>
    <row r="48845" spans="27:27" hidden="1">
      <c r="AA48845" s="33"/>
    </row>
    <row r="48846" spans="27:27" hidden="1">
      <c r="AA48846" s="33"/>
    </row>
    <row r="48847" spans="27:27" hidden="1">
      <c r="AA48847" s="33"/>
    </row>
    <row r="48848" spans="27:27" hidden="1">
      <c r="AA48848" s="33"/>
    </row>
    <row r="48849" spans="27:27" hidden="1">
      <c r="AA48849" s="33"/>
    </row>
    <row r="48850" spans="27:27" hidden="1">
      <c r="AA48850" s="33"/>
    </row>
    <row r="48851" spans="27:27" hidden="1">
      <c r="AA48851" s="33"/>
    </row>
    <row r="48852" spans="27:27" hidden="1">
      <c r="AA48852" s="33"/>
    </row>
    <row r="48853" spans="27:27" hidden="1">
      <c r="AA48853" s="33"/>
    </row>
    <row r="48854" spans="27:27" hidden="1">
      <c r="AA48854" s="33"/>
    </row>
    <row r="48855" spans="27:27" hidden="1">
      <c r="AA48855" s="33"/>
    </row>
    <row r="48856" spans="27:27" hidden="1">
      <c r="AA48856" s="33"/>
    </row>
    <row r="48857" spans="27:27" hidden="1">
      <c r="AA48857" s="33"/>
    </row>
    <row r="48858" spans="27:27" hidden="1">
      <c r="AA48858" s="33"/>
    </row>
    <row r="48859" spans="27:27" hidden="1">
      <c r="AA48859" s="33"/>
    </row>
    <row r="48860" spans="27:27" hidden="1">
      <c r="AA48860" s="33"/>
    </row>
    <row r="48861" spans="27:27" hidden="1">
      <c r="AA48861" s="33"/>
    </row>
    <row r="48862" spans="27:27" hidden="1">
      <c r="AA48862" s="33"/>
    </row>
    <row r="48863" spans="27:27" hidden="1">
      <c r="AA48863" s="33"/>
    </row>
    <row r="48864" spans="27:27" hidden="1">
      <c r="AA48864" s="33"/>
    </row>
    <row r="48865" spans="27:27" hidden="1">
      <c r="AA48865" s="33"/>
    </row>
    <row r="48866" spans="27:27" hidden="1">
      <c r="AA48866" s="33"/>
    </row>
    <row r="48867" spans="27:27" hidden="1">
      <c r="AA48867" s="33"/>
    </row>
    <row r="48868" spans="27:27" hidden="1">
      <c r="AA48868" s="33"/>
    </row>
    <row r="48869" spans="27:27" hidden="1">
      <c r="AA48869" s="33"/>
    </row>
    <row r="48870" spans="27:27" hidden="1">
      <c r="AA48870" s="33"/>
    </row>
    <row r="48871" spans="27:27" hidden="1">
      <c r="AA48871" s="33"/>
    </row>
    <row r="48872" spans="27:27" hidden="1">
      <c r="AA48872" s="33"/>
    </row>
    <row r="48873" spans="27:27" hidden="1">
      <c r="AA48873" s="33"/>
    </row>
    <row r="48874" spans="27:27" hidden="1">
      <c r="AA48874" s="33"/>
    </row>
    <row r="48875" spans="27:27" hidden="1">
      <c r="AA48875" s="33"/>
    </row>
    <row r="48876" spans="27:27" hidden="1">
      <c r="AA48876" s="33"/>
    </row>
    <row r="48877" spans="27:27" hidden="1">
      <c r="AA48877" s="33"/>
    </row>
    <row r="48878" spans="27:27" hidden="1">
      <c r="AA48878" s="33"/>
    </row>
    <row r="48879" spans="27:27" hidden="1">
      <c r="AA48879" s="33"/>
    </row>
    <row r="48880" spans="27:27" hidden="1">
      <c r="AA48880" s="33"/>
    </row>
    <row r="48881" spans="27:27" hidden="1">
      <c r="AA48881" s="33"/>
    </row>
    <row r="48882" spans="27:27" hidden="1">
      <c r="AA48882" s="33"/>
    </row>
    <row r="48883" spans="27:27" hidden="1">
      <c r="AA48883" s="33"/>
    </row>
    <row r="48884" spans="27:27" hidden="1">
      <c r="AA48884" s="33"/>
    </row>
    <row r="48885" spans="27:27" hidden="1">
      <c r="AA48885" s="33"/>
    </row>
    <row r="48886" spans="27:27" hidden="1">
      <c r="AA48886" s="33"/>
    </row>
    <row r="48887" spans="27:27" hidden="1">
      <c r="AA48887" s="33"/>
    </row>
    <row r="48888" spans="27:27" hidden="1">
      <c r="AA48888" s="33"/>
    </row>
    <row r="48889" spans="27:27" hidden="1">
      <c r="AA48889" s="33"/>
    </row>
    <row r="48890" spans="27:27" hidden="1">
      <c r="AA48890" s="33"/>
    </row>
    <row r="48891" spans="27:27" hidden="1">
      <c r="AA48891" s="33"/>
    </row>
    <row r="48892" spans="27:27" hidden="1">
      <c r="AA48892" s="33"/>
    </row>
    <row r="48893" spans="27:27" hidden="1">
      <c r="AA48893" s="33"/>
    </row>
    <row r="48894" spans="27:27" hidden="1">
      <c r="AA48894" s="33"/>
    </row>
    <row r="48895" spans="27:27" hidden="1">
      <c r="AA48895" s="33"/>
    </row>
    <row r="48896" spans="27:27" hidden="1">
      <c r="AA48896" s="33"/>
    </row>
    <row r="48897" spans="27:27" hidden="1">
      <c r="AA48897" s="33"/>
    </row>
    <row r="48898" spans="27:27" hidden="1">
      <c r="AA48898" s="33"/>
    </row>
    <row r="48899" spans="27:27" hidden="1">
      <c r="AA48899" s="33"/>
    </row>
    <row r="48900" spans="27:27" hidden="1">
      <c r="AA48900" s="33"/>
    </row>
    <row r="48901" spans="27:27" hidden="1">
      <c r="AA48901" s="33"/>
    </row>
    <row r="48902" spans="27:27" hidden="1">
      <c r="AA48902" s="33"/>
    </row>
    <row r="48903" spans="27:27" hidden="1">
      <c r="AA48903" s="33"/>
    </row>
    <row r="48904" spans="27:27" hidden="1">
      <c r="AA48904" s="33"/>
    </row>
    <row r="48905" spans="27:27" hidden="1">
      <c r="AA48905" s="33"/>
    </row>
    <row r="48906" spans="27:27" hidden="1">
      <c r="AA48906" s="33"/>
    </row>
    <row r="48907" spans="27:27" hidden="1">
      <c r="AA48907" s="33"/>
    </row>
    <row r="48908" spans="27:27" hidden="1">
      <c r="AA48908" s="33"/>
    </row>
    <row r="48909" spans="27:27" hidden="1">
      <c r="AA48909" s="33"/>
    </row>
    <row r="48910" spans="27:27" hidden="1">
      <c r="AA48910" s="33"/>
    </row>
    <row r="48911" spans="27:27" hidden="1">
      <c r="AA48911" s="33"/>
    </row>
    <row r="48912" spans="27:27" hidden="1">
      <c r="AA48912" s="33"/>
    </row>
    <row r="48913" spans="27:27" hidden="1">
      <c r="AA48913" s="33"/>
    </row>
    <row r="48914" spans="27:27" hidden="1">
      <c r="AA48914" s="33"/>
    </row>
    <row r="48915" spans="27:27" hidden="1">
      <c r="AA48915" s="33"/>
    </row>
    <row r="48916" spans="27:27" hidden="1">
      <c r="AA48916" s="33"/>
    </row>
    <row r="48917" spans="27:27" hidden="1">
      <c r="AA48917" s="33"/>
    </row>
    <row r="48918" spans="27:27" hidden="1">
      <c r="AA48918" s="33"/>
    </row>
    <row r="48919" spans="27:27" hidden="1">
      <c r="AA48919" s="33"/>
    </row>
    <row r="48920" spans="27:27" hidden="1">
      <c r="AA48920" s="33"/>
    </row>
    <row r="48921" spans="27:27" hidden="1">
      <c r="AA48921" s="33"/>
    </row>
    <row r="48922" spans="27:27" hidden="1">
      <c r="AA48922" s="33"/>
    </row>
    <row r="48923" spans="27:27" hidden="1">
      <c r="AA48923" s="33"/>
    </row>
    <row r="48924" spans="27:27" hidden="1">
      <c r="AA48924" s="33"/>
    </row>
    <row r="48925" spans="27:27" hidden="1">
      <c r="AA48925" s="33"/>
    </row>
    <row r="48926" spans="27:27" hidden="1">
      <c r="AA48926" s="33"/>
    </row>
    <row r="48927" spans="27:27" hidden="1">
      <c r="AA48927" s="33"/>
    </row>
    <row r="48928" spans="27:27" hidden="1">
      <c r="AA48928" s="33"/>
    </row>
    <row r="48929" spans="27:27" hidden="1">
      <c r="AA48929" s="33"/>
    </row>
    <row r="48930" spans="27:27" hidden="1">
      <c r="AA48930" s="33"/>
    </row>
    <row r="48931" spans="27:27" hidden="1">
      <c r="AA48931" s="33"/>
    </row>
    <row r="48932" spans="27:27" hidden="1">
      <c r="AA48932" s="33"/>
    </row>
    <row r="48933" spans="27:27" hidden="1">
      <c r="AA48933" s="33"/>
    </row>
    <row r="48934" spans="27:27" hidden="1">
      <c r="AA48934" s="33"/>
    </row>
    <row r="48935" spans="27:27" hidden="1">
      <c r="AA48935" s="33"/>
    </row>
    <row r="48936" spans="27:27" hidden="1">
      <c r="AA48936" s="33"/>
    </row>
    <row r="48937" spans="27:27" hidden="1">
      <c r="AA48937" s="33"/>
    </row>
    <row r="48938" spans="27:27" hidden="1">
      <c r="AA48938" s="33"/>
    </row>
    <row r="48939" spans="27:27" hidden="1">
      <c r="AA48939" s="33"/>
    </row>
    <row r="48940" spans="27:27" hidden="1">
      <c r="AA48940" s="33"/>
    </row>
    <row r="48941" spans="27:27" hidden="1">
      <c r="AA48941" s="33"/>
    </row>
    <row r="48942" spans="27:27" hidden="1">
      <c r="AA48942" s="33"/>
    </row>
    <row r="48943" spans="27:27" hidden="1">
      <c r="AA48943" s="33"/>
    </row>
    <row r="48944" spans="27:27" hidden="1">
      <c r="AA48944" s="33"/>
    </row>
    <row r="48945" spans="27:27" hidden="1">
      <c r="AA48945" s="33"/>
    </row>
    <row r="48946" spans="27:27" hidden="1">
      <c r="AA48946" s="33"/>
    </row>
    <row r="48947" spans="27:27" hidden="1">
      <c r="AA48947" s="33"/>
    </row>
    <row r="48948" spans="27:27" hidden="1">
      <c r="AA48948" s="33"/>
    </row>
    <row r="48949" spans="27:27" hidden="1">
      <c r="AA48949" s="33"/>
    </row>
    <row r="48950" spans="27:27" hidden="1">
      <c r="AA48950" s="33"/>
    </row>
    <row r="48951" spans="27:27" hidden="1">
      <c r="AA48951" s="33"/>
    </row>
    <row r="48952" spans="27:27" hidden="1">
      <c r="AA48952" s="33"/>
    </row>
    <row r="48953" spans="27:27" hidden="1">
      <c r="AA48953" s="33"/>
    </row>
    <row r="48954" spans="27:27" hidden="1">
      <c r="AA48954" s="33"/>
    </row>
    <row r="48955" spans="27:27" hidden="1">
      <c r="AA48955" s="33"/>
    </row>
    <row r="48956" spans="27:27" hidden="1">
      <c r="AA48956" s="33"/>
    </row>
    <row r="48957" spans="27:27" hidden="1">
      <c r="AA48957" s="33"/>
    </row>
    <row r="48958" spans="27:27" hidden="1">
      <c r="AA48958" s="33"/>
    </row>
    <row r="48959" spans="27:27" hidden="1">
      <c r="AA48959" s="33"/>
    </row>
    <row r="48960" spans="27:27" hidden="1">
      <c r="AA48960" s="33"/>
    </row>
    <row r="48961" spans="27:27" hidden="1">
      <c r="AA48961" s="33"/>
    </row>
    <row r="48962" spans="27:27" hidden="1">
      <c r="AA48962" s="33"/>
    </row>
    <row r="48963" spans="27:27" hidden="1">
      <c r="AA48963" s="33"/>
    </row>
    <row r="48964" spans="27:27" hidden="1">
      <c r="AA48964" s="33"/>
    </row>
    <row r="48965" spans="27:27" hidden="1">
      <c r="AA48965" s="33"/>
    </row>
    <row r="48966" spans="27:27" hidden="1">
      <c r="AA48966" s="33"/>
    </row>
    <row r="48967" spans="27:27" hidden="1">
      <c r="AA48967" s="33"/>
    </row>
    <row r="48968" spans="27:27" hidden="1">
      <c r="AA48968" s="33"/>
    </row>
    <row r="48969" spans="27:27" hidden="1">
      <c r="AA48969" s="33"/>
    </row>
    <row r="48970" spans="27:27" hidden="1">
      <c r="AA48970" s="33"/>
    </row>
    <row r="48971" spans="27:27" hidden="1">
      <c r="AA48971" s="33"/>
    </row>
    <row r="48972" spans="27:27" hidden="1">
      <c r="AA48972" s="33"/>
    </row>
    <row r="48973" spans="27:27" hidden="1">
      <c r="AA48973" s="33"/>
    </row>
    <row r="48974" spans="27:27" hidden="1">
      <c r="AA48974" s="33"/>
    </row>
    <row r="48975" spans="27:27" hidden="1">
      <c r="AA48975" s="33"/>
    </row>
    <row r="48976" spans="27:27" hidden="1">
      <c r="AA48976" s="33"/>
    </row>
    <row r="48977" spans="27:27" hidden="1">
      <c r="AA48977" s="33"/>
    </row>
    <row r="48978" spans="27:27" hidden="1">
      <c r="AA48978" s="33"/>
    </row>
    <row r="48979" spans="27:27" hidden="1">
      <c r="AA48979" s="33"/>
    </row>
    <row r="48980" spans="27:27" hidden="1">
      <c r="AA48980" s="33"/>
    </row>
    <row r="48981" spans="27:27" hidden="1">
      <c r="AA48981" s="33"/>
    </row>
    <row r="48982" spans="27:27" hidden="1">
      <c r="AA48982" s="33"/>
    </row>
    <row r="48983" spans="27:27" hidden="1">
      <c r="AA48983" s="33"/>
    </row>
    <row r="48984" spans="27:27" hidden="1">
      <c r="AA48984" s="33"/>
    </row>
    <row r="48985" spans="27:27" hidden="1">
      <c r="AA48985" s="33"/>
    </row>
    <row r="48986" spans="27:27" hidden="1">
      <c r="AA48986" s="33"/>
    </row>
    <row r="48987" spans="27:27" hidden="1">
      <c r="AA48987" s="33"/>
    </row>
    <row r="48988" spans="27:27" hidden="1">
      <c r="AA48988" s="33"/>
    </row>
    <row r="48989" spans="27:27" hidden="1">
      <c r="AA48989" s="33"/>
    </row>
    <row r="48990" spans="27:27" hidden="1">
      <c r="AA48990" s="33"/>
    </row>
    <row r="48991" spans="27:27" hidden="1">
      <c r="AA48991" s="33"/>
    </row>
    <row r="48992" spans="27:27" hidden="1">
      <c r="AA48992" s="33"/>
    </row>
    <row r="48993" spans="27:27" hidden="1">
      <c r="AA48993" s="33"/>
    </row>
    <row r="48994" spans="27:27" hidden="1">
      <c r="AA48994" s="33"/>
    </row>
    <row r="48995" spans="27:27" hidden="1">
      <c r="AA48995" s="33"/>
    </row>
    <row r="48996" spans="27:27" hidden="1">
      <c r="AA48996" s="33"/>
    </row>
    <row r="48997" spans="27:27" hidden="1">
      <c r="AA48997" s="33"/>
    </row>
    <row r="48998" spans="27:27" hidden="1">
      <c r="AA48998" s="33"/>
    </row>
    <row r="48999" spans="27:27" hidden="1">
      <c r="AA48999" s="33"/>
    </row>
    <row r="49000" spans="27:27" hidden="1">
      <c r="AA49000" s="33"/>
    </row>
    <row r="49001" spans="27:27" hidden="1">
      <c r="AA49001" s="33"/>
    </row>
    <row r="49002" spans="27:27" hidden="1">
      <c r="AA49002" s="33"/>
    </row>
    <row r="49003" spans="27:27" hidden="1">
      <c r="AA49003" s="33"/>
    </row>
    <row r="49004" spans="27:27" hidden="1">
      <c r="AA49004" s="33"/>
    </row>
    <row r="49005" spans="27:27" hidden="1">
      <c r="AA49005" s="33"/>
    </row>
    <row r="49006" spans="27:27" hidden="1">
      <c r="AA49006" s="33"/>
    </row>
    <row r="49007" spans="27:27" hidden="1">
      <c r="AA49007" s="33"/>
    </row>
    <row r="49008" spans="27:27" hidden="1">
      <c r="AA49008" s="33"/>
    </row>
    <row r="49009" spans="27:27" hidden="1">
      <c r="AA49009" s="33"/>
    </row>
    <row r="49010" spans="27:27" hidden="1">
      <c r="AA49010" s="33"/>
    </row>
    <row r="49011" spans="27:27" hidden="1">
      <c r="AA49011" s="33"/>
    </row>
    <row r="49012" spans="27:27" hidden="1">
      <c r="AA49012" s="33"/>
    </row>
    <row r="49013" spans="27:27" hidden="1">
      <c r="AA49013" s="33"/>
    </row>
    <row r="49014" spans="27:27" hidden="1">
      <c r="AA49014" s="33"/>
    </row>
    <row r="49015" spans="27:27" hidden="1">
      <c r="AA49015" s="33"/>
    </row>
    <row r="49016" spans="27:27" hidden="1">
      <c r="AA49016" s="33"/>
    </row>
    <row r="49017" spans="27:27" hidden="1">
      <c r="AA49017" s="33"/>
    </row>
    <row r="49018" spans="27:27" hidden="1">
      <c r="AA49018" s="33"/>
    </row>
    <row r="49019" spans="27:27" hidden="1">
      <c r="AA49019" s="33"/>
    </row>
    <row r="49020" spans="27:27" hidden="1">
      <c r="AA49020" s="33"/>
    </row>
    <row r="49021" spans="27:27" hidden="1">
      <c r="AA49021" s="33"/>
    </row>
    <row r="49022" spans="27:27" hidden="1">
      <c r="AA49022" s="33"/>
    </row>
    <row r="49023" spans="27:27" hidden="1">
      <c r="AA49023" s="33"/>
    </row>
    <row r="49024" spans="27:27" hidden="1">
      <c r="AA49024" s="33"/>
    </row>
    <row r="49025" spans="27:27" hidden="1">
      <c r="AA49025" s="33"/>
    </row>
    <row r="49026" spans="27:27" hidden="1">
      <c r="AA49026" s="33"/>
    </row>
    <row r="49027" spans="27:27" hidden="1">
      <c r="AA49027" s="33"/>
    </row>
    <row r="49028" spans="27:27" hidden="1">
      <c r="AA49028" s="33"/>
    </row>
    <row r="49029" spans="27:27" hidden="1">
      <c r="AA49029" s="33"/>
    </row>
    <row r="49030" spans="27:27" hidden="1">
      <c r="AA49030" s="33"/>
    </row>
    <row r="49031" spans="27:27" hidden="1">
      <c r="AA49031" s="33"/>
    </row>
    <row r="49032" spans="27:27" hidden="1">
      <c r="AA49032" s="33"/>
    </row>
    <row r="49033" spans="27:27" hidden="1">
      <c r="AA49033" s="33"/>
    </row>
    <row r="49034" spans="27:27" hidden="1">
      <c r="AA49034" s="33"/>
    </row>
    <row r="49035" spans="27:27" hidden="1">
      <c r="AA49035" s="33"/>
    </row>
    <row r="49036" spans="27:27" hidden="1">
      <c r="AA49036" s="33"/>
    </row>
    <row r="49037" spans="27:27" hidden="1">
      <c r="AA49037" s="33"/>
    </row>
    <row r="49038" spans="27:27" hidden="1">
      <c r="AA49038" s="33"/>
    </row>
    <row r="49039" spans="27:27" hidden="1">
      <c r="AA49039" s="33"/>
    </row>
    <row r="49040" spans="27:27" hidden="1">
      <c r="AA49040" s="33"/>
    </row>
    <row r="49041" spans="27:27" hidden="1">
      <c r="AA49041" s="33"/>
    </row>
    <row r="49042" spans="27:27" hidden="1">
      <c r="AA49042" s="33"/>
    </row>
    <row r="49043" spans="27:27" hidden="1">
      <c r="AA49043" s="33"/>
    </row>
    <row r="49044" spans="27:27" hidden="1">
      <c r="AA49044" s="33"/>
    </row>
    <row r="49045" spans="27:27" hidden="1">
      <c r="AA49045" s="33"/>
    </row>
    <row r="49046" spans="27:27" hidden="1">
      <c r="AA49046" s="33"/>
    </row>
    <row r="49047" spans="27:27" hidden="1">
      <c r="AA49047" s="33"/>
    </row>
    <row r="49048" spans="27:27" hidden="1">
      <c r="AA49048" s="33"/>
    </row>
    <row r="49049" spans="27:27" hidden="1">
      <c r="AA49049" s="33"/>
    </row>
    <row r="49050" spans="27:27" hidden="1">
      <c r="AA49050" s="33"/>
    </row>
    <row r="49051" spans="27:27" hidden="1">
      <c r="AA49051" s="33"/>
    </row>
    <row r="49052" spans="27:27" hidden="1">
      <c r="AA49052" s="33"/>
    </row>
    <row r="49053" spans="27:27" hidden="1">
      <c r="AA49053" s="33"/>
    </row>
    <row r="49054" spans="27:27" hidden="1">
      <c r="AA49054" s="33"/>
    </row>
    <row r="49055" spans="27:27" hidden="1">
      <c r="AA49055" s="33"/>
    </row>
    <row r="49056" spans="27:27" hidden="1">
      <c r="AA49056" s="33"/>
    </row>
    <row r="49057" spans="27:27" hidden="1">
      <c r="AA49057" s="33"/>
    </row>
    <row r="49058" spans="27:27" hidden="1">
      <c r="AA49058" s="33"/>
    </row>
    <row r="49059" spans="27:27" hidden="1">
      <c r="AA49059" s="33"/>
    </row>
    <row r="49060" spans="27:27" hidden="1">
      <c r="AA49060" s="33"/>
    </row>
    <row r="49061" spans="27:27" hidden="1">
      <c r="AA49061" s="33"/>
    </row>
    <row r="49062" spans="27:27" hidden="1">
      <c r="AA49062" s="33"/>
    </row>
    <row r="49063" spans="27:27" hidden="1">
      <c r="AA49063" s="33"/>
    </row>
    <row r="49064" spans="27:27" hidden="1">
      <c r="AA49064" s="33"/>
    </row>
    <row r="49065" spans="27:27" hidden="1">
      <c r="AA49065" s="33"/>
    </row>
    <row r="49066" spans="27:27" hidden="1">
      <c r="AA49066" s="33"/>
    </row>
    <row r="49067" spans="27:27" hidden="1">
      <c r="AA49067" s="33"/>
    </row>
    <row r="49068" spans="27:27" hidden="1">
      <c r="AA49068" s="33"/>
    </row>
    <row r="49069" spans="27:27" hidden="1">
      <c r="AA49069" s="33"/>
    </row>
    <row r="49070" spans="27:27" hidden="1">
      <c r="AA49070" s="33"/>
    </row>
    <row r="49071" spans="27:27" hidden="1">
      <c r="AA49071" s="33"/>
    </row>
    <row r="49072" spans="27:27" hidden="1">
      <c r="AA49072" s="33"/>
    </row>
    <row r="49073" spans="27:27" hidden="1">
      <c r="AA49073" s="33"/>
    </row>
    <row r="49074" spans="27:27" hidden="1">
      <c r="AA49074" s="33"/>
    </row>
    <row r="49075" spans="27:27" hidden="1">
      <c r="AA49075" s="33"/>
    </row>
    <row r="49076" spans="27:27" hidden="1">
      <c r="AA49076" s="33"/>
    </row>
    <row r="49077" spans="27:27" hidden="1">
      <c r="AA49077" s="33"/>
    </row>
    <row r="49078" spans="27:27" hidden="1">
      <c r="AA49078" s="33"/>
    </row>
    <row r="49079" spans="27:27" hidden="1">
      <c r="AA49079" s="33"/>
    </row>
    <row r="49080" spans="27:27" hidden="1">
      <c r="AA49080" s="33"/>
    </row>
    <row r="49081" spans="27:27" hidden="1">
      <c r="AA49081" s="33"/>
    </row>
    <row r="49082" spans="27:27" hidden="1">
      <c r="AA49082" s="33"/>
    </row>
    <row r="49083" spans="27:27" hidden="1">
      <c r="AA49083" s="33"/>
    </row>
    <row r="49084" spans="27:27" hidden="1">
      <c r="AA49084" s="33"/>
    </row>
    <row r="49085" spans="27:27" hidden="1">
      <c r="AA49085" s="33"/>
    </row>
    <row r="49086" spans="27:27" hidden="1">
      <c r="AA49086" s="33"/>
    </row>
    <row r="49087" spans="27:27" hidden="1">
      <c r="AA49087" s="33"/>
    </row>
    <row r="49088" spans="27:27" hidden="1">
      <c r="AA49088" s="33"/>
    </row>
    <row r="49089" spans="27:27" hidden="1">
      <c r="AA49089" s="33"/>
    </row>
    <row r="49090" spans="27:27" hidden="1">
      <c r="AA49090" s="33"/>
    </row>
    <row r="49091" spans="27:27" hidden="1">
      <c r="AA49091" s="33"/>
    </row>
    <row r="49092" spans="27:27" hidden="1">
      <c r="AA49092" s="33"/>
    </row>
    <row r="49093" spans="27:27" hidden="1">
      <c r="AA49093" s="33"/>
    </row>
    <row r="49094" spans="27:27" hidden="1">
      <c r="AA49094" s="33"/>
    </row>
    <row r="49095" spans="27:27" hidden="1">
      <c r="AA49095" s="33"/>
    </row>
    <row r="49096" spans="27:27" hidden="1">
      <c r="AA49096" s="33"/>
    </row>
    <row r="49097" spans="27:27" hidden="1">
      <c r="AA49097" s="33"/>
    </row>
    <row r="49098" spans="27:27" hidden="1">
      <c r="AA49098" s="33"/>
    </row>
    <row r="49099" spans="27:27" hidden="1">
      <c r="AA49099" s="33"/>
    </row>
    <row r="49100" spans="27:27" hidden="1">
      <c r="AA49100" s="33"/>
    </row>
    <row r="49101" spans="27:27" hidden="1">
      <c r="AA49101" s="33"/>
    </row>
    <row r="49102" spans="27:27" hidden="1">
      <c r="AA49102" s="33"/>
    </row>
    <row r="49103" spans="27:27" hidden="1">
      <c r="AA49103" s="33"/>
    </row>
    <row r="49104" spans="27:27" hidden="1">
      <c r="AA49104" s="33"/>
    </row>
    <row r="49105" spans="27:27" hidden="1">
      <c r="AA49105" s="33"/>
    </row>
    <row r="49106" spans="27:27" hidden="1">
      <c r="AA49106" s="33"/>
    </row>
    <row r="49107" spans="27:27" hidden="1">
      <c r="AA49107" s="33"/>
    </row>
    <row r="49108" spans="27:27" hidden="1">
      <c r="AA49108" s="33"/>
    </row>
    <row r="49109" spans="27:27" hidden="1">
      <c r="AA49109" s="33"/>
    </row>
    <row r="49110" spans="27:27" hidden="1">
      <c r="AA49110" s="33"/>
    </row>
    <row r="49111" spans="27:27" hidden="1">
      <c r="AA49111" s="33"/>
    </row>
    <row r="49112" spans="27:27" hidden="1">
      <c r="AA49112" s="33"/>
    </row>
    <row r="49113" spans="27:27" hidden="1">
      <c r="AA49113" s="33"/>
    </row>
    <row r="49114" spans="27:27" hidden="1">
      <c r="AA49114" s="33"/>
    </row>
    <row r="49115" spans="27:27" hidden="1">
      <c r="AA49115" s="33"/>
    </row>
    <row r="49116" spans="27:27" hidden="1">
      <c r="AA49116" s="33"/>
    </row>
    <row r="49117" spans="27:27" hidden="1">
      <c r="AA49117" s="33"/>
    </row>
    <row r="49118" spans="27:27" hidden="1">
      <c r="AA49118" s="33"/>
    </row>
    <row r="49119" spans="27:27" hidden="1">
      <c r="AA49119" s="33"/>
    </row>
    <row r="49120" spans="27:27" hidden="1">
      <c r="AA49120" s="33"/>
    </row>
    <row r="49121" spans="27:27" hidden="1">
      <c r="AA49121" s="33"/>
    </row>
    <row r="49122" spans="27:27" hidden="1">
      <c r="AA49122" s="33"/>
    </row>
    <row r="49123" spans="27:27" hidden="1">
      <c r="AA49123" s="33"/>
    </row>
    <row r="49124" spans="27:27" hidden="1">
      <c r="AA49124" s="33"/>
    </row>
    <row r="49125" spans="27:27" hidden="1">
      <c r="AA49125" s="33"/>
    </row>
    <row r="49126" spans="27:27" hidden="1">
      <c r="AA49126" s="33"/>
    </row>
    <row r="49127" spans="27:27" hidden="1">
      <c r="AA49127" s="33"/>
    </row>
    <row r="49128" spans="27:27" hidden="1">
      <c r="AA49128" s="33"/>
    </row>
    <row r="49129" spans="27:27" hidden="1">
      <c r="AA49129" s="33"/>
    </row>
    <row r="49130" spans="27:27" hidden="1">
      <c r="AA49130" s="33"/>
    </row>
    <row r="49131" spans="27:27" hidden="1">
      <c r="AA49131" s="33"/>
    </row>
    <row r="49132" spans="27:27" hidden="1">
      <c r="AA49132" s="33"/>
    </row>
    <row r="49133" spans="27:27" hidden="1">
      <c r="AA49133" s="33"/>
    </row>
    <row r="49134" spans="27:27" hidden="1">
      <c r="AA49134" s="33"/>
    </row>
    <row r="49135" spans="27:27" hidden="1">
      <c r="AA49135" s="33"/>
    </row>
    <row r="49136" spans="27:27" hidden="1">
      <c r="AA49136" s="33"/>
    </row>
    <row r="49137" spans="27:27" hidden="1">
      <c r="AA49137" s="33"/>
    </row>
    <row r="49138" spans="27:27" hidden="1">
      <c r="AA49138" s="33"/>
    </row>
    <row r="49139" spans="27:27" hidden="1">
      <c r="AA49139" s="33"/>
    </row>
    <row r="49140" spans="27:27" hidden="1">
      <c r="AA49140" s="33"/>
    </row>
    <row r="49141" spans="27:27" hidden="1">
      <c r="AA49141" s="33"/>
    </row>
    <row r="49142" spans="27:27" hidden="1">
      <c r="AA49142" s="33"/>
    </row>
    <row r="49143" spans="27:27" hidden="1">
      <c r="AA49143" s="33"/>
    </row>
    <row r="49144" spans="27:27" hidden="1">
      <c r="AA49144" s="33"/>
    </row>
    <row r="49145" spans="27:27" hidden="1">
      <c r="AA49145" s="33"/>
    </row>
    <row r="49146" spans="27:27" hidden="1">
      <c r="AA49146" s="33"/>
    </row>
    <row r="49147" spans="27:27" hidden="1">
      <c r="AA49147" s="33"/>
    </row>
    <row r="49148" spans="27:27" hidden="1">
      <c r="AA49148" s="33"/>
    </row>
    <row r="49149" spans="27:27" hidden="1">
      <c r="AA49149" s="33"/>
    </row>
    <row r="49150" spans="27:27" hidden="1">
      <c r="AA49150" s="33"/>
    </row>
    <row r="49151" spans="27:27" hidden="1">
      <c r="AA49151" s="33"/>
    </row>
    <row r="49152" spans="27:27" hidden="1">
      <c r="AA49152" s="33"/>
    </row>
    <row r="49153" spans="27:27" hidden="1">
      <c r="AA49153" s="33"/>
    </row>
    <row r="49154" spans="27:27" hidden="1">
      <c r="AA49154" s="33"/>
    </row>
    <row r="49155" spans="27:27" hidden="1">
      <c r="AA49155" s="33"/>
    </row>
    <row r="49156" spans="27:27" hidden="1">
      <c r="AA49156" s="33"/>
    </row>
    <row r="49157" spans="27:27" hidden="1">
      <c r="AA49157" s="33"/>
    </row>
    <row r="49158" spans="27:27" hidden="1">
      <c r="AA49158" s="33"/>
    </row>
    <row r="49159" spans="27:27" hidden="1">
      <c r="AA49159" s="33"/>
    </row>
    <row r="49160" spans="27:27" hidden="1">
      <c r="AA49160" s="33"/>
    </row>
    <row r="49161" spans="27:27" hidden="1">
      <c r="AA49161" s="33"/>
    </row>
    <row r="49162" spans="27:27" hidden="1">
      <c r="AA49162" s="33"/>
    </row>
    <row r="49163" spans="27:27" hidden="1">
      <c r="AA49163" s="33"/>
    </row>
    <row r="49164" spans="27:27" hidden="1">
      <c r="AA49164" s="33"/>
    </row>
    <row r="49165" spans="27:27" hidden="1">
      <c r="AA49165" s="33"/>
    </row>
    <row r="49166" spans="27:27" hidden="1">
      <c r="AA49166" s="33"/>
    </row>
    <row r="49167" spans="27:27" hidden="1">
      <c r="AA49167" s="33"/>
    </row>
    <row r="49168" spans="27:27" hidden="1">
      <c r="AA49168" s="33"/>
    </row>
    <row r="49169" spans="27:27" hidden="1">
      <c r="AA49169" s="33"/>
    </row>
    <row r="49170" spans="27:27" hidden="1">
      <c r="AA49170" s="33"/>
    </row>
    <row r="49171" spans="27:27" hidden="1">
      <c r="AA49171" s="33"/>
    </row>
    <row r="49172" spans="27:27" hidden="1">
      <c r="AA49172" s="33"/>
    </row>
    <row r="49173" spans="27:27" hidden="1">
      <c r="AA49173" s="33"/>
    </row>
    <row r="49174" spans="27:27" hidden="1">
      <c r="AA49174" s="33"/>
    </row>
    <row r="49175" spans="27:27" hidden="1">
      <c r="AA49175" s="33"/>
    </row>
    <row r="49176" spans="27:27" hidden="1">
      <c r="AA49176" s="33"/>
    </row>
    <row r="49177" spans="27:27" hidden="1">
      <c r="AA49177" s="33"/>
    </row>
    <row r="49178" spans="27:27" hidden="1">
      <c r="AA49178" s="33"/>
    </row>
    <row r="49179" spans="27:27" hidden="1">
      <c r="AA49179" s="33"/>
    </row>
    <row r="49180" spans="27:27" hidden="1">
      <c r="AA49180" s="33"/>
    </row>
    <row r="49181" spans="27:27" hidden="1">
      <c r="AA49181" s="33"/>
    </row>
    <row r="49182" spans="27:27" hidden="1">
      <c r="AA49182" s="33"/>
    </row>
    <row r="49183" spans="27:27" hidden="1">
      <c r="AA49183" s="33"/>
    </row>
    <row r="49184" spans="27:27" hidden="1">
      <c r="AA49184" s="33"/>
    </row>
    <row r="49185" spans="27:27" hidden="1">
      <c r="AA49185" s="33"/>
    </row>
    <row r="49186" spans="27:27" hidden="1">
      <c r="AA49186" s="33"/>
    </row>
    <row r="49187" spans="27:27" hidden="1">
      <c r="AA49187" s="33"/>
    </row>
    <row r="49188" spans="27:27" hidden="1">
      <c r="AA49188" s="33"/>
    </row>
    <row r="49189" spans="27:27" hidden="1">
      <c r="AA49189" s="33"/>
    </row>
    <row r="49190" spans="27:27" hidden="1">
      <c r="AA49190" s="33"/>
    </row>
    <row r="49191" spans="27:27" hidden="1">
      <c r="AA49191" s="33"/>
    </row>
    <row r="49192" spans="27:27" hidden="1">
      <c r="AA49192" s="33"/>
    </row>
    <row r="49193" spans="27:27" hidden="1">
      <c r="AA49193" s="33"/>
    </row>
    <row r="49194" spans="27:27" hidden="1">
      <c r="AA49194" s="33"/>
    </row>
    <row r="49195" spans="27:27" hidden="1">
      <c r="AA49195" s="33"/>
    </row>
    <row r="49196" spans="27:27" hidden="1">
      <c r="AA49196" s="33"/>
    </row>
    <row r="49197" spans="27:27" hidden="1">
      <c r="AA49197" s="33"/>
    </row>
    <row r="49198" spans="27:27" hidden="1">
      <c r="AA49198" s="33"/>
    </row>
    <row r="49199" spans="27:27" hidden="1">
      <c r="AA49199" s="33"/>
    </row>
    <row r="49200" spans="27:27" hidden="1">
      <c r="AA49200" s="33"/>
    </row>
    <row r="49201" spans="27:27" hidden="1">
      <c r="AA49201" s="33"/>
    </row>
    <row r="49202" spans="27:27" hidden="1">
      <c r="AA49202" s="33"/>
    </row>
    <row r="49203" spans="27:27" hidden="1">
      <c r="AA49203" s="33"/>
    </row>
    <row r="49204" spans="27:27" hidden="1">
      <c r="AA49204" s="33"/>
    </row>
    <row r="49205" spans="27:27" hidden="1">
      <c r="AA49205" s="33"/>
    </row>
    <row r="49206" spans="27:27" hidden="1">
      <c r="AA49206" s="33"/>
    </row>
    <row r="49207" spans="27:27" hidden="1">
      <c r="AA49207" s="33"/>
    </row>
    <row r="49208" spans="27:27" hidden="1">
      <c r="AA49208" s="33"/>
    </row>
    <row r="49209" spans="27:27" hidden="1">
      <c r="AA49209" s="33"/>
    </row>
    <row r="49210" spans="27:27" hidden="1">
      <c r="AA49210" s="33"/>
    </row>
    <row r="49211" spans="27:27" hidden="1">
      <c r="AA49211" s="33"/>
    </row>
    <row r="49212" spans="27:27" hidden="1">
      <c r="AA49212" s="33"/>
    </row>
    <row r="49213" spans="27:27" hidden="1">
      <c r="AA49213" s="33"/>
    </row>
    <row r="49214" spans="27:27" hidden="1">
      <c r="AA49214" s="33"/>
    </row>
    <row r="49215" spans="27:27" hidden="1">
      <c r="AA49215" s="33"/>
    </row>
    <row r="49216" spans="27:27" hidden="1">
      <c r="AA49216" s="33"/>
    </row>
    <row r="49217" spans="27:27" hidden="1">
      <c r="AA49217" s="33"/>
    </row>
    <row r="49218" spans="27:27" hidden="1">
      <c r="AA49218" s="33"/>
    </row>
    <row r="49219" spans="27:27" hidden="1">
      <c r="AA49219" s="33"/>
    </row>
    <row r="49220" spans="27:27" hidden="1">
      <c r="AA49220" s="33"/>
    </row>
    <row r="49221" spans="27:27" hidden="1">
      <c r="AA49221" s="33"/>
    </row>
    <row r="49222" spans="27:27" hidden="1">
      <c r="AA49222" s="33"/>
    </row>
    <row r="49223" spans="27:27" hidden="1">
      <c r="AA49223" s="33"/>
    </row>
    <row r="49224" spans="27:27" hidden="1">
      <c r="AA49224" s="33"/>
    </row>
    <row r="49225" spans="27:27" hidden="1">
      <c r="AA49225" s="33"/>
    </row>
    <row r="49226" spans="27:27" hidden="1">
      <c r="AA49226" s="33"/>
    </row>
    <row r="49227" spans="27:27" hidden="1">
      <c r="AA49227" s="33"/>
    </row>
    <row r="49228" spans="27:27" hidden="1">
      <c r="AA49228" s="33"/>
    </row>
    <row r="49229" spans="27:27" hidden="1">
      <c r="AA49229" s="33"/>
    </row>
    <row r="49230" spans="27:27" hidden="1">
      <c r="AA49230" s="33"/>
    </row>
    <row r="49231" spans="27:27" hidden="1">
      <c r="AA49231" s="33"/>
    </row>
    <row r="49232" spans="27:27" hidden="1">
      <c r="AA49232" s="33"/>
    </row>
    <row r="49233" spans="27:27" hidden="1">
      <c r="AA49233" s="33"/>
    </row>
    <row r="49234" spans="27:27" hidden="1">
      <c r="AA49234" s="33"/>
    </row>
    <row r="49235" spans="27:27" hidden="1">
      <c r="AA49235" s="33"/>
    </row>
    <row r="49236" spans="27:27" hidden="1">
      <c r="AA49236" s="33"/>
    </row>
    <row r="49237" spans="27:27" hidden="1">
      <c r="AA49237" s="33"/>
    </row>
    <row r="49238" spans="27:27" hidden="1">
      <c r="AA49238" s="33"/>
    </row>
    <row r="49239" spans="27:27" hidden="1">
      <c r="AA49239" s="33"/>
    </row>
    <row r="49240" spans="27:27" hidden="1">
      <c r="AA49240" s="33"/>
    </row>
    <row r="49241" spans="27:27" hidden="1">
      <c r="AA49241" s="33"/>
    </row>
    <row r="49242" spans="27:27" hidden="1">
      <c r="AA49242" s="33"/>
    </row>
    <row r="49243" spans="27:27" hidden="1">
      <c r="AA49243" s="33"/>
    </row>
    <row r="49244" spans="27:27" hidden="1">
      <c r="AA49244" s="33"/>
    </row>
    <row r="49245" spans="27:27" hidden="1">
      <c r="AA49245" s="33"/>
    </row>
    <row r="49246" spans="27:27" hidden="1">
      <c r="AA49246" s="33"/>
    </row>
    <row r="49247" spans="27:27" hidden="1">
      <c r="AA49247" s="33"/>
    </row>
    <row r="49248" spans="27:27" hidden="1">
      <c r="AA49248" s="33"/>
    </row>
    <row r="49249" spans="27:27" hidden="1">
      <c r="AA49249" s="33"/>
    </row>
    <row r="49250" spans="27:27" hidden="1">
      <c r="AA49250" s="33"/>
    </row>
    <row r="49251" spans="27:27" hidden="1">
      <c r="AA49251" s="33"/>
    </row>
    <row r="49252" spans="27:27" hidden="1">
      <c r="AA49252" s="33"/>
    </row>
    <row r="49253" spans="27:27" hidden="1">
      <c r="AA49253" s="33"/>
    </row>
    <row r="49254" spans="27:27" hidden="1">
      <c r="AA49254" s="33"/>
    </row>
    <row r="49255" spans="27:27" hidden="1">
      <c r="AA49255" s="33"/>
    </row>
    <row r="49256" spans="27:27" hidden="1">
      <c r="AA49256" s="33"/>
    </row>
    <row r="49257" spans="27:27" hidden="1">
      <c r="AA49257" s="33"/>
    </row>
    <row r="49258" spans="27:27" hidden="1">
      <c r="AA49258" s="33"/>
    </row>
    <row r="49259" spans="27:27" hidden="1">
      <c r="AA49259" s="33"/>
    </row>
    <row r="49260" spans="27:27" hidden="1">
      <c r="AA49260" s="33"/>
    </row>
    <row r="49261" spans="27:27" hidden="1">
      <c r="AA49261" s="33"/>
    </row>
    <row r="49262" spans="27:27" hidden="1">
      <c r="AA49262" s="33"/>
    </row>
    <row r="49263" spans="27:27" hidden="1">
      <c r="AA49263" s="33"/>
    </row>
    <row r="49264" spans="27:27" hidden="1">
      <c r="AA49264" s="33"/>
    </row>
    <row r="49265" spans="27:27" hidden="1">
      <c r="AA49265" s="33"/>
    </row>
    <row r="49266" spans="27:27" hidden="1">
      <c r="AA49266" s="33"/>
    </row>
    <row r="49267" spans="27:27" hidden="1">
      <c r="AA49267" s="33"/>
    </row>
    <row r="49268" spans="27:27" hidden="1">
      <c r="AA49268" s="33"/>
    </row>
    <row r="49269" spans="27:27" hidden="1">
      <c r="AA49269" s="33"/>
    </row>
    <row r="49270" spans="27:27" hidden="1">
      <c r="AA49270" s="33"/>
    </row>
    <row r="49271" spans="27:27" hidden="1">
      <c r="AA49271" s="33"/>
    </row>
    <row r="49272" spans="27:27" hidden="1">
      <c r="AA49272" s="33"/>
    </row>
    <row r="49273" spans="27:27" hidden="1">
      <c r="AA49273" s="33"/>
    </row>
    <row r="49274" spans="27:27" hidden="1">
      <c r="AA49274" s="33"/>
    </row>
    <row r="49275" spans="27:27" hidden="1">
      <c r="AA49275" s="33"/>
    </row>
    <row r="49276" spans="27:27" hidden="1">
      <c r="AA49276" s="33"/>
    </row>
    <row r="49277" spans="27:27" hidden="1">
      <c r="AA49277" s="33"/>
    </row>
    <row r="49278" spans="27:27" hidden="1">
      <c r="AA49278" s="33"/>
    </row>
    <row r="49279" spans="27:27" hidden="1">
      <c r="AA49279" s="33"/>
    </row>
    <row r="49280" spans="27:27" hidden="1">
      <c r="AA49280" s="33"/>
    </row>
    <row r="49281" spans="27:27" hidden="1">
      <c r="AA49281" s="33"/>
    </row>
    <row r="49282" spans="27:27" hidden="1">
      <c r="AA49282" s="33"/>
    </row>
    <row r="49283" spans="27:27" hidden="1">
      <c r="AA49283" s="33"/>
    </row>
    <row r="49284" spans="27:27" hidden="1">
      <c r="AA49284" s="33"/>
    </row>
    <row r="49285" spans="27:27" hidden="1">
      <c r="AA49285" s="33"/>
    </row>
    <row r="49286" spans="27:27" hidden="1">
      <c r="AA49286" s="33"/>
    </row>
    <row r="49287" spans="27:27" hidden="1">
      <c r="AA49287" s="33"/>
    </row>
    <row r="49288" spans="27:27" hidden="1">
      <c r="AA49288" s="33"/>
    </row>
    <row r="49289" spans="27:27" hidden="1">
      <c r="AA49289" s="33"/>
    </row>
    <row r="49290" spans="27:27" hidden="1">
      <c r="AA49290" s="33"/>
    </row>
    <row r="49291" spans="27:27" hidden="1">
      <c r="AA49291" s="33"/>
    </row>
    <row r="49292" spans="27:27" hidden="1">
      <c r="AA49292" s="33"/>
    </row>
    <row r="49293" spans="27:27" hidden="1">
      <c r="AA49293" s="33"/>
    </row>
    <row r="49294" spans="27:27" hidden="1">
      <c r="AA49294" s="33"/>
    </row>
    <row r="49295" spans="27:27" hidden="1">
      <c r="AA49295" s="33"/>
    </row>
    <row r="49296" spans="27:27" hidden="1">
      <c r="AA49296" s="33"/>
    </row>
    <row r="49297" spans="27:27" hidden="1">
      <c r="AA49297" s="33"/>
    </row>
    <row r="49298" spans="27:27" hidden="1">
      <c r="AA49298" s="33"/>
    </row>
    <row r="49299" spans="27:27" hidden="1">
      <c r="AA49299" s="33"/>
    </row>
    <row r="49300" spans="27:27" hidden="1">
      <c r="AA49300" s="33"/>
    </row>
    <row r="49301" spans="27:27" hidden="1">
      <c r="AA49301" s="33"/>
    </row>
    <row r="49302" spans="27:27" hidden="1">
      <c r="AA49302" s="33"/>
    </row>
    <row r="49303" spans="27:27" hidden="1">
      <c r="AA49303" s="33"/>
    </row>
    <row r="49304" spans="27:27" hidden="1">
      <c r="AA49304" s="33"/>
    </row>
    <row r="49305" spans="27:27" hidden="1">
      <c r="AA49305" s="33"/>
    </row>
    <row r="49306" spans="27:27" hidden="1">
      <c r="AA49306" s="33"/>
    </row>
    <row r="49307" spans="27:27" hidden="1">
      <c r="AA49307" s="33"/>
    </row>
    <row r="49308" spans="27:27" hidden="1">
      <c r="AA49308" s="33"/>
    </row>
    <row r="49309" spans="27:27" hidden="1">
      <c r="AA49309" s="33"/>
    </row>
    <row r="49310" spans="27:27" hidden="1">
      <c r="AA49310" s="33"/>
    </row>
    <row r="49311" spans="27:27" hidden="1">
      <c r="AA49311" s="33"/>
    </row>
    <row r="49312" spans="27:27" hidden="1">
      <c r="AA49312" s="33"/>
    </row>
    <row r="49313" spans="27:27" hidden="1">
      <c r="AA49313" s="33"/>
    </row>
    <row r="49314" spans="27:27" hidden="1">
      <c r="AA49314" s="33"/>
    </row>
    <row r="49315" spans="27:27" hidden="1">
      <c r="AA49315" s="33"/>
    </row>
    <row r="49316" spans="27:27" hidden="1">
      <c r="AA49316" s="33"/>
    </row>
    <row r="49317" spans="27:27" hidden="1">
      <c r="AA49317" s="33"/>
    </row>
    <row r="49318" spans="27:27" hidden="1">
      <c r="AA49318" s="33"/>
    </row>
    <row r="49319" spans="27:27" hidden="1">
      <c r="AA49319" s="33"/>
    </row>
    <row r="49320" spans="27:27" hidden="1">
      <c r="AA49320" s="33"/>
    </row>
    <row r="49321" spans="27:27" hidden="1">
      <c r="AA49321" s="33"/>
    </row>
    <row r="49322" spans="27:27" hidden="1">
      <c r="AA49322" s="33"/>
    </row>
    <row r="49323" spans="27:27" hidden="1">
      <c r="AA49323" s="33"/>
    </row>
    <row r="49324" spans="27:27" hidden="1">
      <c r="AA49324" s="33"/>
    </row>
    <row r="49325" spans="27:27" hidden="1">
      <c r="AA49325" s="33"/>
    </row>
    <row r="49326" spans="27:27" hidden="1">
      <c r="AA49326" s="33"/>
    </row>
    <row r="49327" spans="27:27" hidden="1">
      <c r="AA49327" s="33"/>
    </row>
    <row r="49328" spans="27:27" hidden="1">
      <c r="AA49328" s="33"/>
    </row>
    <row r="49329" spans="27:27" hidden="1">
      <c r="AA49329" s="33"/>
    </row>
    <row r="49330" spans="27:27" hidden="1">
      <c r="AA49330" s="33"/>
    </row>
    <row r="49331" spans="27:27" hidden="1">
      <c r="AA49331" s="33"/>
    </row>
    <row r="49332" spans="27:27" hidden="1">
      <c r="AA49332" s="33"/>
    </row>
    <row r="49333" spans="27:27" hidden="1">
      <c r="AA49333" s="33"/>
    </row>
    <row r="49334" spans="27:27" hidden="1">
      <c r="AA49334" s="33"/>
    </row>
    <row r="49335" spans="27:27" hidden="1">
      <c r="AA49335" s="33"/>
    </row>
    <row r="49336" spans="27:27" hidden="1">
      <c r="AA49336" s="33"/>
    </row>
    <row r="49337" spans="27:27" hidden="1">
      <c r="AA49337" s="33"/>
    </row>
    <row r="49338" spans="27:27" hidden="1">
      <c r="AA49338" s="33"/>
    </row>
    <row r="49339" spans="27:27" hidden="1">
      <c r="AA49339" s="33"/>
    </row>
    <row r="49340" spans="27:27" hidden="1">
      <c r="AA49340" s="33"/>
    </row>
    <row r="49341" spans="27:27" hidden="1">
      <c r="AA49341" s="33"/>
    </row>
    <row r="49342" spans="27:27" hidden="1">
      <c r="AA49342" s="33"/>
    </row>
    <row r="49343" spans="27:27" hidden="1">
      <c r="AA49343" s="33"/>
    </row>
    <row r="49344" spans="27:27" hidden="1">
      <c r="AA49344" s="33"/>
    </row>
    <row r="49345" spans="27:27" hidden="1">
      <c r="AA49345" s="33"/>
    </row>
    <row r="49346" spans="27:27" hidden="1">
      <c r="AA49346" s="33"/>
    </row>
    <row r="49347" spans="27:27" hidden="1">
      <c r="AA49347" s="33"/>
    </row>
    <row r="49348" spans="27:27" hidden="1">
      <c r="AA49348" s="33"/>
    </row>
    <row r="49349" spans="27:27" hidden="1">
      <c r="AA49349" s="33"/>
    </row>
    <row r="49350" spans="27:27" hidden="1">
      <c r="AA49350" s="33"/>
    </row>
    <row r="49351" spans="27:27" hidden="1">
      <c r="AA49351" s="33"/>
    </row>
    <row r="49352" spans="27:27" hidden="1">
      <c r="AA49352" s="33"/>
    </row>
    <row r="49353" spans="27:27" hidden="1">
      <c r="AA49353" s="33"/>
    </row>
    <row r="49354" spans="27:27" hidden="1">
      <c r="AA49354" s="33"/>
    </row>
    <row r="49355" spans="27:27" hidden="1">
      <c r="AA49355" s="33"/>
    </row>
    <row r="49356" spans="27:27" hidden="1">
      <c r="AA49356" s="33"/>
    </row>
    <row r="49357" spans="27:27" hidden="1">
      <c r="AA49357" s="33"/>
    </row>
    <row r="49358" spans="27:27" hidden="1">
      <c r="AA49358" s="33"/>
    </row>
    <row r="49359" spans="27:27" hidden="1">
      <c r="AA49359" s="33"/>
    </row>
    <row r="49360" spans="27:27" hidden="1">
      <c r="AA49360" s="33"/>
    </row>
    <row r="49361" spans="27:27" hidden="1">
      <c r="AA49361" s="33"/>
    </row>
    <row r="49362" spans="27:27" hidden="1">
      <c r="AA49362" s="33"/>
    </row>
    <row r="49363" spans="27:27" hidden="1">
      <c r="AA49363" s="33"/>
    </row>
    <row r="49364" spans="27:27" hidden="1">
      <c r="AA49364" s="33"/>
    </row>
    <row r="49365" spans="27:27" hidden="1">
      <c r="AA49365" s="33"/>
    </row>
    <row r="49366" spans="27:27" hidden="1">
      <c r="AA49366" s="33"/>
    </row>
    <row r="49367" spans="27:27" hidden="1">
      <c r="AA49367" s="33"/>
    </row>
    <row r="49368" spans="27:27" hidden="1">
      <c r="AA49368" s="33"/>
    </row>
    <row r="49369" spans="27:27" hidden="1">
      <c r="AA49369" s="33"/>
    </row>
    <row r="49370" spans="27:27" hidden="1">
      <c r="AA49370" s="33"/>
    </row>
    <row r="49371" spans="27:27" hidden="1">
      <c r="AA49371" s="33"/>
    </row>
    <row r="49372" spans="27:27" hidden="1">
      <c r="AA49372" s="33"/>
    </row>
    <row r="49373" spans="27:27" hidden="1">
      <c r="AA49373" s="33"/>
    </row>
    <row r="49374" spans="27:27" hidden="1">
      <c r="AA49374" s="33"/>
    </row>
    <row r="49375" spans="27:27" hidden="1">
      <c r="AA49375" s="33"/>
    </row>
    <row r="49376" spans="27:27" hidden="1">
      <c r="AA49376" s="33"/>
    </row>
    <row r="49377" spans="27:27" hidden="1">
      <c r="AA49377" s="33"/>
    </row>
    <row r="49378" spans="27:27" hidden="1">
      <c r="AA49378" s="33"/>
    </row>
    <row r="49379" spans="27:27" hidden="1">
      <c r="AA49379" s="33"/>
    </row>
    <row r="49380" spans="27:27" hidden="1">
      <c r="AA49380" s="33"/>
    </row>
    <row r="49381" spans="27:27" hidden="1">
      <c r="AA49381" s="33"/>
    </row>
    <row r="49382" spans="27:27" hidden="1">
      <c r="AA49382" s="33"/>
    </row>
    <row r="49383" spans="27:27" hidden="1">
      <c r="AA49383" s="33"/>
    </row>
    <row r="49384" spans="27:27" hidden="1">
      <c r="AA49384" s="33"/>
    </row>
    <row r="49385" spans="27:27" hidden="1">
      <c r="AA49385" s="33"/>
    </row>
    <row r="49386" spans="27:27" hidden="1">
      <c r="AA49386" s="33"/>
    </row>
    <row r="49387" spans="27:27" hidden="1">
      <c r="AA49387" s="33"/>
    </row>
    <row r="49388" spans="27:27" hidden="1">
      <c r="AA49388" s="33"/>
    </row>
    <row r="49389" spans="27:27" hidden="1">
      <c r="AA49389" s="33"/>
    </row>
    <row r="49390" spans="27:27" hidden="1">
      <c r="AA49390" s="33"/>
    </row>
    <row r="49391" spans="27:27" hidden="1">
      <c r="AA49391" s="33"/>
    </row>
    <row r="49392" spans="27:27" hidden="1">
      <c r="AA49392" s="33"/>
    </row>
    <row r="49393" spans="27:27" hidden="1">
      <c r="AA49393" s="33"/>
    </row>
    <row r="49394" spans="27:27" hidden="1">
      <c r="AA49394" s="33"/>
    </row>
    <row r="49395" spans="27:27" hidden="1">
      <c r="AA49395" s="33"/>
    </row>
    <row r="49396" spans="27:27" hidden="1">
      <c r="AA49396" s="33"/>
    </row>
    <row r="49397" spans="27:27" hidden="1">
      <c r="AA49397" s="33"/>
    </row>
    <row r="49398" spans="27:27" hidden="1">
      <c r="AA49398" s="33"/>
    </row>
    <row r="49399" spans="27:27" hidden="1">
      <c r="AA49399" s="33"/>
    </row>
    <row r="49400" spans="27:27" hidden="1">
      <c r="AA49400" s="33"/>
    </row>
    <row r="49401" spans="27:27" hidden="1">
      <c r="AA49401" s="33"/>
    </row>
    <row r="49402" spans="27:27" hidden="1">
      <c r="AA49402" s="33"/>
    </row>
    <row r="49403" spans="27:27" hidden="1">
      <c r="AA49403" s="33"/>
    </row>
    <row r="49404" spans="27:27" hidden="1">
      <c r="AA49404" s="33"/>
    </row>
    <row r="49405" spans="27:27" hidden="1">
      <c r="AA49405" s="33"/>
    </row>
    <row r="49406" spans="27:27" hidden="1">
      <c r="AA49406" s="33"/>
    </row>
    <row r="49407" spans="27:27" hidden="1">
      <c r="AA49407" s="33"/>
    </row>
    <row r="49408" spans="27:27" hidden="1">
      <c r="AA49408" s="33"/>
    </row>
    <row r="49409" spans="27:27" hidden="1">
      <c r="AA49409" s="33"/>
    </row>
    <row r="49410" spans="27:27" hidden="1">
      <c r="AA49410" s="33"/>
    </row>
    <row r="49411" spans="27:27" hidden="1">
      <c r="AA49411" s="33"/>
    </row>
    <row r="49412" spans="27:27" hidden="1">
      <c r="AA49412" s="33"/>
    </row>
    <row r="49413" spans="27:27" hidden="1">
      <c r="AA49413" s="33"/>
    </row>
    <row r="49414" spans="27:27" hidden="1">
      <c r="AA49414" s="33"/>
    </row>
    <row r="49415" spans="27:27" hidden="1">
      <c r="AA49415" s="33"/>
    </row>
    <row r="49416" spans="27:27" hidden="1">
      <c r="AA49416" s="33"/>
    </row>
    <row r="49417" spans="27:27" hidden="1">
      <c r="AA49417" s="33"/>
    </row>
    <row r="49418" spans="27:27" hidden="1">
      <c r="AA49418" s="33"/>
    </row>
    <row r="49419" spans="27:27" hidden="1">
      <c r="AA49419" s="33"/>
    </row>
    <row r="49420" spans="27:27" hidden="1">
      <c r="AA49420" s="33"/>
    </row>
    <row r="49421" spans="27:27" hidden="1">
      <c r="AA49421" s="33"/>
    </row>
    <row r="49422" spans="27:27" hidden="1">
      <c r="AA49422" s="33"/>
    </row>
    <row r="49423" spans="27:27" hidden="1">
      <c r="AA49423" s="33"/>
    </row>
    <row r="49424" spans="27:27" hidden="1">
      <c r="AA49424" s="33"/>
    </row>
    <row r="49425" spans="27:27" hidden="1">
      <c r="AA49425" s="33"/>
    </row>
    <row r="49426" spans="27:27" hidden="1">
      <c r="AA49426" s="33"/>
    </row>
    <row r="49427" spans="27:27" hidden="1">
      <c r="AA49427" s="33"/>
    </row>
    <row r="49428" spans="27:27" hidden="1">
      <c r="AA49428" s="33"/>
    </row>
    <row r="49429" spans="27:27" hidden="1">
      <c r="AA49429" s="33"/>
    </row>
    <row r="49430" spans="27:27" hidden="1">
      <c r="AA49430" s="33"/>
    </row>
    <row r="49431" spans="27:27" hidden="1">
      <c r="AA49431" s="33"/>
    </row>
    <row r="49432" spans="27:27" hidden="1">
      <c r="AA49432" s="33"/>
    </row>
    <row r="49433" spans="27:27" hidden="1">
      <c r="AA49433" s="33"/>
    </row>
    <row r="49434" spans="27:27" hidden="1">
      <c r="AA49434" s="33"/>
    </row>
    <row r="49435" spans="27:27" hidden="1">
      <c r="AA49435" s="33"/>
    </row>
    <row r="49436" spans="27:27" hidden="1">
      <c r="AA49436" s="33"/>
    </row>
    <row r="49437" spans="27:27" hidden="1">
      <c r="AA49437" s="33"/>
    </row>
    <row r="49438" spans="27:27" hidden="1">
      <c r="AA49438" s="33"/>
    </row>
    <row r="49439" spans="27:27" hidden="1">
      <c r="AA49439" s="33"/>
    </row>
    <row r="49440" spans="27:27" hidden="1">
      <c r="AA49440" s="33"/>
    </row>
    <row r="49441" spans="27:27" hidden="1">
      <c r="AA49441" s="33"/>
    </row>
    <row r="49442" spans="27:27" hidden="1">
      <c r="AA49442" s="33"/>
    </row>
    <row r="49443" spans="27:27" hidden="1">
      <c r="AA49443" s="33"/>
    </row>
    <row r="49444" spans="27:27" hidden="1">
      <c r="AA49444" s="33"/>
    </row>
    <row r="49445" spans="27:27" hidden="1">
      <c r="AA49445" s="33"/>
    </row>
    <row r="49446" spans="27:27" hidden="1">
      <c r="AA49446" s="33"/>
    </row>
    <row r="49447" spans="27:27" hidden="1">
      <c r="AA49447" s="33"/>
    </row>
    <row r="49448" spans="27:27" hidden="1">
      <c r="AA49448" s="33"/>
    </row>
    <row r="49449" spans="27:27" hidden="1">
      <c r="AA49449" s="33"/>
    </row>
    <row r="49450" spans="27:27" hidden="1">
      <c r="AA49450" s="33"/>
    </row>
    <row r="49451" spans="27:27" hidden="1">
      <c r="AA49451" s="33"/>
    </row>
    <row r="49452" spans="27:27" hidden="1">
      <c r="AA49452" s="33"/>
    </row>
    <row r="49453" spans="27:27" hidden="1">
      <c r="AA49453" s="33"/>
    </row>
    <row r="49454" spans="27:27" hidden="1">
      <c r="AA49454" s="33"/>
    </row>
    <row r="49455" spans="27:27" hidden="1">
      <c r="AA49455" s="33"/>
    </row>
    <row r="49456" spans="27:27" hidden="1">
      <c r="AA49456" s="33"/>
    </row>
    <row r="49457" spans="27:27" hidden="1">
      <c r="AA49457" s="33"/>
    </row>
    <row r="49458" spans="27:27" hidden="1">
      <c r="AA49458" s="33"/>
    </row>
    <row r="49459" spans="27:27" hidden="1">
      <c r="AA49459" s="33"/>
    </row>
    <row r="49460" spans="27:27" hidden="1">
      <c r="AA49460" s="33"/>
    </row>
    <row r="49461" spans="27:27" hidden="1">
      <c r="AA49461" s="33"/>
    </row>
    <row r="49462" spans="27:27" hidden="1">
      <c r="AA49462" s="33"/>
    </row>
    <row r="49463" spans="27:27" hidden="1">
      <c r="AA49463" s="33"/>
    </row>
    <row r="49464" spans="27:27" hidden="1">
      <c r="AA49464" s="33"/>
    </row>
    <row r="49465" spans="27:27" hidden="1">
      <c r="AA49465" s="33"/>
    </row>
    <row r="49466" spans="27:27" hidden="1">
      <c r="AA49466" s="33"/>
    </row>
    <row r="49467" spans="27:27" hidden="1">
      <c r="AA49467" s="33"/>
    </row>
    <row r="49468" spans="27:27" hidden="1">
      <c r="AA49468" s="33"/>
    </row>
    <row r="49469" spans="27:27" hidden="1">
      <c r="AA49469" s="33"/>
    </row>
    <row r="49470" spans="27:27" hidden="1">
      <c r="AA49470" s="33"/>
    </row>
    <row r="49471" spans="27:27" hidden="1">
      <c r="AA49471" s="33"/>
    </row>
    <row r="49472" spans="27:27" hidden="1">
      <c r="AA49472" s="33"/>
    </row>
    <row r="49473" spans="27:27" hidden="1">
      <c r="AA49473" s="33"/>
    </row>
    <row r="49474" spans="27:27" hidden="1">
      <c r="AA49474" s="33"/>
    </row>
    <row r="49475" spans="27:27" hidden="1">
      <c r="AA49475" s="33"/>
    </row>
    <row r="49476" spans="27:27" hidden="1">
      <c r="AA49476" s="33"/>
    </row>
    <row r="49477" spans="27:27" hidden="1">
      <c r="AA49477" s="33"/>
    </row>
    <row r="49478" spans="27:27" hidden="1">
      <c r="AA49478" s="33"/>
    </row>
    <row r="49479" spans="27:27" hidden="1">
      <c r="AA49479" s="33"/>
    </row>
    <row r="49480" spans="27:27" hidden="1">
      <c r="AA49480" s="33"/>
    </row>
    <row r="49481" spans="27:27" hidden="1">
      <c r="AA49481" s="33"/>
    </row>
    <row r="49482" spans="27:27" hidden="1">
      <c r="AA49482" s="33"/>
    </row>
    <row r="49483" spans="27:27" hidden="1">
      <c r="AA49483" s="33"/>
    </row>
    <row r="49484" spans="27:27" hidden="1">
      <c r="AA49484" s="33"/>
    </row>
    <row r="49485" spans="27:27" hidden="1">
      <c r="AA49485" s="33"/>
    </row>
    <row r="49486" spans="27:27" hidden="1">
      <c r="AA49486" s="33"/>
    </row>
    <row r="49487" spans="27:27" hidden="1">
      <c r="AA49487" s="33"/>
    </row>
    <row r="49488" spans="27:27" hidden="1">
      <c r="AA49488" s="33"/>
    </row>
    <row r="49489" spans="27:27" hidden="1">
      <c r="AA49489" s="33"/>
    </row>
    <row r="49490" spans="27:27" hidden="1">
      <c r="AA49490" s="33"/>
    </row>
    <row r="49491" spans="27:27" hidden="1">
      <c r="AA49491" s="33"/>
    </row>
    <row r="49492" spans="27:27" hidden="1">
      <c r="AA49492" s="33"/>
    </row>
    <row r="49493" spans="27:27" hidden="1">
      <c r="AA49493" s="33"/>
    </row>
    <row r="49494" spans="27:27" hidden="1">
      <c r="AA49494" s="33"/>
    </row>
    <row r="49495" spans="27:27" hidden="1">
      <c r="AA49495" s="33"/>
    </row>
    <row r="49496" spans="27:27" hidden="1">
      <c r="AA49496" s="33"/>
    </row>
    <row r="49497" spans="27:27" hidden="1">
      <c r="AA49497" s="33"/>
    </row>
    <row r="49498" spans="27:27" hidden="1">
      <c r="AA49498" s="33"/>
    </row>
    <row r="49499" spans="27:27" hidden="1">
      <c r="AA49499" s="33"/>
    </row>
    <row r="49500" spans="27:27" hidden="1">
      <c r="AA49500" s="33"/>
    </row>
    <row r="49501" spans="27:27" hidden="1">
      <c r="AA49501" s="33"/>
    </row>
    <row r="49502" spans="27:27" hidden="1">
      <c r="AA49502" s="33"/>
    </row>
    <row r="49503" spans="27:27" hidden="1">
      <c r="AA49503" s="33"/>
    </row>
    <row r="49504" spans="27:27" hidden="1">
      <c r="AA49504" s="33"/>
    </row>
    <row r="49505" spans="27:27" hidden="1">
      <c r="AA49505" s="33"/>
    </row>
    <row r="49506" spans="27:27" hidden="1">
      <c r="AA49506" s="33"/>
    </row>
    <row r="49507" spans="27:27" hidden="1">
      <c r="AA49507" s="33"/>
    </row>
    <row r="49508" spans="27:27" hidden="1">
      <c r="AA49508" s="33"/>
    </row>
    <row r="49509" spans="27:27" hidden="1">
      <c r="AA49509" s="33"/>
    </row>
    <row r="49510" spans="27:27" hidden="1">
      <c r="AA49510" s="33"/>
    </row>
    <row r="49511" spans="27:27" hidden="1">
      <c r="AA49511" s="33"/>
    </row>
    <row r="49512" spans="27:27" hidden="1">
      <c r="AA49512" s="33"/>
    </row>
    <row r="49513" spans="27:27" hidden="1">
      <c r="AA49513" s="33"/>
    </row>
    <row r="49514" spans="27:27" hidden="1">
      <c r="AA49514" s="33"/>
    </row>
    <row r="49515" spans="27:27" hidden="1">
      <c r="AA49515" s="33"/>
    </row>
    <row r="49516" spans="27:27" hidden="1">
      <c r="AA49516" s="33"/>
    </row>
    <row r="49517" spans="27:27" hidden="1">
      <c r="AA49517" s="33"/>
    </row>
    <row r="49518" spans="27:27" hidden="1">
      <c r="AA49518" s="33"/>
    </row>
    <row r="49519" spans="27:27" hidden="1">
      <c r="AA49519" s="33"/>
    </row>
    <row r="49520" spans="27:27" hidden="1">
      <c r="AA49520" s="33"/>
    </row>
    <row r="49521" spans="27:27" hidden="1">
      <c r="AA49521" s="33"/>
    </row>
    <row r="49522" spans="27:27" hidden="1">
      <c r="AA49522" s="33"/>
    </row>
    <row r="49523" spans="27:27" hidden="1">
      <c r="AA49523" s="33"/>
    </row>
    <row r="49524" spans="27:27" hidden="1">
      <c r="AA49524" s="33"/>
    </row>
    <row r="49525" spans="27:27" hidden="1">
      <c r="AA49525" s="33"/>
    </row>
    <row r="49526" spans="27:27" hidden="1">
      <c r="AA49526" s="33"/>
    </row>
    <row r="49527" spans="27:27" hidden="1">
      <c r="AA49527" s="33"/>
    </row>
    <row r="49528" spans="27:27" hidden="1">
      <c r="AA49528" s="33"/>
    </row>
    <row r="49529" spans="27:27" hidden="1">
      <c r="AA49529" s="33"/>
    </row>
    <row r="49530" spans="27:27" hidden="1">
      <c r="AA49530" s="33"/>
    </row>
    <row r="49531" spans="27:27" hidden="1">
      <c r="AA49531" s="33"/>
    </row>
    <row r="49532" spans="27:27" hidden="1">
      <c r="AA49532" s="33"/>
    </row>
    <row r="49533" spans="27:27" hidden="1">
      <c r="AA49533" s="33"/>
    </row>
    <row r="49534" spans="27:27" hidden="1">
      <c r="AA49534" s="33"/>
    </row>
    <row r="49535" spans="27:27" hidden="1">
      <c r="AA49535" s="33"/>
    </row>
    <row r="49536" spans="27:27" hidden="1">
      <c r="AA49536" s="33"/>
    </row>
    <row r="49537" spans="27:27" hidden="1">
      <c r="AA49537" s="33"/>
    </row>
    <row r="49538" spans="27:27" hidden="1">
      <c r="AA49538" s="33"/>
    </row>
    <row r="49539" spans="27:27" hidden="1">
      <c r="AA49539" s="33"/>
    </row>
    <row r="49540" spans="27:27" hidden="1">
      <c r="AA49540" s="33"/>
    </row>
    <row r="49541" spans="27:27" hidden="1">
      <c r="AA49541" s="33"/>
    </row>
    <row r="49542" spans="27:27" hidden="1">
      <c r="AA49542" s="33"/>
    </row>
    <row r="49543" spans="27:27" hidden="1">
      <c r="AA49543" s="33"/>
    </row>
    <row r="49544" spans="27:27" hidden="1">
      <c r="AA49544" s="33"/>
    </row>
    <row r="49545" spans="27:27" hidden="1">
      <c r="AA49545" s="33"/>
    </row>
    <row r="49546" spans="27:27" hidden="1">
      <c r="AA49546" s="33"/>
    </row>
    <row r="49547" spans="27:27" hidden="1">
      <c r="AA49547" s="33"/>
    </row>
    <row r="49548" spans="27:27" hidden="1">
      <c r="AA49548" s="33"/>
    </row>
    <row r="49549" spans="27:27" hidden="1">
      <c r="AA49549" s="33"/>
    </row>
    <row r="49550" spans="27:27" hidden="1">
      <c r="AA49550" s="33"/>
    </row>
    <row r="49551" spans="27:27" hidden="1">
      <c r="AA49551" s="33"/>
    </row>
    <row r="49552" spans="27:27" hidden="1">
      <c r="AA49552" s="33"/>
    </row>
    <row r="49553" spans="27:27" hidden="1">
      <c r="AA49553" s="33"/>
    </row>
    <row r="49554" spans="27:27" hidden="1">
      <c r="AA49554" s="33"/>
    </row>
    <row r="49555" spans="27:27" hidden="1">
      <c r="AA49555" s="33"/>
    </row>
    <row r="49556" spans="27:27" hidden="1">
      <c r="AA49556" s="33"/>
    </row>
    <row r="49557" spans="27:27" hidden="1">
      <c r="AA49557" s="33"/>
    </row>
    <row r="49558" spans="27:27" hidden="1">
      <c r="AA49558" s="33"/>
    </row>
    <row r="49559" spans="27:27" hidden="1">
      <c r="AA49559" s="33"/>
    </row>
    <row r="49560" spans="27:27" hidden="1">
      <c r="AA49560" s="33"/>
    </row>
    <row r="49561" spans="27:27" hidden="1">
      <c r="AA49561" s="33"/>
    </row>
    <row r="49562" spans="27:27" hidden="1">
      <c r="AA49562" s="33"/>
    </row>
    <row r="49563" spans="27:27" hidden="1">
      <c r="AA49563" s="33"/>
    </row>
    <row r="49564" spans="27:27" hidden="1">
      <c r="AA49564" s="33"/>
    </row>
    <row r="49565" spans="27:27" hidden="1">
      <c r="AA49565" s="33"/>
    </row>
    <row r="49566" spans="27:27" hidden="1">
      <c r="AA49566" s="33"/>
    </row>
    <row r="49567" spans="27:27" hidden="1">
      <c r="AA49567" s="33"/>
    </row>
    <row r="49568" spans="27:27" hidden="1">
      <c r="AA49568" s="33"/>
    </row>
    <row r="49569" spans="27:27" hidden="1">
      <c r="AA49569" s="33"/>
    </row>
    <row r="49570" spans="27:27" hidden="1">
      <c r="AA49570" s="33"/>
    </row>
    <row r="49571" spans="27:27" hidden="1">
      <c r="AA49571" s="33"/>
    </row>
    <row r="49572" spans="27:27" hidden="1">
      <c r="AA49572" s="33"/>
    </row>
    <row r="49573" spans="27:27" hidden="1">
      <c r="AA49573" s="33"/>
    </row>
    <row r="49574" spans="27:27" hidden="1">
      <c r="AA49574" s="33"/>
    </row>
    <row r="49575" spans="27:27" hidden="1">
      <c r="AA49575" s="33"/>
    </row>
    <row r="49576" spans="27:27" hidden="1">
      <c r="AA49576" s="33"/>
    </row>
    <row r="49577" spans="27:27" hidden="1">
      <c r="AA49577" s="33"/>
    </row>
    <row r="49578" spans="27:27" hidden="1">
      <c r="AA49578" s="33"/>
    </row>
    <row r="49579" spans="27:27" hidden="1">
      <c r="AA49579" s="33"/>
    </row>
    <row r="49580" spans="27:27" hidden="1">
      <c r="AA49580" s="33"/>
    </row>
    <row r="49581" spans="27:27" hidden="1">
      <c r="AA49581" s="33"/>
    </row>
    <row r="49582" spans="27:27" hidden="1">
      <c r="AA49582" s="33"/>
    </row>
    <row r="49583" spans="27:27" hidden="1">
      <c r="AA49583" s="33"/>
    </row>
    <row r="49584" spans="27:27" hidden="1">
      <c r="AA49584" s="33"/>
    </row>
    <row r="49585" spans="27:27" hidden="1">
      <c r="AA49585" s="33"/>
    </row>
    <row r="49586" spans="27:27" hidden="1">
      <c r="AA49586" s="33"/>
    </row>
    <row r="49587" spans="27:27" hidden="1">
      <c r="AA49587" s="33"/>
    </row>
    <row r="49588" spans="27:27" hidden="1">
      <c r="AA49588" s="33"/>
    </row>
    <row r="49589" spans="27:27" hidden="1">
      <c r="AA49589" s="33"/>
    </row>
    <row r="49590" spans="27:27" hidden="1">
      <c r="AA49590" s="33"/>
    </row>
    <row r="49591" spans="27:27" hidden="1">
      <c r="AA49591" s="33"/>
    </row>
    <row r="49592" spans="27:27" hidden="1">
      <c r="AA49592" s="33"/>
    </row>
    <row r="49593" spans="27:27" hidden="1">
      <c r="AA49593" s="33"/>
    </row>
    <row r="49594" spans="27:27" hidden="1">
      <c r="AA49594" s="33"/>
    </row>
    <row r="49595" spans="27:27" hidden="1">
      <c r="AA49595" s="33"/>
    </row>
    <row r="49596" spans="27:27" hidden="1">
      <c r="AA49596" s="33"/>
    </row>
    <row r="49597" spans="27:27" hidden="1">
      <c r="AA49597" s="33"/>
    </row>
    <row r="49598" spans="27:27" hidden="1">
      <c r="AA49598" s="33"/>
    </row>
    <row r="49599" spans="27:27" hidden="1">
      <c r="AA49599" s="33"/>
    </row>
    <row r="49600" spans="27:27" hidden="1">
      <c r="AA49600" s="33"/>
    </row>
    <row r="49601" spans="27:27" hidden="1">
      <c r="AA49601" s="33"/>
    </row>
    <row r="49602" spans="27:27" hidden="1">
      <c r="AA49602" s="33"/>
    </row>
    <row r="49603" spans="27:27" hidden="1">
      <c r="AA49603" s="33"/>
    </row>
    <row r="49604" spans="27:27" hidden="1">
      <c r="AA49604" s="33"/>
    </row>
    <row r="49605" spans="27:27" hidden="1">
      <c r="AA49605" s="33"/>
    </row>
    <row r="49606" spans="27:27" hidden="1">
      <c r="AA49606" s="33"/>
    </row>
    <row r="49607" spans="27:27" hidden="1">
      <c r="AA49607" s="33"/>
    </row>
    <row r="49608" spans="27:27" hidden="1">
      <c r="AA49608" s="33"/>
    </row>
    <row r="49609" spans="27:27" hidden="1">
      <c r="AA49609" s="33"/>
    </row>
    <row r="49610" spans="27:27" hidden="1">
      <c r="AA49610" s="33"/>
    </row>
    <row r="49611" spans="27:27" hidden="1">
      <c r="AA49611" s="33"/>
    </row>
    <row r="49612" spans="27:27" hidden="1">
      <c r="AA49612" s="33"/>
    </row>
    <row r="49613" spans="27:27" hidden="1">
      <c r="AA49613" s="33"/>
    </row>
    <row r="49614" spans="27:27" hidden="1">
      <c r="AA49614" s="33"/>
    </row>
    <row r="49615" spans="27:27" hidden="1">
      <c r="AA49615" s="33"/>
    </row>
    <row r="49616" spans="27:27" hidden="1">
      <c r="AA49616" s="33"/>
    </row>
    <row r="49617" spans="27:27" hidden="1">
      <c r="AA49617" s="33"/>
    </row>
    <row r="49618" spans="27:27" hidden="1">
      <c r="AA49618" s="33"/>
    </row>
    <row r="49619" spans="27:27" hidden="1">
      <c r="AA49619" s="33"/>
    </row>
    <row r="49620" spans="27:27" hidden="1">
      <c r="AA49620" s="33"/>
    </row>
    <row r="49621" spans="27:27" hidden="1">
      <c r="AA49621" s="33"/>
    </row>
    <row r="49622" spans="27:27" hidden="1">
      <c r="AA49622" s="33"/>
    </row>
    <row r="49623" spans="27:27" hidden="1">
      <c r="AA49623" s="33"/>
    </row>
    <row r="49624" spans="27:27" hidden="1">
      <c r="AA49624" s="33"/>
    </row>
    <row r="49625" spans="27:27" hidden="1">
      <c r="AA49625" s="33"/>
    </row>
    <row r="49626" spans="27:27" hidden="1">
      <c r="AA49626" s="33"/>
    </row>
    <row r="49627" spans="27:27" hidden="1">
      <c r="AA49627" s="33"/>
    </row>
    <row r="49628" spans="27:27" hidden="1">
      <c r="AA49628" s="33"/>
    </row>
    <row r="49629" spans="27:27" hidden="1">
      <c r="AA49629" s="33"/>
    </row>
    <row r="49630" spans="27:27" hidden="1">
      <c r="AA49630" s="33"/>
    </row>
    <row r="49631" spans="27:27" hidden="1">
      <c r="AA49631" s="33"/>
    </row>
    <row r="49632" spans="27:27" hidden="1">
      <c r="AA49632" s="33"/>
    </row>
    <row r="49633" spans="27:27" hidden="1">
      <c r="AA49633" s="33"/>
    </row>
    <row r="49634" spans="27:27" hidden="1">
      <c r="AA49634" s="33"/>
    </row>
    <row r="49635" spans="27:27" hidden="1">
      <c r="AA49635" s="33"/>
    </row>
    <row r="49636" spans="27:27" hidden="1">
      <c r="AA49636" s="33"/>
    </row>
    <row r="49637" spans="27:27" hidden="1">
      <c r="AA49637" s="33"/>
    </row>
    <row r="49638" spans="27:27" hidden="1">
      <c r="AA49638" s="33"/>
    </row>
    <row r="49639" spans="27:27" hidden="1">
      <c r="AA49639" s="33"/>
    </row>
    <row r="49640" spans="27:27" hidden="1">
      <c r="AA49640" s="33"/>
    </row>
    <row r="49641" spans="27:27" hidden="1">
      <c r="AA49641" s="33"/>
    </row>
    <row r="49642" spans="27:27" hidden="1">
      <c r="AA49642" s="33"/>
    </row>
    <row r="49643" spans="27:27" hidden="1">
      <c r="AA49643" s="33"/>
    </row>
    <row r="49644" spans="27:27" hidden="1">
      <c r="AA49644" s="33"/>
    </row>
    <row r="49645" spans="27:27" hidden="1">
      <c r="AA49645" s="33"/>
    </row>
    <row r="49646" spans="27:27" hidden="1">
      <c r="AA49646" s="33"/>
    </row>
    <row r="49647" spans="27:27" hidden="1">
      <c r="AA49647" s="33"/>
    </row>
    <row r="49648" spans="27:27" hidden="1">
      <c r="AA49648" s="33"/>
    </row>
    <row r="49649" spans="27:27" hidden="1">
      <c r="AA49649" s="33"/>
    </row>
    <row r="49650" spans="27:27" hidden="1">
      <c r="AA49650" s="33"/>
    </row>
    <row r="49651" spans="27:27" hidden="1">
      <c r="AA49651" s="33"/>
    </row>
    <row r="49652" spans="27:27" hidden="1">
      <c r="AA49652" s="33"/>
    </row>
    <row r="49653" spans="27:27" hidden="1">
      <c r="AA49653" s="33"/>
    </row>
    <row r="49654" spans="27:27" hidden="1">
      <c r="AA49654" s="33"/>
    </row>
    <row r="49655" spans="27:27" hidden="1">
      <c r="AA49655" s="33"/>
    </row>
    <row r="49656" spans="27:27" hidden="1">
      <c r="AA49656" s="33"/>
    </row>
    <row r="49657" spans="27:27" hidden="1">
      <c r="AA49657" s="33"/>
    </row>
    <row r="49658" spans="27:27" hidden="1">
      <c r="AA49658" s="33"/>
    </row>
    <row r="49659" spans="27:27" hidden="1">
      <c r="AA49659" s="33"/>
    </row>
    <row r="49660" spans="27:27" hidden="1">
      <c r="AA49660" s="33"/>
    </row>
    <row r="49661" spans="27:27" hidden="1">
      <c r="AA49661" s="33"/>
    </row>
    <row r="49662" spans="27:27" hidden="1">
      <c r="AA49662" s="33"/>
    </row>
    <row r="49663" spans="27:27" hidden="1">
      <c r="AA49663" s="33"/>
    </row>
    <row r="49664" spans="27:27" hidden="1">
      <c r="AA49664" s="33"/>
    </row>
    <row r="49665" spans="27:27" hidden="1">
      <c r="AA49665" s="33"/>
    </row>
    <row r="49666" spans="27:27" hidden="1">
      <c r="AA49666" s="33"/>
    </row>
    <row r="49667" spans="27:27" hidden="1">
      <c r="AA49667" s="33"/>
    </row>
    <row r="49668" spans="27:27" hidden="1">
      <c r="AA49668" s="33"/>
    </row>
    <row r="49669" spans="27:27" hidden="1">
      <c r="AA49669" s="33"/>
    </row>
    <row r="49670" spans="27:27" hidden="1">
      <c r="AA49670" s="33"/>
    </row>
    <row r="49671" spans="27:27" hidden="1">
      <c r="AA49671" s="33"/>
    </row>
    <row r="49672" spans="27:27" hidden="1">
      <c r="AA49672" s="33"/>
    </row>
    <row r="49673" spans="27:27" hidden="1">
      <c r="AA49673" s="33"/>
    </row>
    <row r="49674" spans="27:27" hidden="1">
      <c r="AA49674" s="33"/>
    </row>
    <row r="49675" spans="27:27" hidden="1">
      <c r="AA49675" s="33"/>
    </row>
    <row r="49676" spans="27:27" hidden="1">
      <c r="AA49676" s="33"/>
    </row>
    <row r="49677" spans="27:27" hidden="1">
      <c r="AA49677" s="33"/>
    </row>
    <row r="49678" spans="27:27" hidden="1">
      <c r="AA49678" s="33"/>
    </row>
    <row r="49679" spans="27:27" hidden="1">
      <c r="AA49679" s="33"/>
    </row>
    <row r="49680" spans="27:27" hidden="1">
      <c r="AA49680" s="33"/>
    </row>
    <row r="49681" spans="27:27" hidden="1">
      <c r="AA49681" s="33"/>
    </row>
    <row r="49682" spans="27:27" hidden="1">
      <c r="AA49682" s="33"/>
    </row>
    <row r="49683" spans="27:27" hidden="1">
      <c r="AA49683" s="33"/>
    </row>
    <row r="49684" spans="27:27" hidden="1">
      <c r="AA49684" s="33"/>
    </row>
    <row r="49685" spans="27:27" hidden="1">
      <c r="AA49685" s="33"/>
    </row>
    <row r="49686" spans="27:27" hidden="1">
      <c r="AA49686" s="33"/>
    </row>
    <row r="49687" spans="27:27" hidden="1">
      <c r="AA49687" s="33"/>
    </row>
    <row r="49688" spans="27:27" hidden="1">
      <c r="AA49688" s="33"/>
    </row>
    <row r="49689" spans="27:27" hidden="1">
      <c r="AA49689" s="33"/>
    </row>
    <row r="49690" spans="27:27" hidden="1">
      <c r="AA49690" s="33"/>
    </row>
    <row r="49691" spans="27:27" hidden="1">
      <c r="AA49691" s="33"/>
    </row>
    <row r="49692" spans="27:27" hidden="1">
      <c r="AA49692" s="33"/>
    </row>
    <row r="49693" spans="27:27" hidden="1">
      <c r="AA49693" s="33"/>
    </row>
    <row r="49694" spans="27:27" hidden="1">
      <c r="AA49694" s="33"/>
    </row>
    <row r="49695" spans="27:27" hidden="1">
      <c r="AA49695" s="33"/>
    </row>
    <row r="49696" spans="27:27" hidden="1">
      <c r="AA49696" s="33"/>
    </row>
    <row r="49697" spans="27:27" hidden="1">
      <c r="AA49697" s="33"/>
    </row>
    <row r="49698" spans="27:27" hidden="1">
      <c r="AA49698" s="33"/>
    </row>
    <row r="49699" spans="27:27" hidden="1">
      <c r="AA49699" s="33"/>
    </row>
    <row r="49700" spans="27:27" hidden="1">
      <c r="AA49700" s="33"/>
    </row>
    <row r="49701" spans="27:27" hidden="1">
      <c r="AA49701" s="33"/>
    </row>
    <row r="49702" spans="27:27" hidden="1">
      <c r="AA49702" s="33"/>
    </row>
    <row r="49703" spans="27:27" hidden="1">
      <c r="AA49703" s="33"/>
    </row>
    <row r="49704" spans="27:27" hidden="1">
      <c r="AA49704" s="33"/>
    </row>
    <row r="49705" spans="27:27" hidden="1">
      <c r="AA49705" s="33"/>
    </row>
    <row r="49706" spans="27:27" hidden="1">
      <c r="AA49706" s="33"/>
    </row>
    <row r="49707" spans="27:27" hidden="1">
      <c r="AA49707" s="33"/>
    </row>
    <row r="49708" spans="27:27" hidden="1">
      <c r="AA49708" s="33"/>
    </row>
    <row r="49709" spans="27:27" hidden="1">
      <c r="AA49709" s="33"/>
    </row>
    <row r="49710" spans="27:27" hidden="1">
      <c r="AA49710" s="33"/>
    </row>
    <row r="49711" spans="27:27" hidden="1">
      <c r="AA49711" s="33"/>
    </row>
    <row r="49712" spans="27:27" hidden="1">
      <c r="AA49712" s="33"/>
    </row>
    <row r="49713" spans="27:27" hidden="1">
      <c r="AA49713" s="33"/>
    </row>
    <row r="49714" spans="27:27" hidden="1">
      <c r="AA49714" s="33"/>
    </row>
    <row r="49715" spans="27:27" hidden="1">
      <c r="AA49715" s="33"/>
    </row>
    <row r="49716" spans="27:27" hidden="1">
      <c r="AA49716" s="33"/>
    </row>
    <row r="49717" spans="27:27" hidden="1">
      <c r="AA49717" s="33"/>
    </row>
    <row r="49718" spans="27:27" hidden="1">
      <c r="AA49718" s="33"/>
    </row>
    <row r="49719" spans="27:27" hidden="1">
      <c r="AA49719" s="33"/>
    </row>
    <row r="49720" spans="27:27" hidden="1">
      <c r="AA49720" s="33"/>
    </row>
    <row r="49721" spans="27:27" hidden="1">
      <c r="AA49721" s="33"/>
    </row>
    <row r="49722" spans="27:27" hidden="1">
      <c r="AA49722" s="33"/>
    </row>
    <row r="49723" spans="27:27" hidden="1">
      <c r="AA49723" s="33"/>
    </row>
    <row r="49724" spans="27:27" hidden="1">
      <c r="AA49724" s="33"/>
    </row>
    <row r="49725" spans="27:27" hidden="1">
      <c r="AA49725" s="33"/>
    </row>
    <row r="49726" spans="27:27" hidden="1">
      <c r="AA49726" s="33"/>
    </row>
    <row r="49727" spans="27:27" hidden="1">
      <c r="AA49727" s="33"/>
    </row>
    <row r="49728" spans="27:27" hidden="1">
      <c r="AA49728" s="33"/>
    </row>
    <row r="49729" spans="27:27" hidden="1">
      <c r="AA49729" s="33"/>
    </row>
    <row r="49730" spans="27:27" hidden="1">
      <c r="AA49730" s="33"/>
    </row>
    <row r="49731" spans="27:27" hidden="1">
      <c r="AA49731" s="33"/>
    </row>
    <row r="49732" spans="27:27" hidden="1">
      <c r="AA49732" s="33"/>
    </row>
    <row r="49733" spans="27:27" hidden="1">
      <c r="AA49733" s="33"/>
    </row>
    <row r="49734" spans="27:27" hidden="1">
      <c r="AA49734" s="33"/>
    </row>
    <row r="49735" spans="27:27" hidden="1">
      <c r="AA49735" s="33"/>
    </row>
    <row r="49736" spans="27:27" hidden="1">
      <c r="AA49736" s="33"/>
    </row>
    <row r="49737" spans="27:27" hidden="1">
      <c r="AA49737" s="33"/>
    </row>
    <row r="49738" spans="27:27" hidden="1">
      <c r="AA49738" s="33"/>
    </row>
    <row r="49739" spans="27:27" hidden="1">
      <c r="AA49739" s="33"/>
    </row>
    <row r="49740" spans="27:27" hidden="1">
      <c r="AA49740" s="33"/>
    </row>
    <row r="49741" spans="27:27" hidden="1">
      <c r="AA49741" s="33"/>
    </row>
    <row r="49742" spans="27:27" hidden="1">
      <c r="AA49742" s="33"/>
    </row>
    <row r="49743" spans="27:27" hidden="1">
      <c r="AA49743" s="33"/>
    </row>
    <row r="49744" spans="27:27" hidden="1">
      <c r="AA49744" s="33"/>
    </row>
    <row r="49745" spans="27:27" hidden="1">
      <c r="AA49745" s="33"/>
    </row>
    <row r="49746" spans="27:27" hidden="1">
      <c r="AA49746" s="33"/>
    </row>
    <row r="49747" spans="27:27" hidden="1">
      <c r="AA49747" s="33"/>
    </row>
    <row r="49748" spans="27:27" hidden="1">
      <c r="AA49748" s="33"/>
    </row>
    <row r="49749" spans="27:27" hidden="1">
      <c r="AA49749" s="33"/>
    </row>
    <row r="49750" spans="27:27" hidden="1">
      <c r="AA49750" s="33"/>
    </row>
    <row r="49751" spans="27:27" hidden="1">
      <c r="AA49751" s="33"/>
    </row>
    <row r="49752" spans="27:27" hidden="1">
      <c r="AA49752" s="33"/>
    </row>
    <row r="49753" spans="27:27" hidden="1">
      <c r="AA49753" s="33"/>
    </row>
    <row r="49754" spans="27:27" hidden="1">
      <c r="AA49754" s="33"/>
    </row>
    <row r="49755" spans="27:27" hidden="1">
      <c r="AA49755" s="33"/>
    </row>
    <row r="49756" spans="27:27" hidden="1">
      <c r="AA49756" s="33"/>
    </row>
    <row r="49757" spans="27:27" hidden="1">
      <c r="AA49757" s="33"/>
    </row>
    <row r="49758" spans="27:27" hidden="1">
      <c r="AA49758" s="33"/>
    </row>
    <row r="49759" spans="27:27" hidden="1">
      <c r="AA49759" s="33"/>
    </row>
    <row r="49760" spans="27:27" hidden="1">
      <c r="AA49760" s="33"/>
    </row>
    <row r="49761" spans="27:27" hidden="1">
      <c r="AA49761" s="33"/>
    </row>
    <row r="49762" spans="27:27" hidden="1">
      <c r="AA49762" s="33"/>
    </row>
    <row r="49763" spans="27:27" hidden="1">
      <c r="AA49763" s="33"/>
    </row>
    <row r="49764" spans="27:27" hidden="1">
      <c r="AA49764" s="33"/>
    </row>
    <row r="49765" spans="27:27" hidden="1">
      <c r="AA49765" s="33"/>
    </row>
    <row r="49766" spans="27:27" hidden="1">
      <c r="AA49766" s="33"/>
    </row>
    <row r="49767" spans="27:27" hidden="1">
      <c r="AA49767" s="33"/>
    </row>
    <row r="49768" spans="27:27" hidden="1">
      <c r="AA49768" s="33"/>
    </row>
    <row r="49769" spans="27:27" hidden="1">
      <c r="AA49769" s="33"/>
    </row>
    <row r="49770" spans="27:27" hidden="1">
      <c r="AA49770" s="33"/>
    </row>
    <row r="49771" spans="27:27" hidden="1">
      <c r="AA49771" s="33"/>
    </row>
    <row r="49772" spans="27:27" hidden="1">
      <c r="AA49772" s="33"/>
    </row>
    <row r="49773" spans="27:27" hidden="1">
      <c r="AA49773" s="33"/>
    </row>
    <row r="49774" spans="27:27" hidden="1">
      <c r="AA49774" s="33"/>
    </row>
    <row r="49775" spans="27:27" hidden="1">
      <c r="AA49775" s="33"/>
    </row>
    <row r="49776" spans="27:27" hidden="1">
      <c r="AA49776" s="33"/>
    </row>
    <row r="49777" spans="27:27" hidden="1">
      <c r="AA49777" s="33"/>
    </row>
    <row r="49778" spans="27:27" hidden="1">
      <c r="AA49778" s="33"/>
    </row>
    <row r="49779" spans="27:27" hidden="1">
      <c r="AA49779" s="33"/>
    </row>
    <row r="49780" spans="27:27" hidden="1">
      <c r="AA49780" s="33"/>
    </row>
    <row r="49781" spans="27:27" hidden="1">
      <c r="AA49781" s="33"/>
    </row>
    <row r="49782" spans="27:27" hidden="1">
      <c r="AA49782" s="33"/>
    </row>
    <row r="49783" spans="27:27" hidden="1">
      <c r="AA49783" s="33"/>
    </row>
    <row r="49784" spans="27:27" hidden="1">
      <c r="AA49784" s="33"/>
    </row>
    <row r="49785" spans="27:27" hidden="1">
      <c r="AA49785" s="33"/>
    </row>
    <row r="49786" spans="27:27" hidden="1">
      <c r="AA49786" s="33"/>
    </row>
    <row r="49787" spans="27:27" hidden="1">
      <c r="AA49787" s="33"/>
    </row>
    <row r="49788" spans="27:27" hidden="1">
      <c r="AA49788" s="33"/>
    </row>
    <row r="49789" spans="27:27" hidden="1">
      <c r="AA49789" s="33"/>
    </row>
    <row r="49790" spans="27:27" hidden="1">
      <c r="AA49790" s="33"/>
    </row>
    <row r="49791" spans="27:27" hidden="1">
      <c r="AA49791" s="33"/>
    </row>
    <row r="49792" spans="27:27" hidden="1">
      <c r="AA49792" s="33"/>
    </row>
    <row r="49793" spans="27:27" hidden="1">
      <c r="AA49793" s="33"/>
    </row>
    <row r="49794" spans="27:27" hidden="1">
      <c r="AA49794" s="33"/>
    </row>
    <row r="49795" spans="27:27" hidden="1">
      <c r="AA49795" s="33"/>
    </row>
    <row r="49796" spans="27:27" hidden="1">
      <c r="AA49796" s="33"/>
    </row>
    <row r="49797" spans="27:27" hidden="1">
      <c r="AA49797" s="33"/>
    </row>
    <row r="49798" spans="27:27" hidden="1">
      <c r="AA49798" s="33"/>
    </row>
    <row r="49799" spans="27:27" hidden="1">
      <c r="AA49799" s="33"/>
    </row>
    <row r="49800" spans="27:27" hidden="1">
      <c r="AA49800" s="33"/>
    </row>
    <row r="49801" spans="27:27" hidden="1">
      <c r="AA49801" s="33"/>
    </row>
    <row r="49802" spans="27:27" hidden="1">
      <c r="AA49802" s="33"/>
    </row>
    <row r="49803" spans="27:27" hidden="1">
      <c r="AA49803" s="33"/>
    </row>
    <row r="49804" spans="27:27" hidden="1">
      <c r="AA49804" s="33"/>
    </row>
    <row r="49805" spans="27:27" hidden="1">
      <c r="AA49805" s="33"/>
    </row>
    <row r="49806" spans="27:27" hidden="1">
      <c r="AA49806" s="33"/>
    </row>
    <row r="49807" spans="27:27" hidden="1">
      <c r="AA49807" s="33"/>
    </row>
    <row r="49808" spans="27:27" hidden="1">
      <c r="AA49808" s="33"/>
    </row>
    <row r="49809" spans="27:27" hidden="1">
      <c r="AA49809" s="33"/>
    </row>
    <row r="49810" spans="27:27" hidden="1">
      <c r="AA49810" s="33"/>
    </row>
    <row r="49811" spans="27:27" hidden="1">
      <c r="AA49811" s="33"/>
    </row>
    <row r="49812" spans="27:27" hidden="1">
      <c r="AA49812" s="33"/>
    </row>
    <row r="49813" spans="27:27" hidden="1">
      <c r="AA49813" s="33"/>
    </row>
    <row r="49814" spans="27:27" hidden="1">
      <c r="AA49814" s="33"/>
    </row>
    <row r="49815" spans="27:27" hidden="1">
      <c r="AA49815" s="33"/>
    </row>
    <row r="49816" spans="27:27" hidden="1">
      <c r="AA49816" s="33"/>
    </row>
    <row r="49817" spans="27:27" hidden="1">
      <c r="AA49817" s="33"/>
    </row>
    <row r="49818" spans="27:27" hidden="1">
      <c r="AA49818" s="33"/>
    </row>
    <row r="49819" spans="27:27" hidden="1">
      <c r="AA49819" s="33"/>
    </row>
    <row r="49820" spans="27:27" hidden="1">
      <c r="AA49820" s="33"/>
    </row>
    <row r="49821" spans="27:27" hidden="1">
      <c r="AA49821" s="33"/>
    </row>
    <row r="49822" spans="27:27" hidden="1">
      <c r="AA49822" s="33"/>
    </row>
    <row r="49823" spans="27:27" hidden="1">
      <c r="AA49823" s="33"/>
    </row>
    <row r="49824" spans="27:27" hidden="1">
      <c r="AA49824" s="33"/>
    </row>
    <row r="49825" spans="27:27" hidden="1">
      <c r="AA49825" s="33"/>
    </row>
    <row r="49826" spans="27:27" hidden="1">
      <c r="AA49826" s="33"/>
    </row>
    <row r="49827" spans="27:27" hidden="1">
      <c r="AA49827" s="33"/>
    </row>
    <row r="49828" spans="27:27" hidden="1">
      <c r="AA49828" s="33"/>
    </row>
    <row r="49829" spans="27:27" hidden="1">
      <c r="AA49829" s="33"/>
    </row>
    <row r="49830" spans="27:27" hidden="1">
      <c r="AA49830" s="33"/>
    </row>
    <row r="49831" spans="27:27" hidden="1">
      <c r="AA49831" s="33"/>
    </row>
    <row r="49832" spans="27:27" hidden="1">
      <c r="AA49832" s="33"/>
    </row>
    <row r="49833" spans="27:27" hidden="1">
      <c r="AA49833" s="33"/>
    </row>
    <row r="49834" spans="27:27" hidden="1">
      <c r="AA49834" s="33"/>
    </row>
    <row r="49835" spans="27:27" hidden="1">
      <c r="AA49835" s="33"/>
    </row>
    <row r="49836" spans="27:27" hidden="1">
      <c r="AA49836" s="33"/>
    </row>
    <row r="49837" spans="27:27" hidden="1">
      <c r="AA49837" s="33"/>
    </row>
    <row r="49838" spans="27:27" hidden="1">
      <c r="AA49838" s="33"/>
    </row>
    <row r="49839" spans="27:27" hidden="1">
      <c r="AA49839" s="33"/>
    </row>
    <row r="49840" spans="27:27" hidden="1">
      <c r="AA49840" s="33"/>
    </row>
    <row r="49841" spans="27:27" hidden="1">
      <c r="AA49841" s="33"/>
    </row>
    <row r="49842" spans="27:27" hidden="1">
      <c r="AA49842" s="33"/>
    </row>
    <row r="49843" spans="27:27" hidden="1">
      <c r="AA49843" s="33"/>
    </row>
    <row r="49844" spans="27:27" hidden="1">
      <c r="AA49844" s="33"/>
    </row>
    <row r="49845" spans="27:27" hidden="1">
      <c r="AA49845" s="33"/>
    </row>
    <row r="49846" spans="27:27" hidden="1">
      <c r="AA49846" s="33"/>
    </row>
    <row r="49847" spans="27:27" hidden="1">
      <c r="AA49847" s="33"/>
    </row>
    <row r="49848" spans="27:27" hidden="1">
      <c r="AA49848" s="33"/>
    </row>
    <row r="49849" spans="27:27" hidden="1">
      <c r="AA49849" s="33"/>
    </row>
    <row r="49850" spans="27:27" hidden="1">
      <c r="AA49850" s="33"/>
    </row>
    <row r="49851" spans="27:27" hidden="1">
      <c r="AA49851" s="33"/>
    </row>
    <row r="49852" spans="27:27" hidden="1">
      <c r="AA49852" s="33"/>
    </row>
    <row r="49853" spans="27:27" hidden="1">
      <c r="AA49853" s="33"/>
    </row>
    <row r="49854" spans="27:27" hidden="1">
      <c r="AA49854" s="33"/>
    </row>
    <row r="49855" spans="27:27" hidden="1">
      <c r="AA49855" s="33"/>
    </row>
    <row r="49856" spans="27:27" hidden="1">
      <c r="AA49856" s="33"/>
    </row>
    <row r="49857" spans="27:27" hidden="1">
      <c r="AA49857" s="33"/>
    </row>
    <row r="49858" spans="27:27" hidden="1">
      <c r="AA49858" s="33"/>
    </row>
    <row r="49859" spans="27:27" hidden="1">
      <c r="AA49859" s="33"/>
    </row>
    <row r="49860" spans="27:27" hidden="1">
      <c r="AA49860" s="33"/>
    </row>
    <row r="49861" spans="27:27" hidden="1">
      <c r="AA49861" s="33"/>
    </row>
    <row r="49862" spans="27:27" hidden="1">
      <c r="AA49862" s="33"/>
    </row>
    <row r="49863" spans="27:27" hidden="1">
      <c r="AA49863" s="33"/>
    </row>
    <row r="49864" spans="27:27" hidden="1">
      <c r="AA49864" s="33"/>
    </row>
    <row r="49865" spans="27:27" hidden="1">
      <c r="AA49865" s="33"/>
    </row>
    <row r="49866" spans="27:27" hidden="1">
      <c r="AA49866" s="33"/>
    </row>
    <row r="49867" spans="27:27" hidden="1">
      <c r="AA49867" s="33"/>
    </row>
    <row r="49868" spans="27:27" hidden="1">
      <c r="AA49868" s="33"/>
    </row>
    <row r="49869" spans="27:27" hidden="1">
      <c r="AA49869" s="33"/>
    </row>
    <row r="49870" spans="27:27" hidden="1">
      <c r="AA49870" s="33"/>
    </row>
    <row r="49871" spans="27:27" hidden="1">
      <c r="AA49871" s="33"/>
    </row>
    <row r="49872" spans="27:27" hidden="1">
      <c r="AA49872" s="33"/>
    </row>
    <row r="49873" spans="27:27" hidden="1">
      <c r="AA49873" s="33"/>
    </row>
    <row r="49874" spans="27:27" hidden="1">
      <c r="AA49874" s="33"/>
    </row>
    <row r="49875" spans="27:27" hidden="1">
      <c r="AA49875" s="33"/>
    </row>
    <row r="49876" spans="27:27" hidden="1">
      <c r="AA49876" s="33"/>
    </row>
    <row r="49877" spans="27:27" hidden="1">
      <c r="AA49877" s="33"/>
    </row>
    <row r="49878" spans="27:27" hidden="1">
      <c r="AA49878" s="33"/>
    </row>
    <row r="49879" spans="27:27" hidden="1">
      <c r="AA49879" s="33"/>
    </row>
    <row r="49880" spans="27:27" hidden="1">
      <c r="AA49880" s="33"/>
    </row>
    <row r="49881" spans="27:27" hidden="1">
      <c r="AA49881" s="33"/>
    </row>
    <row r="49882" spans="27:27" hidden="1">
      <c r="AA49882" s="33"/>
    </row>
    <row r="49883" spans="27:27" hidden="1">
      <c r="AA49883" s="33"/>
    </row>
    <row r="49884" spans="27:27" hidden="1">
      <c r="AA49884" s="33"/>
    </row>
    <row r="49885" spans="27:27" hidden="1">
      <c r="AA49885" s="33"/>
    </row>
    <row r="49886" spans="27:27" hidden="1">
      <c r="AA49886" s="33"/>
    </row>
    <row r="49887" spans="27:27" hidden="1">
      <c r="AA49887" s="33"/>
    </row>
    <row r="49888" spans="27:27" hidden="1">
      <c r="AA49888" s="33"/>
    </row>
    <row r="49889" spans="27:27" hidden="1">
      <c r="AA49889" s="33"/>
    </row>
    <row r="49890" spans="27:27" hidden="1">
      <c r="AA49890" s="33"/>
    </row>
    <row r="49891" spans="27:27" hidden="1">
      <c r="AA49891" s="33"/>
    </row>
    <row r="49892" spans="27:27" hidden="1">
      <c r="AA49892" s="33"/>
    </row>
    <row r="49893" spans="27:27" hidden="1">
      <c r="AA49893" s="33"/>
    </row>
    <row r="49894" spans="27:27" hidden="1">
      <c r="AA49894" s="33"/>
    </row>
    <row r="49895" spans="27:27" hidden="1">
      <c r="AA49895" s="33"/>
    </row>
    <row r="49896" spans="27:27" hidden="1">
      <c r="AA49896" s="33"/>
    </row>
    <row r="49897" spans="27:27" hidden="1">
      <c r="AA49897" s="33"/>
    </row>
    <row r="49898" spans="27:27" hidden="1">
      <c r="AA49898" s="33"/>
    </row>
    <row r="49899" spans="27:27" hidden="1">
      <c r="AA49899" s="33"/>
    </row>
    <row r="49900" spans="27:27" hidden="1">
      <c r="AA49900" s="33"/>
    </row>
    <row r="49901" spans="27:27" hidden="1">
      <c r="AA49901" s="33"/>
    </row>
    <row r="49902" spans="27:27" hidden="1">
      <c r="AA49902" s="33"/>
    </row>
    <row r="49903" spans="27:27" hidden="1">
      <c r="AA49903" s="33"/>
    </row>
    <row r="49904" spans="27:27" hidden="1">
      <c r="AA49904" s="33"/>
    </row>
    <row r="49905" spans="27:27" hidden="1">
      <c r="AA49905" s="33"/>
    </row>
    <row r="49906" spans="27:27" hidden="1">
      <c r="AA49906" s="33"/>
    </row>
    <row r="49907" spans="27:27" hidden="1">
      <c r="AA49907" s="33"/>
    </row>
    <row r="49908" spans="27:27" hidden="1">
      <c r="AA49908" s="33"/>
    </row>
    <row r="49909" spans="27:27" hidden="1">
      <c r="AA49909" s="33"/>
    </row>
    <row r="49910" spans="27:27" hidden="1">
      <c r="AA49910" s="33"/>
    </row>
    <row r="49911" spans="27:27" hidden="1">
      <c r="AA49911" s="33"/>
    </row>
    <row r="49912" spans="27:27" hidden="1">
      <c r="AA49912" s="33"/>
    </row>
    <row r="49913" spans="27:27" hidden="1">
      <c r="AA49913" s="33"/>
    </row>
    <row r="49914" spans="27:27" hidden="1">
      <c r="AA49914" s="33"/>
    </row>
    <row r="49915" spans="27:27" hidden="1">
      <c r="AA49915" s="33"/>
    </row>
    <row r="49916" spans="27:27" hidden="1">
      <c r="AA49916" s="33"/>
    </row>
    <row r="49917" spans="27:27" hidden="1">
      <c r="AA49917" s="33"/>
    </row>
    <row r="49918" spans="27:27" hidden="1">
      <c r="AA49918" s="33"/>
    </row>
    <row r="49919" spans="27:27" hidden="1">
      <c r="AA49919" s="33"/>
    </row>
    <row r="49920" spans="27:27" hidden="1">
      <c r="AA49920" s="33"/>
    </row>
    <row r="49921" spans="27:27" hidden="1">
      <c r="AA49921" s="33"/>
    </row>
    <row r="49922" spans="27:27" hidden="1">
      <c r="AA49922" s="33"/>
    </row>
    <row r="49923" spans="27:27" hidden="1">
      <c r="AA49923" s="33"/>
    </row>
    <row r="49924" spans="27:27" hidden="1">
      <c r="AA49924" s="33"/>
    </row>
    <row r="49925" spans="27:27" hidden="1">
      <c r="AA49925" s="33"/>
    </row>
    <row r="49926" spans="27:27" hidden="1">
      <c r="AA49926" s="33"/>
    </row>
    <row r="49927" spans="27:27" hidden="1">
      <c r="AA49927" s="33"/>
    </row>
    <row r="49928" spans="27:27" hidden="1">
      <c r="AA49928" s="33"/>
    </row>
    <row r="49929" spans="27:27" hidden="1">
      <c r="AA49929" s="33"/>
    </row>
    <row r="49930" spans="27:27" hidden="1">
      <c r="AA49930" s="33"/>
    </row>
    <row r="49931" spans="27:27" hidden="1">
      <c r="AA49931" s="33"/>
    </row>
    <row r="49932" spans="27:27" hidden="1">
      <c r="AA49932" s="33"/>
    </row>
    <row r="49933" spans="27:27" hidden="1">
      <c r="AA49933" s="33"/>
    </row>
    <row r="49934" spans="27:27" hidden="1">
      <c r="AA49934" s="33"/>
    </row>
    <row r="49935" spans="27:27" hidden="1">
      <c r="AA49935" s="33"/>
    </row>
    <row r="49936" spans="27:27" hidden="1">
      <c r="AA49936" s="33"/>
    </row>
    <row r="49937" spans="27:27" hidden="1">
      <c r="AA49937" s="33"/>
    </row>
    <row r="49938" spans="27:27" hidden="1">
      <c r="AA49938" s="33"/>
    </row>
    <row r="49939" spans="27:27" hidden="1">
      <c r="AA49939" s="33"/>
    </row>
    <row r="49940" spans="27:27" hidden="1">
      <c r="AA49940" s="33"/>
    </row>
    <row r="49941" spans="27:27" hidden="1">
      <c r="AA49941" s="33"/>
    </row>
    <row r="49942" spans="27:27" hidden="1">
      <c r="AA49942" s="33"/>
    </row>
    <row r="49943" spans="27:27" hidden="1">
      <c r="AA49943" s="33"/>
    </row>
    <row r="49944" spans="27:27" hidden="1">
      <c r="AA49944" s="33"/>
    </row>
    <row r="49945" spans="27:27" hidden="1">
      <c r="AA49945" s="33"/>
    </row>
    <row r="49946" spans="27:27" hidden="1">
      <c r="AA49946" s="33"/>
    </row>
    <row r="49947" spans="27:27" hidden="1">
      <c r="AA49947" s="33"/>
    </row>
    <row r="49948" spans="27:27" hidden="1">
      <c r="AA49948" s="33"/>
    </row>
    <row r="49949" spans="27:27" hidden="1">
      <c r="AA49949" s="33"/>
    </row>
    <row r="49950" spans="27:27" hidden="1">
      <c r="AA49950" s="33"/>
    </row>
    <row r="49951" spans="27:27" hidden="1">
      <c r="AA49951" s="33"/>
    </row>
    <row r="49952" spans="27:27" hidden="1">
      <c r="AA49952" s="33"/>
    </row>
    <row r="49953" spans="27:27" hidden="1">
      <c r="AA49953" s="33"/>
    </row>
    <row r="49954" spans="27:27" hidden="1">
      <c r="AA49954" s="33"/>
    </row>
    <row r="49955" spans="27:27" hidden="1">
      <c r="AA49955" s="33"/>
    </row>
    <row r="49956" spans="27:27" hidden="1">
      <c r="AA49956" s="33"/>
    </row>
    <row r="49957" spans="27:27" hidden="1">
      <c r="AA49957" s="33"/>
    </row>
    <row r="49958" spans="27:27" hidden="1">
      <c r="AA49958" s="33"/>
    </row>
    <row r="49959" spans="27:27" hidden="1">
      <c r="AA49959" s="33"/>
    </row>
    <row r="49960" spans="27:27" hidden="1">
      <c r="AA49960" s="33"/>
    </row>
    <row r="49961" spans="27:27" hidden="1">
      <c r="AA49961" s="33"/>
    </row>
    <row r="49962" spans="27:27" hidden="1">
      <c r="AA49962" s="33"/>
    </row>
    <row r="49963" spans="27:27" hidden="1">
      <c r="AA49963" s="33"/>
    </row>
    <row r="49964" spans="27:27" hidden="1">
      <c r="AA49964" s="33"/>
    </row>
    <row r="49965" spans="27:27" hidden="1">
      <c r="AA49965" s="33"/>
    </row>
    <row r="49966" spans="27:27" hidden="1">
      <c r="AA49966" s="33"/>
    </row>
    <row r="49967" spans="27:27" hidden="1">
      <c r="AA49967" s="33"/>
    </row>
    <row r="49968" spans="27:27" hidden="1">
      <c r="AA49968" s="33"/>
    </row>
    <row r="49969" spans="27:27" hidden="1">
      <c r="AA49969" s="33"/>
    </row>
    <row r="49970" spans="27:27" hidden="1">
      <c r="AA49970" s="33"/>
    </row>
    <row r="49971" spans="27:27" hidden="1">
      <c r="AA49971" s="33"/>
    </row>
    <row r="49972" spans="27:27" hidden="1">
      <c r="AA49972" s="33"/>
    </row>
    <row r="49973" spans="27:27" hidden="1">
      <c r="AA49973" s="33"/>
    </row>
    <row r="49974" spans="27:27" hidden="1">
      <c r="AA49974" s="33"/>
    </row>
    <row r="49975" spans="27:27" hidden="1">
      <c r="AA49975" s="33"/>
    </row>
    <row r="49976" spans="27:27" hidden="1">
      <c r="AA49976" s="33"/>
    </row>
    <row r="49977" spans="27:27" hidden="1">
      <c r="AA49977" s="33"/>
    </row>
    <row r="49978" spans="27:27" hidden="1">
      <c r="AA49978" s="33"/>
    </row>
    <row r="49979" spans="27:27" hidden="1">
      <c r="AA49979" s="33"/>
    </row>
    <row r="49980" spans="27:27" hidden="1">
      <c r="AA49980" s="33"/>
    </row>
    <row r="49981" spans="27:27" hidden="1">
      <c r="AA49981" s="33"/>
    </row>
    <row r="49982" spans="27:27" hidden="1">
      <c r="AA49982" s="33"/>
    </row>
    <row r="49983" spans="27:27" hidden="1">
      <c r="AA49983" s="33"/>
    </row>
    <row r="49984" spans="27:27" hidden="1">
      <c r="AA49984" s="33"/>
    </row>
    <row r="49985" spans="27:27" hidden="1">
      <c r="AA49985" s="33"/>
    </row>
    <row r="49986" spans="27:27" hidden="1">
      <c r="AA49986" s="33"/>
    </row>
    <row r="49987" spans="27:27" hidden="1">
      <c r="AA49987" s="33"/>
    </row>
    <row r="49988" spans="27:27" hidden="1">
      <c r="AA49988" s="33"/>
    </row>
    <row r="49989" spans="27:27" hidden="1">
      <c r="AA49989" s="33"/>
    </row>
    <row r="49990" spans="27:27" hidden="1">
      <c r="AA49990" s="33"/>
    </row>
    <row r="49991" spans="27:27" hidden="1">
      <c r="AA49991" s="33"/>
    </row>
    <row r="49992" spans="27:27" hidden="1">
      <c r="AA49992" s="33"/>
    </row>
    <row r="49993" spans="27:27" hidden="1">
      <c r="AA49993" s="33"/>
    </row>
    <row r="49994" spans="27:27" hidden="1">
      <c r="AA49994" s="33"/>
    </row>
    <row r="49995" spans="27:27" hidden="1">
      <c r="AA49995" s="33"/>
    </row>
    <row r="49996" spans="27:27" hidden="1">
      <c r="AA49996" s="33"/>
    </row>
    <row r="49997" spans="27:27" hidden="1">
      <c r="AA49997" s="33"/>
    </row>
    <row r="49998" spans="27:27" hidden="1">
      <c r="AA49998" s="33"/>
    </row>
    <row r="49999" spans="27:27" hidden="1">
      <c r="AA49999" s="33"/>
    </row>
    <row r="50000" spans="27:27" hidden="1">
      <c r="AA50000" s="33"/>
    </row>
    <row r="50001" spans="27:27" hidden="1">
      <c r="AA50001" s="33"/>
    </row>
    <row r="50002" spans="27:27" hidden="1">
      <c r="AA50002" s="33"/>
    </row>
    <row r="50003" spans="27:27" hidden="1">
      <c r="AA50003" s="33"/>
    </row>
    <row r="50004" spans="27:27" hidden="1">
      <c r="AA50004" s="33"/>
    </row>
    <row r="50005" spans="27:27" hidden="1">
      <c r="AA50005" s="33"/>
    </row>
    <row r="50006" spans="27:27" hidden="1">
      <c r="AA50006" s="33"/>
    </row>
    <row r="50007" spans="27:27" hidden="1">
      <c r="AA50007" s="33"/>
    </row>
    <row r="50008" spans="27:27" hidden="1">
      <c r="AA50008" s="33"/>
    </row>
    <row r="50009" spans="27:27" hidden="1">
      <c r="AA50009" s="33"/>
    </row>
    <row r="50010" spans="27:27" hidden="1">
      <c r="AA50010" s="33"/>
    </row>
    <row r="50011" spans="27:27" hidden="1">
      <c r="AA50011" s="33"/>
    </row>
    <row r="50012" spans="27:27" hidden="1">
      <c r="AA50012" s="33"/>
    </row>
    <row r="50013" spans="27:27" hidden="1">
      <c r="AA50013" s="33"/>
    </row>
    <row r="50014" spans="27:27" hidden="1">
      <c r="AA50014" s="33"/>
    </row>
    <row r="50015" spans="27:27" hidden="1">
      <c r="AA50015" s="33"/>
    </row>
    <row r="50016" spans="27:27" hidden="1">
      <c r="AA50016" s="33"/>
    </row>
    <row r="50017" spans="27:27" hidden="1">
      <c r="AA50017" s="33"/>
    </row>
    <row r="50018" spans="27:27" hidden="1">
      <c r="AA50018" s="33"/>
    </row>
    <row r="50019" spans="27:27" hidden="1">
      <c r="AA50019" s="33"/>
    </row>
    <row r="50020" spans="27:27" hidden="1">
      <c r="AA50020" s="33"/>
    </row>
    <row r="50021" spans="27:27" hidden="1">
      <c r="AA50021" s="33"/>
    </row>
    <row r="50022" spans="27:27" hidden="1">
      <c r="AA50022" s="33"/>
    </row>
    <row r="50023" spans="27:27" hidden="1">
      <c r="AA50023" s="33"/>
    </row>
    <row r="50024" spans="27:27" hidden="1">
      <c r="AA50024" s="33"/>
    </row>
    <row r="50025" spans="27:27" hidden="1">
      <c r="AA50025" s="33"/>
    </row>
    <row r="50026" spans="27:27" hidden="1">
      <c r="AA50026" s="33"/>
    </row>
    <row r="50027" spans="27:27" hidden="1">
      <c r="AA50027" s="33"/>
    </row>
    <row r="50028" spans="27:27" hidden="1">
      <c r="AA50028" s="33"/>
    </row>
    <row r="50029" spans="27:27" hidden="1">
      <c r="AA50029" s="33"/>
    </row>
    <row r="50030" spans="27:27" hidden="1">
      <c r="AA50030" s="33"/>
    </row>
    <row r="50031" spans="27:27" hidden="1">
      <c r="AA50031" s="33"/>
    </row>
    <row r="50032" spans="27:27" hidden="1">
      <c r="AA50032" s="33"/>
    </row>
    <row r="50033" spans="27:27" hidden="1">
      <c r="AA50033" s="33"/>
    </row>
    <row r="50034" spans="27:27" hidden="1">
      <c r="AA50034" s="33"/>
    </row>
    <row r="50035" spans="27:27" hidden="1">
      <c r="AA50035" s="33"/>
    </row>
    <row r="50036" spans="27:27" hidden="1">
      <c r="AA50036" s="33"/>
    </row>
    <row r="50037" spans="27:27" hidden="1">
      <c r="AA50037" s="33"/>
    </row>
    <row r="50038" spans="27:27" hidden="1">
      <c r="AA50038" s="33"/>
    </row>
    <row r="50039" spans="27:27" hidden="1">
      <c r="AA50039" s="33"/>
    </row>
    <row r="50040" spans="27:27" hidden="1">
      <c r="AA50040" s="33"/>
    </row>
    <row r="50041" spans="27:27" hidden="1">
      <c r="AA50041" s="33"/>
    </row>
    <row r="50042" spans="27:27" hidden="1">
      <c r="AA50042" s="33"/>
    </row>
    <row r="50043" spans="27:27" hidden="1">
      <c r="AA50043" s="33"/>
    </row>
    <row r="50044" spans="27:27" hidden="1">
      <c r="AA50044" s="33"/>
    </row>
    <row r="50045" spans="27:27" hidden="1">
      <c r="AA50045" s="33"/>
    </row>
    <row r="50046" spans="27:27" hidden="1">
      <c r="AA50046" s="33"/>
    </row>
    <row r="50047" spans="27:27" hidden="1">
      <c r="AA50047" s="33"/>
    </row>
    <row r="50048" spans="27:27" hidden="1">
      <c r="AA50048" s="33"/>
    </row>
    <row r="50049" spans="27:27" hidden="1">
      <c r="AA50049" s="33"/>
    </row>
    <row r="50050" spans="27:27" hidden="1">
      <c r="AA50050" s="33"/>
    </row>
    <row r="50051" spans="27:27" hidden="1">
      <c r="AA50051" s="33"/>
    </row>
    <row r="50052" spans="27:27" hidden="1">
      <c r="AA50052" s="33"/>
    </row>
    <row r="50053" spans="27:27" hidden="1">
      <c r="AA50053" s="33"/>
    </row>
    <row r="50054" spans="27:27" hidden="1">
      <c r="AA50054" s="33"/>
    </row>
    <row r="50055" spans="27:27" hidden="1">
      <c r="AA50055" s="33"/>
    </row>
    <row r="50056" spans="27:27" hidden="1">
      <c r="AA50056" s="33"/>
    </row>
    <row r="50057" spans="27:27" hidden="1">
      <c r="AA50057" s="33"/>
    </row>
    <row r="50058" spans="27:27" hidden="1">
      <c r="AA50058" s="33"/>
    </row>
    <row r="50059" spans="27:27" hidden="1">
      <c r="AA50059" s="33"/>
    </row>
    <row r="50060" spans="27:27" hidden="1">
      <c r="AA50060" s="33"/>
    </row>
    <row r="50061" spans="27:27" hidden="1">
      <c r="AA50061" s="33"/>
    </row>
    <row r="50062" spans="27:27" hidden="1">
      <c r="AA50062" s="33"/>
    </row>
    <row r="50063" spans="27:27" hidden="1">
      <c r="AA50063" s="33"/>
    </row>
    <row r="50064" spans="27:27" hidden="1">
      <c r="AA50064" s="33"/>
    </row>
    <row r="50065" spans="27:27" hidden="1">
      <c r="AA50065" s="33"/>
    </row>
    <row r="50066" spans="27:27" hidden="1">
      <c r="AA50066" s="33"/>
    </row>
    <row r="50067" spans="27:27" hidden="1">
      <c r="AA50067" s="33"/>
    </row>
    <row r="50068" spans="27:27" hidden="1">
      <c r="AA50068" s="33"/>
    </row>
    <row r="50069" spans="27:27" hidden="1">
      <c r="AA50069" s="33"/>
    </row>
    <row r="50070" spans="27:27" hidden="1">
      <c r="AA50070" s="33"/>
    </row>
    <row r="50071" spans="27:27" hidden="1">
      <c r="AA50071" s="33"/>
    </row>
    <row r="50072" spans="27:27" hidden="1">
      <c r="AA50072" s="33"/>
    </row>
    <row r="50073" spans="27:27" hidden="1">
      <c r="AA50073" s="33"/>
    </row>
    <row r="50074" spans="27:27" hidden="1">
      <c r="AA50074" s="33"/>
    </row>
    <row r="50075" spans="27:27" hidden="1">
      <c r="AA50075" s="33"/>
    </row>
    <row r="50076" spans="27:27" hidden="1">
      <c r="AA50076" s="33"/>
    </row>
    <row r="50077" spans="27:27" hidden="1">
      <c r="AA50077" s="33"/>
    </row>
    <row r="50078" spans="27:27" hidden="1">
      <c r="AA50078" s="33"/>
    </row>
    <row r="50079" spans="27:27" hidden="1">
      <c r="AA50079" s="33"/>
    </row>
    <row r="50080" spans="27:27" hidden="1">
      <c r="AA50080" s="33"/>
    </row>
    <row r="50081" spans="27:27" hidden="1">
      <c r="AA50081" s="33"/>
    </row>
    <row r="50082" spans="27:27" hidden="1">
      <c r="AA50082" s="33"/>
    </row>
    <row r="50083" spans="27:27" hidden="1">
      <c r="AA50083" s="33"/>
    </row>
    <row r="50084" spans="27:27" hidden="1">
      <c r="AA50084" s="33"/>
    </row>
    <row r="50085" spans="27:27" hidden="1">
      <c r="AA50085" s="33"/>
    </row>
    <row r="50086" spans="27:27" hidden="1">
      <c r="AA50086" s="33"/>
    </row>
    <row r="50087" spans="27:27" hidden="1">
      <c r="AA50087" s="33"/>
    </row>
    <row r="50088" spans="27:27" hidden="1">
      <c r="AA50088" s="33"/>
    </row>
    <row r="50089" spans="27:27" hidden="1">
      <c r="AA50089" s="33"/>
    </row>
    <row r="50090" spans="27:27" hidden="1">
      <c r="AA50090" s="33"/>
    </row>
    <row r="50091" spans="27:27" hidden="1">
      <c r="AA50091" s="33"/>
    </row>
    <row r="50092" spans="27:27" hidden="1">
      <c r="AA50092" s="33"/>
    </row>
    <row r="50093" spans="27:27" hidden="1">
      <c r="AA50093" s="33"/>
    </row>
    <row r="50094" spans="27:27" hidden="1">
      <c r="AA50094" s="33"/>
    </row>
    <row r="50095" spans="27:27" hidden="1">
      <c r="AA50095" s="33"/>
    </row>
    <row r="50096" spans="27:27" hidden="1">
      <c r="AA50096" s="33"/>
    </row>
    <row r="50097" spans="27:27" hidden="1">
      <c r="AA50097" s="33"/>
    </row>
    <row r="50098" spans="27:27" hidden="1">
      <c r="AA50098" s="33"/>
    </row>
    <row r="50099" spans="27:27" hidden="1">
      <c r="AA50099" s="33"/>
    </row>
    <row r="50100" spans="27:27" hidden="1">
      <c r="AA50100" s="33"/>
    </row>
    <row r="50101" spans="27:27" hidden="1">
      <c r="AA50101" s="33"/>
    </row>
    <row r="50102" spans="27:27" hidden="1">
      <c r="AA50102" s="33"/>
    </row>
    <row r="50103" spans="27:27" hidden="1">
      <c r="AA50103" s="33"/>
    </row>
    <row r="50104" spans="27:27" hidden="1">
      <c r="AA50104" s="33"/>
    </row>
    <row r="50105" spans="27:27" hidden="1">
      <c r="AA50105" s="33"/>
    </row>
    <row r="50106" spans="27:27" hidden="1">
      <c r="AA50106" s="33"/>
    </row>
    <row r="50107" spans="27:27" hidden="1">
      <c r="AA50107" s="33"/>
    </row>
    <row r="50108" spans="27:27" hidden="1">
      <c r="AA50108" s="33"/>
    </row>
    <row r="50109" spans="27:27" hidden="1">
      <c r="AA50109" s="33"/>
    </row>
    <row r="50110" spans="27:27" hidden="1">
      <c r="AA50110" s="33"/>
    </row>
    <row r="50111" spans="27:27" hidden="1">
      <c r="AA50111" s="33"/>
    </row>
    <row r="50112" spans="27:27" hidden="1">
      <c r="AA50112" s="33"/>
    </row>
    <row r="50113" spans="27:27" hidden="1">
      <c r="AA50113" s="33"/>
    </row>
    <row r="50114" spans="27:27" hidden="1">
      <c r="AA50114" s="33"/>
    </row>
    <row r="50115" spans="27:27" hidden="1">
      <c r="AA50115" s="33"/>
    </row>
    <row r="50116" spans="27:27" hidden="1">
      <c r="AA50116" s="33"/>
    </row>
    <row r="50117" spans="27:27" hidden="1">
      <c r="AA50117" s="33"/>
    </row>
    <row r="50118" spans="27:27" hidden="1">
      <c r="AA50118" s="33"/>
    </row>
    <row r="50119" spans="27:27" hidden="1">
      <c r="AA50119" s="33"/>
    </row>
    <row r="50120" spans="27:27" hidden="1">
      <c r="AA50120" s="33"/>
    </row>
    <row r="50121" spans="27:27" hidden="1">
      <c r="AA50121" s="33"/>
    </row>
    <row r="50122" spans="27:27" hidden="1">
      <c r="AA50122" s="33"/>
    </row>
    <row r="50123" spans="27:27" hidden="1">
      <c r="AA50123" s="33"/>
    </row>
    <row r="50124" spans="27:27" hidden="1">
      <c r="AA50124" s="33"/>
    </row>
    <row r="50125" spans="27:27" hidden="1">
      <c r="AA50125" s="33"/>
    </row>
    <row r="50126" spans="27:27" hidden="1">
      <c r="AA50126" s="33"/>
    </row>
    <row r="50127" spans="27:27" hidden="1">
      <c r="AA50127" s="33"/>
    </row>
    <row r="50128" spans="27:27" hidden="1">
      <c r="AA50128" s="33"/>
    </row>
    <row r="50129" spans="27:27" hidden="1">
      <c r="AA50129" s="33"/>
    </row>
    <row r="50130" spans="27:27" hidden="1">
      <c r="AA50130" s="33"/>
    </row>
    <row r="50131" spans="27:27" hidden="1">
      <c r="AA50131" s="33"/>
    </row>
    <row r="50132" spans="27:27" hidden="1">
      <c r="AA50132" s="33"/>
    </row>
    <row r="50133" spans="27:27" hidden="1">
      <c r="AA50133" s="33"/>
    </row>
    <row r="50134" spans="27:27" hidden="1">
      <c r="AA50134" s="33"/>
    </row>
    <row r="50135" spans="27:27" hidden="1">
      <c r="AA50135" s="33"/>
    </row>
    <row r="50136" spans="27:27" hidden="1">
      <c r="AA50136" s="33"/>
    </row>
    <row r="50137" spans="27:27" hidden="1">
      <c r="AA50137" s="33"/>
    </row>
    <row r="50138" spans="27:27" hidden="1">
      <c r="AA50138" s="33"/>
    </row>
    <row r="50139" spans="27:27" hidden="1">
      <c r="AA50139" s="33"/>
    </row>
    <row r="50140" spans="27:27" hidden="1">
      <c r="AA50140" s="33"/>
    </row>
    <row r="50141" spans="27:27" hidden="1">
      <c r="AA50141" s="33"/>
    </row>
    <row r="50142" spans="27:27" hidden="1">
      <c r="AA50142" s="33"/>
    </row>
    <row r="50143" spans="27:27" hidden="1">
      <c r="AA50143" s="33"/>
    </row>
    <row r="50144" spans="27:27" hidden="1">
      <c r="AA50144" s="33"/>
    </row>
    <row r="50145" spans="27:27" hidden="1">
      <c r="AA50145" s="33"/>
    </row>
    <row r="50146" spans="27:27" hidden="1">
      <c r="AA50146" s="33"/>
    </row>
    <row r="50147" spans="27:27" hidden="1">
      <c r="AA50147" s="33"/>
    </row>
    <row r="50148" spans="27:27" hidden="1">
      <c r="AA50148" s="33"/>
    </row>
    <row r="50149" spans="27:27" hidden="1">
      <c r="AA50149" s="33"/>
    </row>
    <row r="50150" spans="27:27" hidden="1">
      <c r="AA50150" s="33"/>
    </row>
    <row r="50151" spans="27:27" hidden="1">
      <c r="AA50151" s="33"/>
    </row>
    <row r="50152" spans="27:27" hidden="1">
      <c r="AA50152" s="33"/>
    </row>
    <row r="50153" spans="27:27" hidden="1">
      <c r="AA50153" s="33"/>
    </row>
    <row r="50154" spans="27:27" hidden="1">
      <c r="AA50154" s="33"/>
    </row>
    <row r="50155" spans="27:27" hidden="1">
      <c r="AA50155" s="33"/>
    </row>
    <row r="50156" spans="27:27" hidden="1">
      <c r="AA50156" s="33"/>
    </row>
    <row r="50157" spans="27:27" hidden="1">
      <c r="AA50157" s="33"/>
    </row>
    <row r="50158" spans="27:27" hidden="1">
      <c r="AA50158" s="33"/>
    </row>
    <row r="50159" spans="27:27" hidden="1">
      <c r="AA50159" s="33"/>
    </row>
    <row r="50160" spans="27:27" hidden="1">
      <c r="AA50160" s="33"/>
    </row>
    <row r="50161" spans="27:27" hidden="1">
      <c r="AA50161" s="33"/>
    </row>
    <row r="50162" spans="27:27" hidden="1">
      <c r="AA50162" s="33"/>
    </row>
    <row r="50163" spans="27:27" hidden="1">
      <c r="AA50163" s="33"/>
    </row>
    <row r="50164" spans="27:27" hidden="1">
      <c r="AA50164" s="33"/>
    </row>
    <row r="50165" spans="27:27" hidden="1">
      <c r="AA50165" s="33"/>
    </row>
    <row r="50166" spans="27:27" hidden="1">
      <c r="AA50166" s="33"/>
    </row>
    <row r="50167" spans="27:27" hidden="1">
      <c r="AA50167" s="33"/>
    </row>
    <row r="50168" spans="27:27" hidden="1">
      <c r="AA50168" s="33"/>
    </row>
    <row r="50169" spans="27:27" hidden="1">
      <c r="AA50169" s="33"/>
    </row>
    <row r="50170" spans="27:27" hidden="1">
      <c r="AA50170" s="33"/>
    </row>
    <row r="50171" spans="27:27" hidden="1">
      <c r="AA50171" s="33"/>
    </row>
    <row r="50172" spans="27:27" hidden="1">
      <c r="AA50172" s="33"/>
    </row>
    <row r="50173" spans="27:27" hidden="1">
      <c r="AA50173" s="33"/>
    </row>
    <row r="50174" spans="27:27" hidden="1">
      <c r="AA50174" s="33"/>
    </row>
    <row r="50175" spans="27:27" hidden="1">
      <c r="AA50175" s="33"/>
    </row>
    <row r="50176" spans="27:27" hidden="1">
      <c r="AA50176" s="33"/>
    </row>
    <row r="50177" spans="27:27" hidden="1">
      <c r="AA50177" s="33"/>
    </row>
    <row r="50178" spans="27:27" hidden="1">
      <c r="AA50178" s="33"/>
    </row>
    <row r="50179" spans="27:27" hidden="1">
      <c r="AA50179" s="33"/>
    </row>
    <row r="50180" spans="27:27" hidden="1">
      <c r="AA50180" s="33"/>
    </row>
    <row r="50181" spans="27:27" hidden="1">
      <c r="AA50181" s="33"/>
    </row>
    <row r="50182" spans="27:27" hidden="1">
      <c r="AA50182" s="33"/>
    </row>
    <row r="50183" spans="27:27" hidden="1">
      <c r="AA50183" s="33"/>
    </row>
    <row r="50184" spans="27:27" hidden="1">
      <c r="AA50184" s="33"/>
    </row>
    <row r="50185" spans="27:27" hidden="1">
      <c r="AA50185" s="33"/>
    </row>
    <row r="50186" spans="27:27" hidden="1">
      <c r="AA50186" s="33"/>
    </row>
    <row r="50187" spans="27:27" hidden="1">
      <c r="AA50187" s="33"/>
    </row>
    <row r="50188" spans="27:27" hidden="1">
      <c r="AA50188" s="33"/>
    </row>
    <row r="50189" spans="27:27" hidden="1">
      <c r="AA50189" s="33"/>
    </row>
    <row r="50190" spans="27:27" hidden="1">
      <c r="AA50190" s="33"/>
    </row>
    <row r="50191" spans="27:27" hidden="1">
      <c r="AA50191" s="33"/>
    </row>
    <row r="50192" spans="27:27" hidden="1">
      <c r="AA50192" s="33"/>
    </row>
    <row r="50193" spans="27:27" hidden="1">
      <c r="AA50193" s="33"/>
    </row>
    <row r="50194" spans="27:27" hidden="1">
      <c r="AA50194" s="33"/>
    </row>
    <row r="50195" spans="27:27" hidden="1">
      <c r="AA50195" s="33"/>
    </row>
    <row r="50196" spans="27:27" hidden="1">
      <c r="AA50196" s="33"/>
    </row>
    <row r="50197" spans="27:27" hidden="1">
      <c r="AA50197" s="33"/>
    </row>
    <row r="50198" spans="27:27" hidden="1">
      <c r="AA50198" s="33"/>
    </row>
    <row r="50199" spans="27:27" hidden="1">
      <c r="AA50199" s="33"/>
    </row>
    <row r="50200" spans="27:27" hidden="1">
      <c r="AA50200" s="33"/>
    </row>
    <row r="50201" spans="27:27" hidden="1">
      <c r="AA50201" s="33"/>
    </row>
    <row r="50202" spans="27:27" hidden="1">
      <c r="AA50202" s="33"/>
    </row>
    <row r="50203" spans="27:27" hidden="1">
      <c r="AA50203" s="33"/>
    </row>
    <row r="50204" spans="27:27" hidden="1">
      <c r="AA50204" s="33"/>
    </row>
    <row r="50205" spans="27:27" hidden="1">
      <c r="AA50205" s="33"/>
    </row>
    <row r="50206" spans="27:27" hidden="1">
      <c r="AA50206" s="33"/>
    </row>
    <row r="50207" spans="27:27" hidden="1">
      <c r="AA50207" s="33"/>
    </row>
    <row r="50208" spans="27:27" hidden="1">
      <c r="AA50208" s="33"/>
    </row>
    <row r="50209" spans="27:27" hidden="1">
      <c r="AA50209" s="33"/>
    </row>
    <row r="50210" spans="27:27" hidden="1">
      <c r="AA50210" s="33"/>
    </row>
    <row r="50211" spans="27:27" hidden="1">
      <c r="AA50211" s="33"/>
    </row>
    <row r="50212" spans="27:27" hidden="1">
      <c r="AA50212" s="33"/>
    </row>
    <row r="50213" spans="27:27" hidden="1">
      <c r="AA50213" s="33"/>
    </row>
    <row r="50214" spans="27:27" hidden="1">
      <c r="AA50214" s="33"/>
    </row>
    <row r="50215" spans="27:27" hidden="1">
      <c r="AA50215" s="33"/>
    </row>
    <row r="50216" spans="27:27" hidden="1">
      <c r="AA50216" s="33"/>
    </row>
    <row r="50217" spans="27:27" hidden="1">
      <c r="AA50217" s="33"/>
    </row>
    <row r="50218" spans="27:27" hidden="1">
      <c r="AA50218" s="33"/>
    </row>
    <row r="50219" spans="27:27" hidden="1">
      <c r="AA50219" s="33"/>
    </row>
    <row r="50220" spans="27:27" hidden="1">
      <c r="AA50220" s="33"/>
    </row>
    <row r="50221" spans="27:27" hidden="1">
      <c r="AA50221" s="33"/>
    </row>
    <row r="50222" spans="27:27" hidden="1">
      <c r="AA50222" s="33"/>
    </row>
    <row r="50223" spans="27:27" hidden="1">
      <c r="AA50223" s="33"/>
    </row>
    <row r="50224" spans="27:27" hidden="1">
      <c r="AA50224" s="33"/>
    </row>
    <row r="50225" spans="27:27" hidden="1">
      <c r="AA50225" s="33"/>
    </row>
    <row r="50226" spans="27:27" hidden="1">
      <c r="AA50226" s="33"/>
    </row>
    <row r="50227" spans="27:27" hidden="1">
      <c r="AA50227" s="33"/>
    </row>
    <row r="50228" spans="27:27" hidden="1">
      <c r="AA50228" s="33"/>
    </row>
    <row r="50229" spans="27:27" hidden="1">
      <c r="AA50229" s="33"/>
    </row>
    <row r="50230" spans="27:27" hidden="1">
      <c r="AA50230" s="33"/>
    </row>
    <row r="50231" spans="27:27" hidden="1">
      <c r="AA50231" s="33"/>
    </row>
    <row r="50232" spans="27:27" hidden="1">
      <c r="AA50232" s="33"/>
    </row>
    <row r="50233" spans="27:27" hidden="1">
      <c r="AA50233" s="33"/>
    </row>
    <row r="50234" spans="27:27" hidden="1">
      <c r="AA50234" s="33"/>
    </row>
    <row r="50235" spans="27:27" hidden="1">
      <c r="AA50235" s="33"/>
    </row>
    <row r="50236" spans="27:27" hidden="1">
      <c r="AA50236" s="33"/>
    </row>
    <row r="50237" spans="27:27" hidden="1">
      <c r="AA50237" s="33"/>
    </row>
    <row r="50238" spans="27:27" hidden="1">
      <c r="AA50238" s="33"/>
    </row>
    <row r="50239" spans="27:27" hidden="1">
      <c r="AA50239" s="33"/>
    </row>
    <row r="50240" spans="27:27" hidden="1">
      <c r="AA50240" s="33"/>
    </row>
    <row r="50241" spans="27:27" hidden="1">
      <c r="AA50241" s="33"/>
    </row>
    <row r="50242" spans="27:27" hidden="1">
      <c r="AA50242" s="33"/>
    </row>
    <row r="50243" spans="27:27" hidden="1">
      <c r="AA50243" s="33"/>
    </row>
    <row r="50244" spans="27:27" hidden="1">
      <c r="AA50244" s="33"/>
    </row>
    <row r="50245" spans="27:27" hidden="1">
      <c r="AA50245" s="33"/>
    </row>
    <row r="50246" spans="27:27" hidden="1">
      <c r="AA50246" s="33"/>
    </row>
    <row r="50247" spans="27:27" hidden="1">
      <c r="AA50247" s="33"/>
    </row>
    <row r="50248" spans="27:27" hidden="1">
      <c r="AA50248" s="33"/>
    </row>
    <row r="50249" spans="27:27" hidden="1">
      <c r="AA50249" s="33"/>
    </row>
    <row r="50250" spans="27:27" hidden="1">
      <c r="AA50250" s="33"/>
    </row>
    <row r="50251" spans="27:27" hidden="1">
      <c r="AA50251" s="33"/>
    </row>
    <row r="50252" spans="27:27" hidden="1">
      <c r="AA50252" s="33"/>
    </row>
    <row r="50253" spans="27:27" hidden="1">
      <c r="AA50253" s="33"/>
    </row>
    <row r="50254" spans="27:27" hidden="1">
      <c r="AA50254" s="33"/>
    </row>
    <row r="50255" spans="27:27" hidden="1">
      <c r="AA50255" s="33"/>
    </row>
    <row r="50256" spans="27:27" hidden="1">
      <c r="AA50256" s="33"/>
    </row>
    <row r="50257" spans="27:27" hidden="1">
      <c r="AA50257" s="33"/>
    </row>
    <row r="50258" spans="27:27" hidden="1">
      <c r="AA50258" s="33"/>
    </row>
    <row r="50259" spans="27:27" hidden="1">
      <c r="AA50259" s="33"/>
    </row>
    <row r="50260" spans="27:27" hidden="1">
      <c r="AA50260" s="33"/>
    </row>
    <row r="50261" spans="27:27" hidden="1">
      <c r="AA50261" s="33"/>
    </row>
    <row r="50262" spans="27:27" hidden="1">
      <c r="AA50262" s="33"/>
    </row>
    <row r="50263" spans="27:27" hidden="1">
      <c r="AA50263" s="33"/>
    </row>
    <row r="50264" spans="27:27" hidden="1">
      <c r="AA50264" s="33"/>
    </row>
    <row r="50265" spans="27:27" hidden="1">
      <c r="AA50265" s="33"/>
    </row>
    <row r="50266" spans="27:27" hidden="1">
      <c r="AA50266" s="33"/>
    </row>
    <row r="50267" spans="27:27" hidden="1">
      <c r="AA50267" s="33"/>
    </row>
    <row r="50268" spans="27:27" hidden="1">
      <c r="AA50268" s="33"/>
    </row>
    <row r="50269" spans="27:27" hidden="1">
      <c r="AA50269" s="33"/>
    </row>
    <row r="50270" spans="27:27" hidden="1">
      <c r="AA50270" s="33"/>
    </row>
    <row r="50271" spans="27:27" hidden="1">
      <c r="AA50271" s="33"/>
    </row>
    <row r="50272" spans="27:27" hidden="1">
      <c r="AA50272" s="33"/>
    </row>
    <row r="50273" spans="27:27" hidden="1">
      <c r="AA50273" s="33"/>
    </row>
    <row r="50274" spans="27:27" hidden="1">
      <c r="AA50274" s="33"/>
    </row>
    <row r="50275" spans="27:27" hidden="1">
      <c r="AA50275" s="33"/>
    </row>
    <row r="50276" spans="27:27" hidden="1">
      <c r="AA50276" s="33"/>
    </row>
    <row r="50277" spans="27:27" hidden="1">
      <c r="AA50277" s="33"/>
    </row>
    <row r="50278" spans="27:27" hidden="1">
      <c r="AA50278" s="33"/>
    </row>
    <row r="50279" spans="27:27" hidden="1">
      <c r="AA50279" s="33"/>
    </row>
    <row r="50280" spans="27:27" hidden="1">
      <c r="AA50280" s="33"/>
    </row>
    <row r="50281" spans="27:27" hidden="1">
      <c r="AA50281" s="33"/>
    </row>
    <row r="50282" spans="27:27" hidden="1">
      <c r="AA50282" s="33"/>
    </row>
    <row r="50283" spans="27:27" hidden="1">
      <c r="AA50283" s="33"/>
    </row>
    <row r="50284" spans="27:27" hidden="1">
      <c r="AA50284" s="33"/>
    </row>
    <row r="50285" spans="27:27" hidden="1">
      <c r="AA50285" s="33"/>
    </row>
    <row r="50286" spans="27:27" hidden="1">
      <c r="AA50286" s="33"/>
    </row>
    <row r="50287" spans="27:27" hidden="1">
      <c r="AA50287" s="33"/>
    </row>
    <row r="50288" spans="27:27" hidden="1">
      <c r="AA50288" s="33"/>
    </row>
    <row r="50289" spans="27:27" hidden="1">
      <c r="AA50289" s="33"/>
    </row>
    <row r="50290" spans="27:27" hidden="1">
      <c r="AA50290" s="33"/>
    </row>
    <row r="50291" spans="27:27" hidden="1">
      <c r="AA50291" s="33"/>
    </row>
    <row r="50292" spans="27:27" hidden="1">
      <c r="AA50292" s="33"/>
    </row>
    <row r="50293" spans="27:27" hidden="1">
      <c r="AA50293" s="33"/>
    </row>
    <row r="50294" spans="27:27" hidden="1">
      <c r="AA50294" s="33"/>
    </row>
    <row r="50295" spans="27:27" hidden="1">
      <c r="AA50295" s="33"/>
    </row>
    <row r="50296" spans="27:27" hidden="1">
      <c r="AA50296" s="33"/>
    </row>
    <row r="50297" spans="27:27" hidden="1">
      <c r="AA50297" s="33"/>
    </row>
    <row r="50298" spans="27:27" hidden="1">
      <c r="AA50298" s="33"/>
    </row>
    <row r="50299" spans="27:27" hidden="1">
      <c r="AA50299" s="33"/>
    </row>
    <row r="50300" spans="27:27" hidden="1">
      <c r="AA50300" s="33"/>
    </row>
    <row r="50301" spans="27:27" hidden="1">
      <c r="AA50301" s="33"/>
    </row>
    <row r="50302" spans="27:27" hidden="1">
      <c r="AA50302" s="33"/>
    </row>
    <row r="50303" spans="27:27" hidden="1">
      <c r="AA50303" s="33"/>
    </row>
    <row r="50304" spans="27:27" hidden="1">
      <c r="AA50304" s="33"/>
    </row>
    <row r="50305" spans="27:27" hidden="1">
      <c r="AA50305" s="33"/>
    </row>
    <row r="50306" spans="27:27" hidden="1">
      <c r="AA50306" s="33"/>
    </row>
    <row r="50307" spans="27:27" hidden="1">
      <c r="AA50307" s="33"/>
    </row>
    <row r="50308" spans="27:27" hidden="1">
      <c r="AA50308" s="33"/>
    </row>
    <row r="50309" spans="27:27" hidden="1">
      <c r="AA50309" s="33"/>
    </row>
    <row r="50310" spans="27:27" hidden="1">
      <c r="AA50310" s="33"/>
    </row>
    <row r="50311" spans="27:27" hidden="1">
      <c r="AA50311" s="33"/>
    </row>
    <row r="50312" spans="27:27" hidden="1">
      <c r="AA50312" s="33"/>
    </row>
    <row r="50313" spans="27:27" hidden="1">
      <c r="AA50313" s="33"/>
    </row>
    <row r="50314" spans="27:27" hidden="1">
      <c r="AA50314" s="33"/>
    </row>
    <row r="50315" spans="27:27" hidden="1">
      <c r="AA50315" s="33"/>
    </row>
    <row r="50316" spans="27:27" hidden="1">
      <c r="AA50316" s="33"/>
    </row>
    <row r="50317" spans="27:27" hidden="1">
      <c r="AA50317" s="33"/>
    </row>
    <row r="50318" spans="27:27" hidden="1">
      <c r="AA50318" s="33"/>
    </row>
    <row r="50319" spans="27:27" hidden="1">
      <c r="AA50319" s="33"/>
    </row>
    <row r="50320" spans="27:27" hidden="1">
      <c r="AA50320" s="33"/>
    </row>
    <row r="50321" spans="27:27" hidden="1">
      <c r="AA50321" s="33"/>
    </row>
    <row r="50322" spans="27:27" hidden="1">
      <c r="AA50322" s="33"/>
    </row>
    <row r="50323" spans="27:27" hidden="1">
      <c r="AA50323" s="33"/>
    </row>
    <row r="50324" spans="27:27" hidden="1">
      <c r="AA50324" s="33"/>
    </row>
    <row r="50325" spans="27:27" hidden="1">
      <c r="AA50325" s="33"/>
    </row>
    <row r="50326" spans="27:27" hidden="1">
      <c r="AA50326" s="33"/>
    </row>
    <row r="50327" spans="27:27" hidden="1">
      <c r="AA50327" s="33"/>
    </row>
    <row r="50328" spans="27:27" hidden="1">
      <c r="AA50328" s="33"/>
    </row>
    <row r="50329" spans="27:27" hidden="1">
      <c r="AA50329" s="33"/>
    </row>
    <row r="50330" spans="27:27" hidden="1">
      <c r="AA50330" s="33"/>
    </row>
    <row r="50331" spans="27:27" hidden="1">
      <c r="AA50331" s="33"/>
    </row>
    <row r="50332" spans="27:27" hidden="1">
      <c r="AA50332" s="33"/>
    </row>
    <row r="50333" spans="27:27" hidden="1">
      <c r="AA50333" s="33"/>
    </row>
    <row r="50334" spans="27:27" hidden="1">
      <c r="AA50334" s="33"/>
    </row>
    <row r="50335" spans="27:27" hidden="1">
      <c r="AA50335" s="33"/>
    </row>
    <row r="50336" spans="27:27" hidden="1">
      <c r="AA50336" s="33"/>
    </row>
    <row r="50337" spans="27:27" hidden="1">
      <c r="AA50337" s="33"/>
    </row>
    <row r="50338" spans="27:27" hidden="1">
      <c r="AA50338" s="33"/>
    </row>
    <row r="50339" spans="27:27" hidden="1">
      <c r="AA50339" s="33"/>
    </row>
    <row r="50340" spans="27:27" hidden="1">
      <c r="AA50340" s="33"/>
    </row>
    <row r="50341" spans="27:27" hidden="1">
      <c r="AA50341" s="33"/>
    </row>
    <row r="50342" spans="27:27" hidden="1">
      <c r="AA50342" s="33"/>
    </row>
    <row r="50343" spans="27:27" hidden="1">
      <c r="AA50343" s="33"/>
    </row>
    <row r="50344" spans="27:27" hidden="1">
      <c r="AA50344" s="33"/>
    </row>
    <row r="50345" spans="27:27" hidden="1">
      <c r="AA50345" s="33"/>
    </row>
    <row r="50346" spans="27:27" hidden="1">
      <c r="AA50346" s="33"/>
    </row>
    <row r="50347" spans="27:27" hidden="1">
      <c r="AA50347" s="33"/>
    </row>
    <row r="50348" spans="27:27" hidden="1">
      <c r="AA50348" s="33"/>
    </row>
    <row r="50349" spans="27:27" hidden="1">
      <c r="AA50349" s="33"/>
    </row>
    <row r="50350" spans="27:27" hidden="1">
      <c r="AA50350" s="33"/>
    </row>
    <row r="50351" spans="27:27" hidden="1">
      <c r="AA50351" s="33"/>
    </row>
    <row r="50352" spans="27:27" hidden="1">
      <c r="AA50352" s="33"/>
    </row>
    <row r="50353" spans="27:27" hidden="1">
      <c r="AA50353" s="33"/>
    </row>
    <row r="50354" spans="27:27" hidden="1">
      <c r="AA50354" s="33"/>
    </row>
    <row r="50355" spans="27:27" hidden="1">
      <c r="AA50355" s="33"/>
    </row>
    <row r="50356" spans="27:27" hidden="1">
      <c r="AA50356" s="33"/>
    </row>
    <row r="50357" spans="27:27" hidden="1">
      <c r="AA50357" s="33"/>
    </row>
    <row r="50358" spans="27:27" hidden="1">
      <c r="AA50358" s="33"/>
    </row>
    <row r="50359" spans="27:27" hidden="1">
      <c r="AA50359" s="33"/>
    </row>
    <row r="50360" spans="27:27" hidden="1">
      <c r="AA50360" s="33"/>
    </row>
    <row r="50361" spans="27:27" hidden="1">
      <c r="AA50361" s="33"/>
    </row>
    <row r="50362" spans="27:27" hidden="1">
      <c r="AA50362" s="33"/>
    </row>
    <row r="50363" spans="27:27" hidden="1">
      <c r="AA50363" s="33"/>
    </row>
    <row r="50364" spans="27:27" hidden="1">
      <c r="AA50364" s="33"/>
    </row>
    <row r="50365" spans="27:27" hidden="1">
      <c r="AA50365" s="33"/>
    </row>
    <row r="50366" spans="27:27" hidden="1">
      <c r="AA50366" s="33"/>
    </row>
    <row r="50367" spans="27:27" hidden="1">
      <c r="AA50367" s="33"/>
    </row>
    <row r="50368" spans="27:27" hidden="1">
      <c r="AA50368" s="33"/>
    </row>
    <row r="50369" spans="27:27" hidden="1">
      <c r="AA50369" s="33"/>
    </row>
    <row r="50370" spans="27:27" hidden="1">
      <c r="AA50370" s="33"/>
    </row>
    <row r="50371" spans="27:27" hidden="1">
      <c r="AA50371" s="33"/>
    </row>
    <row r="50372" spans="27:27" hidden="1">
      <c r="AA50372" s="33"/>
    </row>
    <row r="50373" spans="27:27" hidden="1">
      <c r="AA50373" s="33"/>
    </row>
    <row r="50374" spans="27:27" hidden="1">
      <c r="AA50374" s="33"/>
    </row>
    <row r="50375" spans="27:27" hidden="1">
      <c r="AA50375" s="33"/>
    </row>
    <row r="50376" spans="27:27" hidden="1">
      <c r="AA50376" s="33"/>
    </row>
    <row r="50377" spans="27:27" hidden="1">
      <c r="AA50377" s="33"/>
    </row>
    <row r="50378" spans="27:27" hidden="1">
      <c r="AA50378" s="33"/>
    </row>
    <row r="50379" spans="27:27" hidden="1">
      <c r="AA50379" s="33"/>
    </row>
    <row r="50380" spans="27:27" hidden="1">
      <c r="AA50380" s="33"/>
    </row>
    <row r="50381" spans="27:27" hidden="1">
      <c r="AA50381" s="33"/>
    </row>
    <row r="50382" spans="27:27" hidden="1">
      <c r="AA50382" s="33"/>
    </row>
    <row r="50383" spans="27:27" hidden="1">
      <c r="AA50383" s="33"/>
    </row>
    <row r="50384" spans="27:27" hidden="1">
      <c r="AA50384" s="33"/>
    </row>
    <row r="50385" spans="27:27" hidden="1">
      <c r="AA50385" s="33"/>
    </row>
    <row r="50386" spans="27:27" hidden="1">
      <c r="AA50386" s="33"/>
    </row>
    <row r="50387" spans="27:27" hidden="1">
      <c r="AA50387" s="33"/>
    </row>
    <row r="50388" spans="27:27" hidden="1">
      <c r="AA50388" s="33"/>
    </row>
    <row r="50389" spans="27:27" hidden="1">
      <c r="AA50389" s="33"/>
    </row>
    <row r="50390" spans="27:27" hidden="1">
      <c r="AA50390" s="33"/>
    </row>
    <row r="50391" spans="27:27" hidden="1">
      <c r="AA50391" s="33"/>
    </row>
    <row r="50392" spans="27:27" hidden="1">
      <c r="AA50392" s="33"/>
    </row>
    <row r="50393" spans="27:27" hidden="1">
      <c r="AA50393" s="33"/>
    </row>
    <row r="50394" spans="27:27" hidden="1">
      <c r="AA50394" s="33"/>
    </row>
    <row r="50395" spans="27:27" hidden="1">
      <c r="AA50395" s="33"/>
    </row>
    <row r="50396" spans="27:27" hidden="1">
      <c r="AA50396" s="33"/>
    </row>
    <row r="50397" spans="27:27" hidden="1">
      <c r="AA50397" s="33"/>
    </row>
    <row r="50398" spans="27:27" hidden="1">
      <c r="AA50398" s="33"/>
    </row>
    <row r="50399" spans="27:27" hidden="1">
      <c r="AA50399" s="33"/>
    </row>
    <row r="50400" spans="27:27" hidden="1">
      <c r="AA50400" s="33"/>
    </row>
    <row r="50401" spans="27:27" hidden="1">
      <c r="AA50401" s="33"/>
    </row>
    <row r="50402" spans="27:27" hidden="1">
      <c r="AA50402" s="33"/>
    </row>
    <row r="50403" spans="27:27" hidden="1">
      <c r="AA50403" s="33"/>
    </row>
    <row r="50404" spans="27:27" hidden="1">
      <c r="AA50404" s="33"/>
    </row>
    <row r="50405" spans="27:27" hidden="1">
      <c r="AA50405" s="33"/>
    </row>
    <row r="50406" spans="27:27" hidden="1">
      <c r="AA50406" s="33"/>
    </row>
    <row r="50407" spans="27:27" hidden="1">
      <c r="AA50407" s="33"/>
    </row>
    <row r="50408" spans="27:27" hidden="1">
      <c r="AA50408" s="33"/>
    </row>
    <row r="50409" spans="27:27" hidden="1">
      <c r="AA50409" s="33"/>
    </row>
    <row r="50410" spans="27:27" hidden="1">
      <c r="AA50410" s="33"/>
    </row>
    <row r="50411" spans="27:27" hidden="1">
      <c r="AA50411" s="33"/>
    </row>
    <row r="50412" spans="27:27" hidden="1">
      <c r="AA50412" s="33"/>
    </row>
    <row r="50413" spans="27:27" hidden="1">
      <c r="AA50413" s="33"/>
    </row>
    <row r="50414" spans="27:27" hidden="1">
      <c r="AA50414" s="33"/>
    </row>
    <row r="50415" spans="27:27" hidden="1">
      <c r="AA50415" s="33"/>
    </row>
    <row r="50416" spans="27:27" hidden="1">
      <c r="AA50416" s="33"/>
    </row>
    <row r="50417" spans="27:27" hidden="1">
      <c r="AA50417" s="33"/>
    </row>
    <row r="50418" spans="27:27" hidden="1">
      <c r="AA50418" s="33"/>
    </row>
    <row r="50419" spans="27:27" hidden="1">
      <c r="AA50419" s="33"/>
    </row>
    <row r="50420" spans="27:27" hidden="1">
      <c r="AA50420" s="33"/>
    </row>
    <row r="50421" spans="27:27" hidden="1">
      <c r="AA50421" s="33"/>
    </row>
    <row r="50422" spans="27:27" hidden="1">
      <c r="AA50422" s="33"/>
    </row>
    <row r="50423" spans="27:27" hidden="1">
      <c r="AA50423" s="33"/>
    </row>
    <row r="50424" spans="27:27" hidden="1">
      <c r="AA50424" s="33"/>
    </row>
    <row r="50425" spans="27:27" hidden="1">
      <c r="AA50425" s="33"/>
    </row>
    <row r="50426" spans="27:27" hidden="1">
      <c r="AA50426" s="33"/>
    </row>
    <row r="50427" spans="27:27" hidden="1">
      <c r="AA50427" s="33"/>
    </row>
    <row r="50428" spans="27:27" hidden="1">
      <c r="AA50428" s="33"/>
    </row>
    <row r="50429" spans="27:27" hidden="1">
      <c r="AA50429" s="33"/>
    </row>
    <row r="50430" spans="27:27" hidden="1">
      <c r="AA50430" s="33"/>
    </row>
    <row r="50431" spans="27:27" hidden="1">
      <c r="AA50431" s="33"/>
    </row>
    <row r="50432" spans="27:27" hidden="1">
      <c r="AA50432" s="33"/>
    </row>
    <row r="50433" spans="27:27" hidden="1">
      <c r="AA50433" s="33"/>
    </row>
    <row r="50434" spans="27:27" hidden="1">
      <c r="AA50434" s="33"/>
    </row>
    <row r="50435" spans="27:27" hidden="1">
      <c r="AA50435" s="33"/>
    </row>
    <row r="50436" spans="27:27" hidden="1">
      <c r="AA50436" s="33"/>
    </row>
    <row r="50437" spans="27:27" hidden="1">
      <c r="AA50437" s="33"/>
    </row>
    <row r="50438" spans="27:27" hidden="1">
      <c r="AA50438" s="33"/>
    </row>
    <row r="50439" spans="27:27" hidden="1">
      <c r="AA50439" s="33"/>
    </row>
    <row r="50440" spans="27:27" hidden="1">
      <c r="AA50440" s="33"/>
    </row>
    <row r="50441" spans="27:27" hidden="1">
      <c r="AA50441" s="33"/>
    </row>
    <row r="50442" spans="27:27" hidden="1">
      <c r="AA50442" s="33"/>
    </row>
    <row r="50443" spans="27:27" hidden="1">
      <c r="AA50443" s="33"/>
    </row>
    <row r="50444" spans="27:27" hidden="1">
      <c r="AA50444" s="33"/>
    </row>
    <row r="50445" spans="27:27" hidden="1">
      <c r="AA50445" s="33"/>
    </row>
    <row r="50446" spans="27:27" hidden="1">
      <c r="AA50446" s="33"/>
    </row>
    <row r="50447" spans="27:27" hidden="1">
      <c r="AA50447" s="33"/>
    </row>
    <row r="50448" spans="27:27" hidden="1">
      <c r="AA50448" s="33"/>
    </row>
    <row r="50449" spans="27:27" hidden="1">
      <c r="AA50449" s="33"/>
    </row>
    <row r="50450" spans="27:27" hidden="1">
      <c r="AA50450" s="33"/>
    </row>
    <row r="50451" spans="27:27" hidden="1">
      <c r="AA50451" s="33"/>
    </row>
    <row r="50452" spans="27:27" hidden="1">
      <c r="AA50452" s="33"/>
    </row>
    <row r="50453" spans="27:27" hidden="1">
      <c r="AA50453" s="33"/>
    </row>
    <row r="50454" spans="27:27" hidden="1">
      <c r="AA50454" s="33"/>
    </row>
    <row r="50455" spans="27:27" hidden="1">
      <c r="AA50455" s="33"/>
    </row>
    <row r="50456" spans="27:27" hidden="1">
      <c r="AA50456" s="33"/>
    </row>
    <row r="50457" spans="27:27" hidden="1">
      <c r="AA50457" s="33"/>
    </row>
    <row r="50458" spans="27:27" hidden="1">
      <c r="AA50458" s="33"/>
    </row>
    <row r="50459" spans="27:27" hidden="1">
      <c r="AA50459" s="33"/>
    </row>
    <row r="50460" spans="27:27" hidden="1">
      <c r="AA50460" s="33"/>
    </row>
    <row r="50461" spans="27:27" hidden="1">
      <c r="AA50461" s="33"/>
    </row>
    <row r="50462" spans="27:27" hidden="1">
      <c r="AA50462" s="33"/>
    </row>
    <row r="50463" spans="27:27" hidden="1">
      <c r="AA50463" s="33"/>
    </row>
    <row r="50464" spans="27:27" hidden="1">
      <c r="AA50464" s="33"/>
    </row>
    <row r="50465" spans="27:27" hidden="1">
      <c r="AA50465" s="33"/>
    </row>
    <row r="50466" spans="27:27" hidden="1">
      <c r="AA50466" s="33"/>
    </row>
    <row r="50467" spans="27:27" hidden="1">
      <c r="AA50467" s="33"/>
    </row>
    <row r="50468" spans="27:27" hidden="1">
      <c r="AA50468" s="33"/>
    </row>
    <row r="50469" spans="27:27" hidden="1">
      <c r="AA50469" s="33"/>
    </row>
    <row r="50470" spans="27:27" hidden="1">
      <c r="AA50470" s="33"/>
    </row>
    <row r="50471" spans="27:27" hidden="1">
      <c r="AA50471" s="33"/>
    </row>
    <row r="50472" spans="27:27" hidden="1">
      <c r="AA50472" s="33"/>
    </row>
    <row r="50473" spans="27:27" hidden="1">
      <c r="AA50473" s="33"/>
    </row>
    <row r="50474" spans="27:27" hidden="1">
      <c r="AA50474" s="33"/>
    </row>
    <row r="50475" spans="27:27" hidden="1">
      <c r="AA50475" s="33"/>
    </row>
    <row r="50476" spans="27:27" hidden="1">
      <c r="AA50476" s="33"/>
    </row>
    <row r="50477" spans="27:27" hidden="1">
      <c r="AA50477" s="33"/>
    </row>
    <row r="50478" spans="27:27" hidden="1">
      <c r="AA50478" s="33"/>
    </row>
    <row r="50479" spans="27:27" hidden="1">
      <c r="AA50479" s="33"/>
    </row>
    <row r="50480" spans="27:27" hidden="1">
      <c r="AA50480" s="33"/>
    </row>
    <row r="50481" spans="27:27" hidden="1">
      <c r="AA50481" s="33"/>
    </row>
    <row r="50482" spans="27:27" hidden="1">
      <c r="AA50482" s="33"/>
    </row>
    <row r="50483" spans="27:27" hidden="1">
      <c r="AA50483" s="33"/>
    </row>
    <row r="50484" spans="27:27" hidden="1">
      <c r="AA50484" s="33"/>
    </row>
    <row r="50485" spans="27:27" hidden="1">
      <c r="AA50485" s="33"/>
    </row>
    <row r="50486" spans="27:27" hidden="1">
      <c r="AA50486" s="33"/>
    </row>
    <row r="50487" spans="27:27" hidden="1">
      <c r="AA50487" s="33"/>
    </row>
    <row r="50488" spans="27:27" hidden="1">
      <c r="AA50488" s="33"/>
    </row>
    <row r="50489" spans="27:27" hidden="1">
      <c r="AA50489" s="33"/>
    </row>
    <row r="50490" spans="27:27" hidden="1">
      <c r="AA50490" s="33"/>
    </row>
    <row r="50491" spans="27:27" hidden="1">
      <c r="AA50491" s="33"/>
    </row>
    <row r="50492" spans="27:27" hidden="1">
      <c r="AA50492" s="33"/>
    </row>
    <row r="50493" spans="27:27" hidden="1">
      <c r="AA50493" s="33"/>
    </row>
    <row r="50494" spans="27:27" hidden="1">
      <c r="AA50494" s="33"/>
    </row>
    <row r="50495" spans="27:27" hidden="1">
      <c r="AA50495" s="33"/>
    </row>
    <row r="50496" spans="27:27" hidden="1">
      <c r="AA50496" s="33"/>
    </row>
    <row r="50497" spans="27:27" hidden="1">
      <c r="AA50497" s="33"/>
    </row>
    <row r="50498" spans="27:27" hidden="1">
      <c r="AA50498" s="33"/>
    </row>
    <row r="50499" spans="27:27" hidden="1">
      <c r="AA50499" s="33"/>
    </row>
    <row r="50500" spans="27:27" hidden="1">
      <c r="AA50500" s="33"/>
    </row>
    <row r="50501" spans="27:27" hidden="1">
      <c r="AA50501" s="33"/>
    </row>
    <row r="50502" spans="27:27" hidden="1">
      <c r="AA50502" s="33"/>
    </row>
    <row r="50503" spans="27:27" hidden="1">
      <c r="AA50503" s="33"/>
    </row>
    <row r="50504" spans="27:27" hidden="1">
      <c r="AA50504" s="33"/>
    </row>
    <row r="50505" spans="27:27" hidden="1">
      <c r="AA50505" s="33"/>
    </row>
    <row r="50506" spans="27:27" hidden="1">
      <c r="AA50506" s="33"/>
    </row>
    <row r="50507" spans="27:27" hidden="1">
      <c r="AA50507" s="33"/>
    </row>
    <row r="50508" spans="27:27" hidden="1">
      <c r="AA50508" s="33"/>
    </row>
    <row r="50509" spans="27:27" hidden="1">
      <c r="AA50509" s="33"/>
    </row>
    <row r="50510" spans="27:27" hidden="1">
      <c r="AA50510" s="33"/>
    </row>
    <row r="50511" spans="27:27" hidden="1">
      <c r="AA50511" s="33"/>
    </row>
    <row r="50512" spans="27:27" hidden="1">
      <c r="AA50512" s="33"/>
    </row>
    <row r="50513" spans="27:27" hidden="1">
      <c r="AA50513" s="33"/>
    </row>
    <row r="50514" spans="27:27" hidden="1">
      <c r="AA50514" s="33"/>
    </row>
    <row r="50515" spans="27:27" hidden="1">
      <c r="AA50515" s="33"/>
    </row>
    <row r="50516" spans="27:27" hidden="1">
      <c r="AA50516" s="33"/>
    </row>
    <row r="50517" spans="27:27" hidden="1">
      <c r="AA50517" s="33"/>
    </row>
    <row r="50518" spans="27:27" hidden="1">
      <c r="AA50518" s="33"/>
    </row>
    <row r="50519" spans="27:27" hidden="1">
      <c r="AA50519" s="33"/>
    </row>
    <row r="50520" spans="27:27" hidden="1">
      <c r="AA50520" s="33"/>
    </row>
    <row r="50521" spans="27:27" hidden="1">
      <c r="AA50521" s="33"/>
    </row>
    <row r="50522" spans="27:27" hidden="1">
      <c r="AA50522" s="33"/>
    </row>
    <row r="50523" spans="27:27" hidden="1">
      <c r="AA50523" s="33"/>
    </row>
    <row r="50524" spans="27:27" hidden="1">
      <c r="AA50524" s="33"/>
    </row>
    <row r="50525" spans="27:27" hidden="1">
      <c r="AA50525" s="33"/>
    </row>
    <row r="50526" spans="27:27" hidden="1">
      <c r="AA50526" s="33"/>
    </row>
    <row r="50527" spans="27:27" hidden="1">
      <c r="AA50527" s="33"/>
    </row>
    <row r="50528" spans="27:27" hidden="1">
      <c r="AA50528" s="33"/>
    </row>
    <row r="50529" spans="27:27" hidden="1">
      <c r="AA50529" s="33"/>
    </row>
    <row r="50530" spans="27:27" hidden="1">
      <c r="AA50530" s="33"/>
    </row>
    <row r="50531" spans="27:27" hidden="1">
      <c r="AA50531" s="33"/>
    </row>
    <row r="50532" spans="27:27" hidden="1">
      <c r="AA50532" s="33"/>
    </row>
    <row r="50533" spans="27:27" hidden="1">
      <c r="AA50533" s="33"/>
    </row>
    <row r="50534" spans="27:27" hidden="1">
      <c r="AA50534" s="33"/>
    </row>
    <row r="50535" spans="27:27" hidden="1">
      <c r="AA50535" s="33"/>
    </row>
    <row r="50536" spans="27:27" hidden="1">
      <c r="AA50536" s="33"/>
    </row>
    <row r="50537" spans="27:27" hidden="1">
      <c r="AA50537" s="33"/>
    </row>
    <row r="50538" spans="27:27" hidden="1">
      <c r="AA50538" s="33"/>
    </row>
    <row r="50539" spans="27:27" hidden="1">
      <c r="AA50539" s="33"/>
    </row>
    <row r="50540" spans="27:27" hidden="1">
      <c r="AA50540" s="33"/>
    </row>
    <row r="50541" spans="27:27" hidden="1">
      <c r="AA50541" s="33"/>
    </row>
    <row r="50542" spans="27:27" hidden="1">
      <c r="AA50542" s="33"/>
    </row>
    <row r="50543" spans="27:27" hidden="1">
      <c r="AA50543" s="33"/>
    </row>
    <row r="50544" spans="27:27" hidden="1">
      <c r="AA50544" s="33"/>
    </row>
    <row r="50545" spans="27:27" hidden="1">
      <c r="AA50545" s="33"/>
    </row>
    <row r="50546" spans="27:27" hidden="1">
      <c r="AA50546" s="33"/>
    </row>
    <row r="50547" spans="27:27" hidden="1">
      <c r="AA50547" s="33"/>
    </row>
    <row r="50548" spans="27:27" hidden="1">
      <c r="AA50548" s="33"/>
    </row>
    <row r="50549" spans="27:27" hidden="1">
      <c r="AA50549" s="33"/>
    </row>
    <row r="50550" spans="27:27" hidden="1">
      <c r="AA50550" s="33"/>
    </row>
    <row r="50551" spans="27:27" hidden="1">
      <c r="AA50551" s="33"/>
    </row>
    <row r="50552" spans="27:27" hidden="1">
      <c r="AA50552" s="33"/>
    </row>
    <row r="50553" spans="27:27" hidden="1">
      <c r="AA50553" s="33"/>
    </row>
    <row r="50554" spans="27:27" hidden="1">
      <c r="AA50554" s="33"/>
    </row>
    <row r="50555" spans="27:27" hidden="1">
      <c r="AA50555" s="33"/>
    </row>
    <row r="50556" spans="27:27" hidden="1">
      <c r="AA50556" s="33"/>
    </row>
    <row r="50557" spans="27:27" hidden="1">
      <c r="AA50557" s="33"/>
    </row>
    <row r="50558" spans="27:27" hidden="1">
      <c r="AA50558" s="33"/>
    </row>
    <row r="50559" spans="27:27" hidden="1">
      <c r="AA50559" s="33"/>
    </row>
    <row r="50560" spans="27:27" hidden="1">
      <c r="AA50560" s="33"/>
    </row>
    <row r="50561" spans="27:27" hidden="1">
      <c r="AA50561" s="33"/>
    </row>
    <row r="50562" spans="27:27" hidden="1">
      <c r="AA50562" s="33"/>
    </row>
    <row r="50563" spans="27:27" hidden="1">
      <c r="AA50563" s="33"/>
    </row>
    <row r="50564" spans="27:27" hidden="1">
      <c r="AA50564" s="33"/>
    </row>
    <row r="50565" spans="27:27" hidden="1">
      <c r="AA50565" s="33"/>
    </row>
    <row r="50566" spans="27:27" hidden="1">
      <c r="AA50566" s="33"/>
    </row>
    <row r="50567" spans="27:27" hidden="1">
      <c r="AA50567" s="33"/>
    </row>
    <row r="50568" spans="27:27" hidden="1">
      <c r="AA50568" s="33"/>
    </row>
    <row r="50569" spans="27:27" hidden="1">
      <c r="AA50569" s="33"/>
    </row>
    <row r="50570" spans="27:27" hidden="1">
      <c r="AA50570" s="33"/>
    </row>
    <row r="50571" spans="27:27" hidden="1">
      <c r="AA50571" s="33"/>
    </row>
    <row r="50572" spans="27:27" hidden="1">
      <c r="AA50572" s="33"/>
    </row>
    <row r="50573" spans="27:27" hidden="1">
      <c r="AA50573" s="33"/>
    </row>
    <row r="50574" spans="27:27" hidden="1">
      <c r="AA50574" s="33"/>
    </row>
    <row r="50575" spans="27:27" hidden="1">
      <c r="AA50575" s="33"/>
    </row>
    <row r="50576" spans="27:27" hidden="1">
      <c r="AA50576" s="33"/>
    </row>
    <row r="50577" spans="27:27" hidden="1">
      <c r="AA50577" s="33"/>
    </row>
    <row r="50578" spans="27:27" hidden="1">
      <c r="AA50578" s="33"/>
    </row>
    <row r="50579" spans="27:27" hidden="1">
      <c r="AA50579" s="33"/>
    </row>
    <row r="50580" spans="27:27" hidden="1">
      <c r="AA50580" s="33"/>
    </row>
    <row r="50581" spans="27:27" hidden="1">
      <c r="AA50581" s="33"/>
    </row>
    <row r="50582" spans="27:27" hidden="1">
      <c r="AA50582" s="33"/>
    </row>
    <row r="50583" spans="27:27" hidden="1">
      <c r="AA50583" s="33"/>
    </row>
    <row r="50584" spans="27:27" hidden="1">
      <c r="AA50584" s="33"/>
    </row>
    <row r="50585" spans="27:27" hidden="1">
      <c r="AA50585" s="33"/>
    </row>
    <row r="50586" spans="27:27" hidden="1">
      <c r="AA50586" s="33"/>
    </row>
    <row r="50587" spans="27:27" hidden="1">
      <c r="AA50587" s="33"/>
    </row>
    <row r="50588" spans="27:27" hidden="1">
      <c r="AA50588" s="33"/>
    </row>
    <row r="50589" spans="27:27" hidden="1">
      <c r="AA50589" s="33"/>
    </row>
    <row r="50590" spans="27:27" hidden="1">
      <c r="AA50590" s="33"/>
    </row>
    <row r="50591" spans="27:27" hidden="1">
      <c r="AA50591" s="33"/>
    </row>
    <row r="50592" spans="27:27" hidden="1">
      <c r="AA50592" s="33"/>
    </row>
    <row r="50593" spans="27:27" hidden="1">
      <c r="AA50593" s="33"/>
    </row>
    <row r="50594" spans="27:27" hidden="1">
      <c r="AA50594" s="33"/>
    </row>
    <row r="50595" spans="27:27" hidden="1">
      <c r="AA50595" s="33"/>
    </row>
    <row r="50596" spans="27:27" hidden="1">
      <c r="AA50596" s="33"/>
    </row>
    <row r="50597" spans="27:27" hidden="1">
      <c r="AA50597" s="33"/>
    </row>
    <row r="50598" spans="27:27" hidden="1">
      <c r="AA50598" s="33"/>
    </row>
    <row r="50599" spans="27:27" hidden="1">
      <c r="AA50599" s="33"/>
    </row>
    <row r="50600" spans="27:27" hidden="1">
      <c r="AA50600" s="33"/>
    </row>
    <row r="50601" spans="27:27" hidden="1">
      <c r="AA50601" s="33"/>
    </row>
    <row r="50602" spans="27:27" hidden="1">
      <c r="AA50602" s="33"/>
    </row>
    <row r="50603" spans="27:27" hidden="1">
      <c r="AA50603" s="33"/>
    </row>
    <row r="50604" spans="27:27" hidden="1">
      <c r="AA50604" s="33"/>
    </row>
    <row r="50605" spans="27:27" hidden="1">
      <c r="AA50605" s="33"/>
    </row>
    <row r="50606" spans="27:27" hidden="1">
      <c r="AA50606" s="33"/>
    </row>
    <row r="50607" spans="27:27" hidden="1">
      <c r="AA50607" s="33"/>
    </row>
    <row r="50608" spans="27:27" hidden="1">
      <c r="AA50608" s="33"/>
    </row>
    <row r="50609" spans="27:27" hidden="1">
      <c r="AA50609" s="33"/>
    </row>
    <row r="50610" spans="27:27" hidden="1">
      <c r="AA50610" s="33"/>
    </row>
    <row r="50611" spans="27:27" hidden="1">
      <c r="AA50611" s="33"/>
    </row>
    <row r="50612" spans="27:27" hidden="1">
      <c r="AA50612" s="33"/>
    </row>
    <row r="50613" spans="27:27" hidden="1">
      <c r="AA50613" s="33"/>
    </row>
    <row r="50614" spans="27:27" hidden="1">
      <c r="AA50614" s="33"/>
    </row>
    <row r="50615" spans="27:27" hidden="1">
      <c r="AA50615" s="33"/>
    </row>
    <row r="50616" spans="27:27" hidden="1">
      <c r="AA50616" s="33"/>
    </row>
    <row r="50617" spans="27:27" hidden="1">
      <c r="AA50617" s="33"/>
    </row>
    <row r="50618" spans="27:27" hidden="1">
      <c r="AA50618" s="33"/>
    </row>
    <row r="50619" spans="27:27" hidden="1">
      <c r="AA50619" s="33"/>
    </row>
    <row r="50620" spans="27:27" hidden="1">
      <c r="AA50620" s="33"/>
    </row>
    <row r="50621" spans="27:27" hidden="1">
      <c r="AA50621" s="33"/>
    </row>
    <row r="50622" spans="27:27" hidden="1">
      <c r="AA50622" s="33"/>
    </row>
    <row r="50623" spans="27:27" hidden="1">
      <c r="AA50623" s="33"/>
    </row>
    <row r="50624" spans="27:27" hidden="1">
      <c r="AA50624" s="33"/>
    </row>
    <row r="50625" spans="27:27" hidden="1">
      <c r="AA50625" s="33"/>
    </row>
    <row r="50626" spans="27:27" hidden="1">
      <c r="AA50626" s="33"/>
    </row>
    <row r="50627" spans="27:27" hidden="1">
      <c r="AA50627" s="33"/>
    </row>
    <row r="50628" spans="27:27" hidden="1">
      <c r="AA50628" s="33"/>
    </row>
    <row r="50629" spans="27:27" hidden="1">
      <c r="AA50629" s="33"/>
    </row>
    <row r="50630" spans="27:27" hidden="1">
      <c r="AA50630" s="33"/>
    </row>
    <row r="50631" spans="27:27" hidden="1">
      <c r="AA50631" s="33"/>
    </row>
    <row r="50632" spans="27:27" hidden="1">
      <c r="AA50632" s="33"/>
    </row>
    <row r="50633" spans="27:27" hidden="1">
      <c r="AA50633" s="33"/>
    </row>
    <row r="50634" spans="27:27" hidden="1">
      <c r="AA50634" s="33"/>
    </row>
    <row r="50635" spans="27:27" hidden="1">
      <c r="AA50635" s="33"/>
    </row>
    <row r="50636" spans="27:27" hidden="1">
      <c r="AA50636" s="33"/>
    </row>
    <row r="50637" spans="27:27" hidden="1">
      <c r="AA50637" s="33"/>
    </row>
    <row r="50638" spans="27:27" hidden="1">
      <c r="AA50638" s="33"/>
    </row>
    <row r="50639" spans="27:27" hidden="1">
      <c r="AA50639" s="33"/>
    </row>
    <row r="50640" spans="27:27" hidden="1">
      <c r="AA50640" s="33"/>
    </row>
    <row r="50641" spans="27:27" hidden="1">
      <c r="AA50641" s="33"/>
    </row>
    <row r="50642" spans="27:27" hidden="1">
      <c r="AA50642" s="33"/>
    </row>
    <row r="50643" spans="27:27" hidden="1">
      <c r="AA50643" s="33"/>
    </row>
    <row r="50644" spans="27:27" hidden="1">
      <c r="AA50644" s="33"/>
    </row>
    <row r="50645" spans="27:27" hidden="1">
      <c r="AA50645" s="33"/>
    </row>
    <row r="50646" spans="27:27" hidden="1">
      <c r="AA50646" s="33"/>
    </row>
    <row r="50647" spans="27:27" hidden="1">
      <c r="AA50647" s="33"/>
    </row>
    <row r="50648" spans="27:27" hidden="1">
      <c r="AA50648" s="33"/>
    </row>
    <row r="50649" spans="27:27" hidden="1">
      <c r="AA50649" s="33"/>
    </row>
    <row r="50650" spans="27:27" hidden="1">
      <c r="AA50650" s="33"/>
    </row>
    <row r="50651" spans="27:27" hidden="1">
      <c r="AA50651" s="33"/>
    </row>
    <row r="50652" spans="27:27" hidden="1">
      <c r="AA50652" s="33"/>
    </row>
    <row r="50653" spans="27:27" hidden="1">
      <c r="AA50653" s="33"/>
    </row>
    <row r="50654" spans="27:27" hidden="1">
      <c r="AA50654" s="33"/>
    </row>
    <row r="50655" spans="27:27" hidden="1">
      <c r="AA50655" s="33"/>
    </row>
    <row r="50656" spans="27:27" hidden="1">
      <c r="AA50656" s="33"/>
    </row>
    <row r="50657" spans="27:27" hidden="1">
      <c r="AA50657" s="33"/>
    </row>
    <row r="50658" spans="27:27" hidden="1">
      <c r="AA50658" s="33"/>
    </row>
    <row r="50659" spans="27:27" hidden="1">
      <c r="AA50659" s="33"/>
    </row>
    <row r="50660" spans="27:27" hidden="1">
      <c r="AA50660" s="33"/>
    </row>
    <row r="50661" spans="27:27" hidden="1">
      <c r="AA50661" s="33"/>
    </row>
    <row r="50662" spans="27:27" hidden="1">
      <c r="AA50662" s="33"/>
    </row>
    <row r="50663" spans="27:27" hidden="1">
      <c r="AA50663" s="33"/>
    </row>
    <row r="50664" spans="27:27" hidden="1">
      <c r="AA50664" s="33"/>
    </row>
    <row r="50665" spans="27:27" hidden="1">
      <c r="AA50665" s="33"/>
    </row>
    <row r="50666" spans="27:27" hidden="1">
      <c r="AA50666" s="33"/>
    </row>
    <row r="50667" spans="27:27" hidden="1">
      <c r="AA50667" s="33"/>
    </row>
    <row r="50668" spans="27:27" hidden="1">
      <c r="AA50668" s="33"/>
    </row>
    <row r="50669" spans="27:27" hidden="1">
      <c r="AA50669" s="33"/>
    </row>
    <row r="50670" spans="27:27" hidden="1">
      <c r="AA50670" s="33"/>
    </row>
    <row r="50671" spans="27:27" hidden="1">
      <c r="AA50671" s="33"/>
    </row>
    <row r="50672" spans="27:27" hidden="1">
      <c r="AA50672" s="33"/>
    </row>
    <row r="50673" spans="27:27" hidden="1">
      <c r="AA50673" s="33"/>
    </row>
    <row r="50674" spans="27:27" hidden="1">
      <c r="AA50674" s="33"/>
    </row>
    <row r="50675" spans="27:27" hidden="1">
      <c r="AA50675" s="33"/>
    </row>
    <row r="50676" spans="27:27" hidden="1">
      <c r="AA50676" s="33"/>
    </row>
    <row r="50677" spans="27:27" hidden="1">
      <c r="AA50677" s="33"/>
    </row>
    <row r="50678" spans="27:27" hidden="1">
      <c r="AA50678" s="33"/>
    </row>
    <row r="50679" spans="27:27" hidden="1">
      <c r="AA50679" s="33"/>
    </row>
    <row r="50680" spans="27:27" hidden="1">
      <c r="AA50680" s="33"/>
    </row>
    <row r="50681" spans="27:27" hidden="1">
      <c r="AA50681" s="33"/>
    </row>
    <row r="50682" spans="27:27" hidden="1">
      <c r="AA50682" s="33"/>
    </row>
    <row r="50683" spans="27:27" hidden="1">
      <c r="AA50683" s="33"/>
    </row>
    <row r="50684" spans="27:27" hidden="1">
      <c r="AA50684" s="33"/>
    </row>
    <row r="50685" spans="27:27" hidden="1">
      <c r="AA50685" s="33"/>
    </row>
    <row r="50686" spans="27:27" hidden="1">
      <c r="AA50686" s="33"/>
    </row>
    <row r="50687" spans="27:27" hidden="1">
      <c r="AA50687" s="33"/>
    </row>
    <row r="50688" spans="27:27" hidden="1">
      <c r="AA50688" s="33"/>
    </row>
    <row r="50689" spans="27:27" hidden="1">
      <c r="AA50689" s="33"/>
    </row>
    <row r="50690" spans="27:27" hidden="1">
      <c r="AA50690" s="33"/>
    </row>
    <row r="50691" spans="27:27" hidden="1">
      <c r="AA50691" s="33"/>
    </row>
    <row r="50692" spans="27:27" hidden="1">
      <c r="AA50692" s="33"/>
    </row>
    <row r="50693" spans="27:27" hidden="1">
      <c r="AA50693" s="33"/>
    </row>
    <row r="50694" spans="27:27" hidden="1">
      <c r="AA50694" s="33"/>
    </row>
    <row r="50695" spans="27:27" hidden="1">
      <c r="AA50695" s="33"/>
    </row>
    <row r="50696" spans="27:27" hidden="1">
      <c r="AA50696" s="33"/>
    </row>
    <row r="50697" spans="27:27" hidden="1">
      <c r="AA50697" s="33"/>
    </row>
    <row r="50698" spans="27:27" hidden="1">
      <c r="AA50698" s="33"/>
    </row>
    <row r="50699" spans="27:27" hidden="1">
      <c r="AA50699" s="33"/>
    </row>
    <row r="50700" spans="27:27" hidden="1">
      <c r="AA50700" s="33"/>
    </row>
    <row r="50701" spans="27:27" hidden="1">
      <c r="AA50701" s="33"/>
    </row>
    <row r="50702" spans="27:27" hidden="1">
      <c r="AA50702" s="33"/>
    </row>
    <row r="50703" spans="27:27" hidden="1">
      <c r="AA50703" s="33"/>
    </row>
    <row r="50704" spans="27:27" hidden="1">
      <c r="AA50704" s="33"/>
    </row>
    <row r="50705" spans="27:27" hidden="1">
      <c r="AA50705" s="33"/>
    </row>
    <row r="50706" spans="27:27" hidden="1">
      <c r="AA50706" s="33"/>
    </row>
    <row r="50707" spans="27:27" hidden="1">
      <c r="AA50707" s="33"/>
    </row>
    <row r="50708" spans="27:27" hidden="1">
      <c r="AA50708" s="33"/>
    </row>
    <row r="50709" spans="27:27" hidden="1">
      <c r="AA50709" s="33"/>
    </row>
    <row r="50710" spans="27:27" hidden="1">
      <c r="AA50710" s="33"/>
    </row>
    <row r="50711" spans="27:27" hidden="1">
      <c r="AA50711" s="33"/>
    </row>
    <row r="50712" spans="27:27" hidden="1">
      <c r="AA50712" s="33"/>
    </row>
    <row r="50713" spans="27:27" hidden="1">
      <c r="AA50713" s="33"/>
    </row>
    <row r="50714" spans="27:27" hidden="1">
      <c r="AA50714" s="33"/>
    </row>
    <row r="50715" spans="27:27" hidden="1">
      <c r="AA50715" s="33"/>
    </row>
    <row r="50716" spans="27:27" hidden="1">
      <c r="AA50716" s="33"/>
    </row>
    <row r="50717" spans="27:27" hidden="1">
      <c r="AA50717" s="33"/>
    </row>
    <row r="50718" spans="27:27" hidden="1">
      <c r="AA50718" s="33"/>
    </row>
    <row r="50719" spans="27:27" hidden="1">
      <c r="AA50719" s="33"/>
    </row>
    <row r="50720" spans="27:27" hidden="1">
      <c r="AA50720" s="33"/>
    </row>
    <row r="50721" spans="27:27" hidden="1">
      <c r="AA50721" s="33"/>
    </row>
    <row r="50722" spans="27:27" hidden="1">
      <c r="AA50722" s="33"/>
    </row>
    <row r="50723" spans="27:27" hidden="1">
      <c r="AA50723" s="33"/>
    </row>
    <row r="50724" spans="27:27" hidden="1">
      <c r="AA50724" s="33"/>
    </row>
    <row r="50725" spans="27:27" hidden="1">
      <c r="AA50725" s="33"/>
    </row>
    <row r="50726" spans="27:27" hidden="1">
      <c r="AA50726" s="33"/>
    </row>
    <row r="50727" spans="27:27" hidden="1">
      <c r="AA50727" s="33"/>
    </row>
    <row r="50728" spans="27:27" hidden="1">
      <c r="AA50728" s="33"/>
    </row>
    <row r="50729" spans="27:27" hidden="1">
      <c r="AA50729" s="33"/>
    </row>
    <row r="50730" spans="27:27" hidden="1">
      <c r="AA50730" s="33"/>
    </row>
    <row r="50731" spans="27:27" hidden="1">
      <c r="AA50731" s="33"/>
    </row>
    <row r="50732" spans="27:27" hidden="1">
      <c r="AA50732" s="33"/>
    </row>
    <row r="50733" spans="27:27" hidden="1">
      <c r="AA50733" s="33"/>
    </row>
    <row r="50734" spans="27:27" hidden="1">
      <c r="AA50734" s="33"/>
    </row>
    <row r="50735" spans="27:27" hidden="1">
      <c r="AA50735" s="33"/>
    </row>
    <row r="50736" spans="27:27" hidden="1">
      <c r="AA50736" s="33"/>
    </row>
    <row r="50737" spans="27:27" hidden="1">
      <c r="AA50737" s="33"/>
    </row>
    <row r="50738" spans="27:27" hidden="1">
      <c r="AA50738" s="33"/>
    </row>
    <row r="50739" spans="27:27" hidden="1">
      <c r="AA50739" s="33"/>
    </row>
    <row r="50740" spans="27:27" hidden="1">
      <c r="AA50740" s="33"/>
    </row>
    <row r="50741" spans="27:27" hidden="1">
      <c r="AA50741" s="33"/>
    </row>
    <row r="50742" spans="27:27" hidden="1">
      <c r="AA50742" s="33"/>
    </row>
    <row r="50743" spans="27:27" hidden="1">
      <c r="AA50743" s="33"/>
    </row>
    <row r="50744" spans="27:27" hidden="1">
      <c r="AA50744" s="33"/>
    </row>
    <row r="50745" spans="27:27" hidden="1">
      <c r="AA50745" s="33"/>
    </row>
    <row r="50746" spans="27:27" hidden="1">
      <c r="AA50746" s="33"/>
    </row>
    <row r="50747" spans="27:27" hidden="1">
      <c r="AA50747" s="33"/>
    </row>
    <row r="50748" spans="27:27" hidden="1">
      <c r="AA50748" s="33"/>
    </row>
    <row r="50749" spans="27:27" hidden="1">
      <c r="AA50749" s="33"/>
    </row>
    <row r="50750" spans="27:27" hidden="1">
      <c r="AA50750" s="33"/>
    </row>
    <row r="50751" spans="27:27" hidden="1">
      <c r="AA50751" s="33"/>
    </row>
    <row r="50752" spans="27:27" hidden="1">
      <c r="AA50752" s="33"/>
    </row>
    <row r="50753" spans="27:27" hidden="1">
      <c r="AA50753" s="33"/>
    </row>
    <row r="50754" spans="27:27" hidden="1">
      <c r="AA50754" s="33"/>
    </row>
    <row r="50755" spans="27:27" hidden="1">
      <c r="AA50755" s="33"/>
    </row>
    <row r="50756" spans="27:27" hidden="1">
      <c r="AA50756" s="33"/>
    </row>
    <row r="50757" spans="27:27" hidden="1">
      <c r="AA50757" s="33"/>
    </row>
    <row r="50758" spans="27:27" hidden="1">
      <c r="AA50758" s="33"/>
    </row>
    <row r="50759" spans="27:27" hidden="1">
      <c r="AA50759" s="33"/>
    </row>
    <row r="50760" spans="27:27" hidden="1">
      <c r="AA50760" s="33"/>
    </row>
    <row r="50761" spans="27:27" hidden="1">
      <c r="AA50761" s="33"/>
    </row>
    <row r="50762" spans="27:27" hidden="1">
      <c r="AA50762" s="33"/>
    </row>
    <row r="50763" spans="27:27" hidden="1">
      <c r="AA50763" s="33"/>
    </row>
    <row r="50764" spans="27:27" hidden="1">
      <c r="AA50764" s="33"/>
    </row>
    <row r="50765" spans="27:27" hidden="1">
      <c r="AA50765" s="33"/>
    </row>
    <row r="50766" spans="27:27" hidden="1">
      <c r="AA50766" s="33"/>
    </row>
    <row r="50767" spans="27:27" hidden="1">
      <c r="AA50767" s="33"/>
    </row>
    <row r="50768" spans="27:27" hidden="1">
      <c r="AA50768" s="33"/>
    </row>
    <row r="50769" spans="27:27" hidden="1">
      <c r="AA50769" s="33"/>
    </row>
    <row r="50770" spans="27:27" hidden="1">
      <c r="AA50770" s="33"/>
    </row>
    <row r="50771" spans="27:27" hidden="1">
      <c r="AA50771" s="33"/>
    </row>
    <row r="50772" spans="27:27" hidden="1">
      <c r="AA50772" s="33"/>
    </row>
    <row r="50773" spans="27:27" hidden="1">
      <c r="AA50773" s="33"/>
    </row>
    <row r="50774" spans="27:27" hidden="1">
      <c r="AA50774" s="33"/>
    </row>
    <row r="50775" spans="27:27" hidden="1">
      <c r="AA50775" s="33"/>
    </row>
    <row r="50776" spans="27:27" hidden="1">
      <c r="AA50776" s="33"/>
    </row>
    <row r="50777" spans="27:27" hidden="1">
      <c r="AA50777" s="33"/>
    </row>
    <row r="50778" spans="27:27" hidden="1">
      <c r="AA50778" s="33"/>
    </row>
    <row r="50779" spans="27:27" hidden="1">
      <c r="AA50779" s="33"/>
    </row>
    <row r="50780" spans="27:27" hidden="1">
      <c r="AA50780" s="33"/>
    </row>
    <row r="50781" spans="27:27" hidden="1">
      <c r="AA50781" s="33"/>
    </row>
    <row r="50782" spans="27:27" hidden="1">
      <c r="AA50782" s="33"/>
    </row>
    <row r="50783" spans="27:27" hidden="1">
      <c r="AA50783" s="33"/>
    </row>
    <row r="50784" spans="27:27" hidden="1">
      <c r="AA50784" s="33"/>
    </row>
    <row r="50785" spans="27:27" hidden="1">
      <c r="AA50785" s="33"/>
    </row>
    <row r="50786" spans="27:27" hidden="1">
      <c r="AA50786" s="33"/>
    </row>
    <row r="50787" spans="27:27" hidden="1">
      <c r="AA50787" s="33"/>
    </row>
    <row r="50788" spans="27:27" hidden="1">
      <c r="AA50788" s="33"/>
    </row>
    <row r="50789" spans="27:27" hidden="1">
      <c r="AA50789" s="33"/>
    </row>
    <row r="50790" spans="27:27" hidden="1">
      <c r="AA50790" s="33"/>
    </row>
    <row r="50791" spans="27:27" hidden="1">
      <c r="AA50791" s="33"/>
    </row>
    <row r="50792" spans="27:27" hidden="1">
      <c r="AA50792" s="33"/>
    </row>
    <row r="50793" spans="27:27" hidden="1">
      <c r="AA50793" s="33"/>
    </row>
    <row r="50794" spans="27:27" hidden="1">
      <c r="AA50794" s="33"/>
    </row>
    <row r="50795" spans="27:27" hidden="1">
      <c r="AA50795" s="33"/>
    </row>
    <row r="50796" spans="27:27" hidden="1">
      <c r="AA50796" s="33"/>
    </row>
    <row r="50797" spans="27:27" hidden="1">
      <c r="AA50797" s="33"/>
    </row>
    <row r="50798" spans="27:27" hidden="1">
      <c r="AA50798" s="33"/>
    </row>
    <row r="50799" spans="27:27" hidden="1">
      <c r="AA50799" s="33"/>
    </row>
    <row r="50800" spans="27:27" hidden="1">
      <c r="AA50800" s="33"/>
    </row>
    <row r="50801" spans="27:27" hidden="1">
      <c r="AA50801" s="33"/>
    </row>
    <row r="50802" spans="27:27" hidden="1">
      <c r="AA50802" s="33"/>
    </row>
    <row r="50803" spans="27:27" hidden="1">
      <c r="AA50803" s="33"/>
    </row>
    <row r="50804" spans="27:27" hidden="1">
      <c r="AA50804" s="33"/>
    </row>
    <row r="50805" spans="27:27" hidden="1">
      <c r="AA50805" s="33"/>
    </row>
    <row r="50806" spans="27:27" hidden="1">
      <c r="AA50806" s="33"/>
    </row>
    <row r="50807" spans="27:27" hidden="1">
      <c r="AA50807" s="33"/>
    </row>
    <row r="50808" spans="27:27" hidden="1">
      <c r="AA50808" s="33"/>
    </row>
    <row r="50809" spans="27:27" hidden="1">
      <c r="AA50809" s="33"/>
    </row>
    <row r="50810" spans="27:27" hidden="1">
      <c r="AA50810" s="33"/>
    </row>
    <row r="50811" spans="27:27" hidden="1">
      <c r="AA50811" s="33"/>
    </row>
    <row r="50812" spans="27:27" hidden="1">
      <c r="AA50812" s="33"/>
    </row>
    <row r="50813" spans="27:27" hidden="1">
      <c r="AA50813" s="33"/>
    </row>
    <row r="50814" spans="27:27" hidden="1">
      <c r="AA50814" s="33"/>
    </row>
    <row r="50815" spans="27:27" hidden="1">
      <c r="AA50815" s="33"/>
    </row>
    <row r="50816" spans="27:27" hidden="1">
      <c r="AA50816" s="33"/>
    </row>
    <row r="50817" spans="27:27" hidden="1">
      <c r="AA50817" s="33"/>
    </row>
    <row r="50818" spans="27:27" hidden="1">
      <c r="AA50818" s="33"/>
    </row>
    <row r="50819" spans="27:27" hidden="1">
      <c r="AA50819" s="33"/>
    </row>
    <row r="50820" spans="27:27" hidden="1">
      <c r="AA50820" s="33"/>
    </row>
    <row r="50821" spans="27:27" hidden="1">
      <c r="AA50821" s="33"/>
    </row>
    <row r="50822" spans="27:27" hidden="1">
      <c r="AA50822" s="33"/>
    </row>
    <row r="50823" spans="27:27" hidden="1">
      <c r="AA50823" s="33"/>
    </row>
    <row r="50824" spans="27:27" hidden="1">
      <c r="AA50824" s="33"/>
    </row>
    <row r="50825" spans="27:27" hidden="1">
      <c r="AA50825" s="33"/>
    </row>
    <row r="50826" spans="27:27" hidden="1">
      <c r="AA50826" s="33"/>
    </row>
    <row r="50827" spans="27:27" hidden="1">
      <c r="AA50827" s="33"/>
    </row>
    <row r="50828" spans="27:27" hidden="1">
      <c r="AA50828" s="33"/>
    </row>
    <row r="50829" spans="27:27" hidden="1">
      <c r="AA50829" s="33"/>
    </row>
    <row r="50830" spans="27:27" hidden="1">
      <c r="AA50830" s="33"/>
    </row>
    <row r="50831" spans="27:27" hidden="1">
      <c r="AA50831" s="33"/>
    </row>
    <row r="50832" spans="27:27" hidden="1">
      <c r="AA50832" s="33"/>
    </row>
    <row r="50833" spans="27:27" hidden="1">
      <c r="AA50833" s="33"/>
    </row>
    <row r="50834" spans="27:27" hidden="1">
      <c r="AA50834" s="33"/>
    </row>
    <row r="50835" spans="27:27" hidden="1">
      <c r="AA50835" s="33"/>
    </row>
    <row r="50836" spans="27:27" hidden="1">
      <c r="AA50836" s="33"/>
    </row>
    <row r="50837" spans="27:27" hidden="1">
      <c r="AA50837" s="33"/>
    </row>
    <row r="50838" spans="27:27" hidden="1">
      <c r="AA50838" s="33"/>
    </row>
    <row r="50839" spans="27:27" hidden="1">
      <c r="AA50839" s="33"/>
    </row>
    <row r="50840" spans="27:27" hidden="1">
      <c r="AA50840" s="33"/>
    </row>
    <row r="50841" spans="27:27" hidden="1">
      <c r="AA50841" s="33"/>
    </row>
    <row r="50842" spans="27:27" hidden="1">
      <c r="AA50842" s="33"/>
    </row>
    <row r="50843" spans="27:27" hidden="1">
      <c r="AA50843" s="33"/>
    </row>
    <row r="50844" spans="27:27" hidden="1">
      <c r="AA50844" s="33"/>
    </row>
    <row r="50845" spans="27:27" hidden="1">
      <c r="AA50845" s="33"/>
    </row>
    <row r="50846" spans="27:27" hidden="1">
      <c r="AA50846" s="33"/>
    </row>
    <row r="50847" spans="27:27" hidden="1">
      <c r="AA50847" s="33"/>
    </row>
    <row r="50848" spans="27:27" hidden="1">
      <c r="AA50848" s="33"/>
    </row>
    <row r="50849" spans="27:27" hidden="1">
      <c r="AA50849" s="33"/>
    </row>
    <row r="50850" spans="27:27" hidden="1">
      <c r="AA50850" s="33"/>
    </row>
    <row r="50851" spans="27:27" hidden="1">
      <c r="AA50851" s="33"/>
    </row>
    <row r="50852" spans="27:27" hidden="1">
      <c r="AA50852" s="33"/>
    </row>
    <row r="50853" spans="27:27" hidden="1">
      <c r="AA50853" s="33"/>
    </row>
    <row r="50854" spans="27:27" hidden="1">
      <c r="AA50854" s="33"/>
    </row>
    <row r="50855" spans="27:27" hidden="1">
      <c r="AA50855" s="33"/>
    </row>
    <row r="50856" spans="27:27" hidden="1">
      <c r="AA50856" s="33"/>
    </row>
    <row r="50857" spans="27:27" hidden="1">
      <c r="AA50857" s="33"/>
    </row>
    <row r="50858" spans="27:27" hidden="1">
      <c r="AA50858" s="33"/>
    </row>
    <row r="50859" spans="27:27" hidden="1">
      <c r="AA50859" s="33"/>
    </row>
    <row r="50860" spans="27:27" hidden="1">
      <c r="AA50860" s="33"/>
    </row>
    <row r="50861" spans="27:27" hidden="1">
      <c r="AA50861" s="33"/>
    </row>
    <row r="50862" spans="27:27" hidden="1">
      <c r="AA50862" s="33"/>
    </row>
    <row r="50863" spans="27:27" hidden="1">
      <c r="AA50863" s="33"/>
    </row>
    <row r="50864" spans="27:27" hidden="1">
      <c r="AA50864" s="33"/>
    </row>
    <row r="50865" spans="27:27" hidden="1">
      <c r="AA50865" s="33"/>
    </row>
    <row r="50866" spans="27:27" hidden="1">
      <c r="AA50866" s="33"/>
    </row>
    <row r="50867" spans="27:27" hidden="1">
      <c r="AA50867" s="33"/>
    </row>
    <row r="50868" spans="27:27" hidden="1">
      <c r="AA50868" s="33"/>
    </row>
    <row r="50869" spans="27:27" hidden="1">
      <c r="AA50869" s="33"/>
    </row>
    <row r="50870" spans="27:27" hidden="1">
      <c r="AA50870" s="33"/>
    </row>
    <row r="50871" spans="27:27" hidden="1">
      <c r="AA50871" s="33"/>
    </row>
    <row r="50872" spans="27:27" hidden="1">
      <c r="AA50872" s="33"/>
    </row>
    <row r="50873" spans="27:27" hidden="1">
      <c r="AA50873" s="33"/>
    </row>
    <row r="50874" spans="27:27" hidden="1">
      <c r="AA50874" s="33"/>
    </row>
    <row r="50875" spans="27:27" hidden="1">
      <c r="AA50875" s="33"/>
    </row>
    <row r="50876" spans="27:27" hidden="1">
      <c r="AA50876" s="33"/>
    </row>
    <row r="50877" spans="27:27" hidden="1">
      <c r="AA50877" s="33"/>
    </row>
    <row r="50878" spans="27:27" hidden="1">
      <c r="AA50878" s="33"/>
    </row>
    <row r="50879" spans="27:27" hidden="1">
      <c r="AA50879" s="33"/>
    </row>
    <row r="50880" spans="27:27" hidden="1">
      <c r="AA50880" s="33"/>
    </row>
    <row r="50881" spans="27:27" hidden="1">
      <c r="AA50881" s="33"/>
    </row>
    <row r="50882" spans="27:27" hidden="1">
      <c r="AA50882" s="33"/>
    </row>
    <row r="50883" spans="27:27" hidden="1">
      <c r="AA50883" s="33"/>
    </row>
    <row r="50884" spans="27:27" hidden="1">
      <c r="AA50884" s="33"/>
    </row>
    <row r="50885" spans="27:27" hidden="1">
      <c r="AA50885" s="33"/>
    </row>
    <row r="50886" spans="27:27" hidden="1">
      <c r="AA50886" s="33"/>
    </row>
    <row r="50887" spans="27:27" hidden="1">
      <c r="AA50887" s="33"/>
    </row>
    <row r="50888" spans="27:27" hidden="1">
      <c r="AA50888" s="33"/>
    </row>
    <row r="50889" spans="27:27" hidden="1">
      <c r="AA50889" s="33"/>
    </row>
    <row r="50890" spans="27:27" hidden="1">
      <c r="AA50890" s="33"/>
    </row>
    <row r="50891" spans="27:27" hidden="1">
      <c r="AA50891" s="33"/>
    </row>
    <row r="50892" spans="27:27" hidden="1">
      <c r="AA50892" s="33"/>
    </row>
    <row r="50893" spans="27:27" hidden="1">
      <c r="AA50893" s="33"/>
    </row>
    <row r="50894" spans="27:27" hidden="1">
      <c r="AA50894" s="33"/>
    </row>
    <row r="50895" spans="27:27" hidden="1">
      <c r="AA50895" s="33"/>
    </row>
    <row r="50896" spans="27:27" hidden="1">
      <c r="AA50896" s="33"/>
    </row>
    <row r="50897" spans="27:27" hidden="1">
      <c r="AA50897" s="33"/>
    </row>
    <row r="50898" spans="27:27" hidden="1">
      <c r="AA50898" s="33"/>
    </row>
    <row r="50899" spans="27:27" hidden="1">
      <c r="AA50899" s="33"/>
    </row>
    <row r="50900" spans="27:27" hidden="1">
      <c r="AA50900" s="33"/>
    </row>
    <row r="50901" spans="27:27" hidden="1">
      <c r="AA50901" s="33"/>
    </row>
    <row r="50902" spans="27:27" hidden="1">
      <c r="AA50902" s="33"/>
    </row>
    <row r="50903" spans="27:27" hidden="1">
      <c r="AA50903" s="33"/>
    </row>
    <row r="50904" spans="27:27" hidden="1">
      <c r="AA50904" s="33"/>
    </row>
    <row r="50905" spans="27:27" hidden="1">
      <c r="AA50905" s="33"/>
    </row>
    <row r="50906" spans="27:27" hidden="1">
      <c r="AA50906" s="33"/>
    </row>
    <row r="50907" spans="27:27" hidden="1">
      <c r="AA50907" s="33"/>
    </row>
    <row r="50908" spans="27:27" hidden="1">
      <c r="AA50908" s="33"/>
    </row>
    <row r="50909" spans="27:27" hidden="1">
      <c r="AA50909" s="33"/>
    </row>
    <row r="50910" spans="27:27" hidden="1">
      <c r="AA50910" s="33"/>
    </row>
    <row r="50911" spans="27:27" hidden="1">
      <c r="AA50911" s="33"/>
    </row>
    <row r="50912" spans="27:27" hidden="1">
      <c r="AA50912" s="33"/>
    </row>
    <row r="50913" spans="27:27" hidden="1">
      <c r="AA50913" s="33"/>
    </row>
    <row r="50914" spans="27:27" hidden="1">
      <c r="AA50914" s="33"/>
    </row>
    <row r="50915" spans="27:27" hidden="1">
      <c r="AA50915" s="33"/>
    </row>
    <row r="50916" spans="27:27" hidden="1">
      <c r="AA50916" s="33"/>
    </row>
    <row r="50917" spans="27:27" hidden="1">
      <c r="AA50917" s="33"/>
    </row>
    <row r="50918" spans="27:27" hidden="1">
      <c r="AA50918" s="33"/>
    </row>
    <row r="50919" spans="27:27" hidden="1">
      <c r="AA50919" s="33"/>
    </row>
    <row r="50920" spans="27:27" hidden="1">
      <c r="AA50920" s="33"/>
    </row>
    <row r="50921" spans="27:27" hidden="1">
      <c r="AA50921" s="33"/>
    </row>
    <row r="50922" spans="27:27" hidden="1">
      <c r="AA50922" s="33"/>
    </row>
    <row r="50923" spans="27:27" hidden="1">
      <c r="AA50923" s="33"/>
    </row>
    <row r="50924" spans="27:27" hidden="1">
      <c r="AA50924" s="33"/>
    </row>
    <row r="50925" spans="27:27" hidden="1">
      <c r="AA50925" s="33"/>
    </row>
    <row r="50926" spans="27:27" hidden="1">
      <c r="AA50926" s="33"/>
    </row>
    <row r="50927" spans="27:27" hidden="1">
      <c r="AA50927" s="33"/>
    </row>
    <row r="50928" spans="27:27" hidden="1">
      <c r="AA50928" s="33"/>
    </row>
    <row r="50929" spans="27:27" hidden="1">
      <c r="AA50929" s="33"/>
    </row>
    <row r="50930" spans="27:27" hidden="1">
      <c r="AA50930" s="33"/>
    </row>
    <row r="50931" spans="27:27" hidden="1">
      <c r="AA50931" s="33"/>
    </row>
    <row r="50932" spans="27:27" hidden="1">
      <c r="AA50932" s="33"/>
    </row>
    <row r="50933" spans="27:27" hidden="1">
      <c r="AA50933" s="33"/>
    </row>
    <row r="50934" spans="27:27" hidden="1">
      <c r="AA50934" s="33"/>
    </row>
    <row r="50935" spans="27:27" hidden="1">
      <c r="AA50935" s="33"/>
    </row>
    <row r="50936" spans="27:27" hidden="1">
      <c r="AA50936" s="33"/>
    </row>
    <row r="50937" spans="27:27" hidden="1">
      <c r="AA50937" s="33"/>
    </row>
    <row r="50938" spans="27:27" hidden="1">
      <c r="AA50938" s="33"/>
    </row>
    <row r="50939" spans="27:27" hidden="1">
      <c r="AA50939" s="33"/>
    </row>
    <row r="50940" spans="27:27" hidden="1">
      <c r="AA50940" s="33"/>
    </row>
    <row r="50941" spans="27:27" hidden="1">
      <c r="AA50941" s="33"/>
    </row>
    <row r="50942" spans="27:27" hidden="1">
      <c r="AA50942" s="33"/>
    </row>
    <row r="50943" spans="27:27" hidden="1">
      <c r="AA50943" s="33"/>
    </row>
    <row r="50944" spans="27:27" hidden="1">
      <c r="AA50944" s="33"/>
    </row>
    <row r="50945" spans="27:27" hidden="1">
      <c r="AA50945" s="33"/>
    </row>
    <row r="50946" spans="27:27" hidden="1">
      <c r="AA50946" s="33"/>
    </row>
    <row r="50947" spans="27:27" hidden="1">
      <c r="AA50947" s="33"/>
    </row>
    <row r="50948" spans="27:27" hidden="1">
      <c r="AA50948" s="33"/>
    </row>
    <row r="50949" spans="27:27" hidden="1">
      <c r="AA50949" s="33"/>
    </row>
    <row r="50950" spans="27:27" hidden="1">
      <c r="AA50950" s="33"/>
    </row>
    <row r="50951" spans="27:27" hidden="1">
      <c r="AA50951" s="33"/>
    </row>
    <row r="50952" spans="27:27" hidden="1">
      <c r="AA50952" s="33"/>
    </row>
    <row r="50953" spans="27:27" hidden="1">
      <c r="AA50953" s="33"/>
    </row>
    <row r="50954" spans="27:27" hidden="1">
      <c r="AA50954" s="33"/>
    </row>
    <row r="50955" spans="27:27" hidden="1">
      <c r="AA50955" s="33"/>
    </row>
    <row r="50956" spans="27:27" hidden="1">
      <c r="AA50956" s="33"/>
    </row>
    <row r="50957" spans="27:27" hidden="1">
      <c r="AA50957" s="33"/>
    </row>
    <row r="50958" spans="27:27" hidden="1">
      <c r="AA50958" s="33"/>
    </row>
    <row r="50959" spans="27:27" hidden="1">
      <c r="AA50959" s="33"/>
    </row>
    <row r="50960" spans="27:27" hidden="1">
      <c r="AA50960" s="33"/>
    </row>
    <row r="50961" spans="27:27" hidden="1">
      <c r="AA50961" s="33"/>
    </row>
    <row r="50962" spans="27:27" hidden="1">
      <c r="AA50962" s="33"/>
    </row>
    <row r="50963" spans="27:27" hidden="1">
      <c r="AA50963" s="33"/>
    </row>
    <row r="50964" spans="27:27" hidden="1">
      <c r="AA50964" s="33"/>
    </row>
    <row r="50965" spans="27:27" hidden="1">
      <c r="AA50965" s="33"/>
    </row>
    <row r="50966" spans="27:27" hidden="1">
      <c r="AA50966" s="33"/>
    </row>
    <row r="50967" spans="27:27" hidden="1">
      <c r="AA50967" s="33"/>
    </row>
    <row r="50968" spans="27:27" hidden="1">
      <c r="AA50968" s="33"/>
    </row>
    <row r="50969" spans="27:27" hidden="1">
      <c r="AA50969" s="33"/>
    </row>
    <row r="50970" spans="27:27" hidden="1">
      <c r="AA50970" s="33"/>
    </row>
    <row r="50971" spans="27:27" hidden="1">
      <c r="AA50971" s="33"/>
    </row>
    <row r="50972" spans="27:27" hidden="1">
      <c r="AA50972" s="33"/>
    </row>
    <row r="50973" spans="27:27" hidden="1">
      <c r="AA50973" s="33"/>
    </row>
    <row r="50974" spans="27:27" hidden="1">
      <c r="AA50974" s="33"/>
    </row>
    <row r="50975" spans="27:27" hidden="1">
      <c r="AA50975" s="33"/>
    </row>
    <row r="50976" spans="27:27" hidden="1">
      <c r="AA50976" s="33"/>
    </row>
    <row r="50977" spans="27:27" hidden="1">
      <c r="AA50977" s="33"/>
    </row>
    <row r="50978" spans="27:27" hidden="1">
      <c r="AA50978" s="33"/>
    </row>
    <row r="50979" spans="27:27" hidden="1">
      <c r="AA50979" s="33"/>
    </row>
    <row r="50980" spans="27:27" hidden="1">
      <c r="AA50980" s="33"/>
    </row>
    <row r="50981" spans="27:27" hidden="1">
      <c r="AA50981" s="33"/>
    </row>
    <row r="50982" spans="27:27" hidden="1">
      <c r="AA50982" s="33"/>
    </row>
    <row r="50983" spans="27:27" hidden="1">
      <c r="AA50983" s="33"/>
    </row>
    <row r="50984" spans="27:27" hidden="1">
      <c r="AA50984" s="33"/>
    </row>
    <row r="50985" spans="27:27" hidden="1">
      <c r="AA50985" s="33"/>
    </row>
    <row r="50986" spans="27:27" hidden="1">
      <c r="AA50986" s="33"/>
    </row>
    <row r="50987" spans="27:27" hidden="1">
      <c r="AA50987" s="33"/>
    </row>
    <row r="50988" spans="27:27" hidden="1">
      <c r="AA50988" s="33"/>
    </row>
    <row r="50989" spans="27:27" hidden="1">
      <c r="AA50989" s="33"/>
    </row>
    <row r="50990" spans="27:27" hidden="1">
      <c r="AA50990" s="33"/>
    </row>
    <row r="50991" spans="27:27" hidden="1">
      <c r="AA50991" s="33"/>
    </row>
    <row r="50992" spans="27:27" hidden="1">
      <c r="AA50992" s="33"/>
    </row>
    <row r="50993" spans="27:27" hidden="1">
      <c r="AA50993" s="33"/>
    </row>
    <row r="50994" spans="27:27" hidden="1">
      <c r="AA50994" s="33"/>
    </row>
    <row r="50995" spans="27:27" hidden="1">
      <c r="AA50995" s="33"/>
    </row>
    <row r="50996" spans="27:27" hidden="1">
      <c r="AA50996" s="33"/>
    </row>
    <row r="50997" spans="27:27" hidden="1">
      <c r="AA50997" s="33"/>
    </row>
    <row r="50998" spans="27:27" hidden="1">
      <c r="AA50998" s="33"/>
    </row>
    <row r="50999" spans="27:27" hidden="1">
      <c r="AA50999" s="33"/>
    </row>
    <row r="51000" spans="27:27" hidden="1">
      <c r="AA51000" s="33"/>
    </row>
    <row r="51001" spans="27:27" hidden="1">
      <c r="AA51001" s="33"/>
    </row>
    <row r="51002" spans="27:27" hidden="1">
      <c r="AA51002" s="33"/>
    </row>
    <row r="51003" spans="27:27" hidden="1">
      <c r="AA51003" s="33"/>
    </row>
    <row r="51004" spans="27:27" hidden="1">
      <c r="AA51004" s="33"/>
    </row>
    <row r="51005" spans="27:27" hidden="1">
      <c r="AA51005" s="33"/>
    </row>
    <row r="51006" spans="27:27" hidden="1">
      <c r="AA51006" s="33"/>
    </row>
    <row r="51007" spans="27:27" hidden="1">
      <c r="AA51007" s="33"/>
    </row>
    <row r="51008" spans="27:27" hidden="1">
      <c r="AA51008" s="33"/>
    </row>
    <row r="51009" spans="27:27" hidden="1">
      <c r="AA51009" s="33"/>
    </row>
    <row r="51010" spans="27:27" hidden="1">
      <c r="AA51010" s="33"/>
    </row>
    <row r="51011" spans="27:27" hidden="1">
      <c r="AA51011" s="33"/>
    </row>
    <row r="51012" spans="27:27" hidden="1">
      <c r="AA51012" s="33"/>
    </row>
    <row r="51013" spans="27:27" hidden="1">
      <c r="AA51013" s="33"/>
    </row>
    <row r="51014" spans="27:27" hidden="1">
      <c r="AA51014" s="33"/>
    </row>
    <row r="51015" spans="27:27" hidden="1">
      <c r="AA51015" s="33"/>
    </row>
    <row r="51016" spans="27:27" hidden="1">
      <c r="AA51016" s="33"/>
    </row>
    <row r="51017" spans="27:27" hidden="1">
      <c r="AA51017" s="33"/>
    </row>
    <row r="51018" spans="27:27" hidden="1">
      <c r="AA51018" s="33"/>
    </row>
    <row r="51019" spans="27:27" hidden="1">
      <c r="AA51019" s="33"/>
    </row>
    <row r="51020" spans="27:27" hidden="1">
      <c r="AA51020" s="33"/>
    </row>
    <row r="51021" spans="27:27" hidden="1">
      <c r="AA51021" s="33"/>
    </row>
    <row r="51022" spans="27:27" hidden="1">
      <c r="AA51022" s="33"/>
    </row>
    <row r="51023" spans="27:27" hidden="1">
      <c r="AA51023" s="33"/>
    </row>
    <row r="51024" spans="27:27" hidden="1">
      <c r="AA51024" s="33"/>
    </row>
    <row r="51025" spans="27:27" hidden="1">
      <c r="AA51025" s="33"/>
    </row>
    <row r="51026" spans="27:27" hidden="1">
      <c r="AA51026" s="33"/>
    </row>
    <row r="51027" spans="27:27" hidden="1">
      <c r="AA51027" s="33"/>
    </row>
    <row r="51028" spans="27:27" hidden="1">
      <c r="AA51028" s="33"/>
    </row>
    <row r="51029" spans="27:27" hidden="1">
      <c r="AA51029" s="33"/>
    </row>
    <row r="51030" spans="27:27" hidden="1">
      <c r="AA51030" s="33"/>
    </row>
    <row r="51031" spans="27:27" hidden="1">
      <c r="AA51031" s="33"/>
    </row>
    <row r="51032" spans="27:27" hidden="1">
      <c r="AA51032" s="33"/>
    </row>
    <row r="51033" spans="27:27" hidden="1">
      <c r="AA51033" s="33"/>
    </row>
    <row r="51034" spans="27:27" hidden="1">
      <c r="AA51034" s="33"/>
    </row>
    <row r="51035" spans="27:27" hidden="1">
      <c r="AA51035" s="33"/>
    </row>
    <row r="51036" spans="27:27" hidden="1">
      <c r="AA51036" s="33"/>
    </row>
    <row r="51037" spans="27:27" hidden="1">
      <c r="AA51037" s="33"/>
    </row>
    <row r="51038" spans="27:27" hidden="1">
      <c r="AA51038" s="33"/>
    </row>
    <row r="51039" spans="27:27" hidden="1">
      <c r="AA51039" s="33"/>
    </row>
    <row r="51040" spans="27:27" hidden="1">
      <c r="AA51040" s="33"/>
    </row>
    <row r="51041" spans="27:27" hidden="1">
      <c r="AA51041" s="33"/>
    </row>
    <row r="51042" spans="27:27" hidden="1">
      <c r="AA51042" s="33"/>
    </row>
    <row r="51043" spans="27:27" hidden="1">
      <c r="AA51043" s="33"/>
    </row>
    <row r="51044" spans="27:27" hidden="1">
      <c r="AA51044" s="33"/>
    </row>
    <row r="51045" spans="27:27" hidden="1">
      <c r="AA51045" s="33"/>
    </row>
    <row r="51046" spans="27:27" hidden="1">
      <c r="AA51046" s="33"/>
    </row>
    <row r="51047" spans="27:27" hidden="1">
      <c r="AA51047" s="33"/>
    </row>
    <row r="51048" spans="27:27" hidden="1">
      <c r="AA51048" s="33"/>
    </row>
    <row r="51049" spans="27:27" hidden="1">
      <c r="AA51049" s="33"/>
    </row>
    <row r="51050" spans="27:27" hidden="1">
      <c r="AA51050" s="33"/>
    </row>
    <row r="51051" spans="27:27" hidden="1">
      <c r="AA51051" s="33"/>
    </row>
    <row r="51052" spans="27:27" hidden="1">
      <c r="AA51052" s="33"/>
    </row>
    <row r="51053" spans="27:27" hidden="1">
      <c r="AA51053" s="33"/>
    </row>
    <row r="51054" spans="27:27" hidden="1">
      <c r="AA51054" s="33"/>
    </row>
    <row r="51055" spans="27:27" hidden="1">
      <c r="AA51055" s="33"/>
    </row>
    <row r="51056" spans="27:27" hidden="1">
      <c r="AA51056" s="33"/>
    </row>
    <row r="51057" spans="27:27" hidden="1">
      <c r="AA51057" s="33"/>
    </row>
    <row r="51058" spans="27:27" hidden="1">
      <c r="AA51058" s="33"/>
    </row>
    <row r="51059" spans="27:27" hidden="1">
      <c r="AA51059" s="33"/>
    </row>
    <row r="51060" spans="27:27" hidden="1">
      <c r="AA51060" s="33"/>
    </row>
    <row r="51061" spans="27:27" hidden="1">
      <c r="AA51061" s="33"/>
    </row>
    <row r="51062" spans="27:27" hidden="1">
      <c r="AA51062" s="33"/>
    </row>
    <row r="51063" spans="27:27" hidden="1">
      <c r="AA51063" s="33"/>
    </row>
    <row r="51064" spans="27:27" hidden="1">
      <c r="AA51064" s="33"/>
    </row>
    <row r="51065" spans="27:27" hidden="1">
      <c r="AA51065" s="33"/>
    </row>
    <row r="51066" spans="27:27" hidden="1">
      <c r="AA51066" s="33"/>
    </row>
    <row r="51067" spans="27:27" hidden="1">
      <c r="AA51067" s="33"/>
    </row>
    <row r="51068" spans="27:27" hidden="1">
      <c r="AA51068" s="33"/>
    </row>
    <row r="51069" spans="27:27" hidden="1">
      <c r="AA51069" s="33"/>
    </row>
    <row r="51070" spans="27:27" hidden="1">
      <c r="AA51070" s="33"/>
    </row>
    <row r="51071" spans="27:27" hidden="1">
      <c r="AA51071" s="33"/>
    </row>
    <row r="51072" spans="27:27" hidden="1">
      <c r="AA51072" s="33"/>
    </row>
    <row r="51073" spans="27:27" hidden="1">
      <c r="AA51073" s="33"/>
    </row>
    <row r="51074" spans="27:27" hidden="1">
      <c r="AA51074" s="33"/>
    </row>
    <row r="51075" spans="27:27" hidden="1">
      <c r="AA51075" s="33"/>
    </row>
    <row r="51076" spans="27:27" hidden="1">
      <c r="AA51076" s="33"/>
    </row>
    <row r="51077" spans="27:27" hidden="1">
      <c r="AA51077" s="33"/>
    </row>
    <row r="51078" spans="27:27" hidden="1">
      <c r="AA51078" s="33"/>
    </row>
    <row r="51079" spans="27:27" hidden="1">
      <c r="AA51079" s="33"/>
    </row>
    <row r="51080" spans="27:27" hidden="1">
      <c r="AA51080" s="33"/>
    </row>
    <row r="51081" spans="27:27" hidden="1">
      <c r="AA51081" s="33"/>
    </row>
    <row r="51082" spans="27:27" hidden="1">
      <c r="AA51082" s="33"/>
    </row>
    <row r="51083" spans="27:27" hidden="1">
      <c r="AA51083" s="33"/>
    </row>
    <row r="51084" spans="27:27" hidden="1">
      <c r="AA51084" s="33"/>
    </row>
    <row r="51085" spans="27:27" hidden="1">
      <c r="AA51085" s="33"/>
    </row>
    <row r="51086" spans="27:27" hidden="1">
      <c r="AA51086" s="33"/>
    </row>
    <row r="51087" spans="27:27" hidden="1">
      <c r="AA51087" s="33"/>
    </row>
    <row r="51088" spans="27:27" hidden="1">
      <c r="AA51088" s="33"/>
    </row>
    <row r="51089" spans="27:27" hidden="1">
      <c r="AA51089" s="33"/>
    </row>
    <row r="51090" spans="27:27" hidden="1">
      <c r="AA51090" s="33"/>
    </row>
    <row r="51091" spans="27:27" hidden="1">
      <c r="AA51091" s="33"/>
    </row>
    <row r="51092" spans="27:27" hidden="1">
      <c r="AA51092" s="33"/>
    </row>
    <row r="51093" spans="27:27" hidden="1">
      <c r="AA51093" s="33"/>
    </row>
    <row r="51094" spans="27:27" hidden="1">
      <c r="AA51094" s="33"/>
    </row>
    <row r="51095" spans="27:27" hidden="1">
      <c r="AA51095" s="33"/>
    </row>
    <row r="51096" spans="27:27" hidden="1">
      <c r="AA51096" s="33"/>
    </row>
    <row r="51097" spans="27:27" hidden="1">
      <c r="AA51097" s="33"/>
    </row>
    <row r="51098" spans="27:27" hidden="1">
      <c r="AA51098" s="33"/>
    </row>
    <row r="51099" spans="27:27" hidden="1">
      <c r="AA51099" s="33"/>
    </row>
    <row r="51100" spans="27:27" hidden="1">
      <c r="AA51100" s="33"/>
    </row>
    <row r="51101" spans="27:27" hidden="1">
      <c r="AA51101" s="33"/>
    </row>
    <row r="51102" spans="27:27" hidden="1">
      <c r="AA51102" s="33"/>
    </row>
    <row r="51103" spans="27:27" hidden="1">
      <c r="AA51103" s="33"/>
    </row>
    <row r="51104" spans="27:27" hidden="1">
      <c r="AA51104" s="33"/>
    </row>
    <row r="51105" spans="27:27" hidden="1">
      <c r="AA51105" s="33"/>
    </row>
    <row r="51106" spans="27:27" hidden="1">
      <c r="AA51106" s="33"/>
    </row>
    <row r="51107" spans="27:27" hidden="1">
      <c r="AA51107" s="33"/>
    </row>
    <row r="51108" spans="27:27" hidden="1">
      <c r="AA51108" s="33"/>
    </row>
    <row r="51109" spans="27:27" hidden="1">
      <c r="AA51109" s="33"/>
    </row>
    <row r="51110" spans="27:27" hidden="1">
      <c r="AA51110" s="33"/>
    </row>
    <row r="51111" spans="27:27" hidden="1">
      <c r="AA51111" s="33"/>
    </row>
    <row r="51112" spans="27:27" hidden="1">
      <c r="AA51112" s="33"/>
    </row>
    <row r="51113" spans="27:27" hidden="1">
      <c r="AA51113" s="33"/>
    </row>
    <row r="51114" spans="27:27" hidden="1">
      <c r="AA51114" s="33"/>
    </row>
    <row r="51115" spans="27:27" hidden="1">
      <c r="AA51115" s="33"/>
    </row>
    <row r="51116" spans="27:27" hidden="1">
      <c r="AA51116" s="33"/>
    </row>
    <row r="51117" spans="27:27" hidden="1">
      <c r="AA51117" s="33"/>
    </row>
    <row r="51118" spans="27:27" hidden="1">
      <c r="AA51118" s="33"/>
    </row>
    <row r="51119" spans="27:27" hidden="1">
      <c r="AA51119" s="33"/>
    </row>
    <row r="51120" spans="27:27" hidden="1">
      <c r="AA51120" s="33"/>
    </row>
    <row r="51121" spans="27:27" hidden="1">
      <c r="AA51121" s="33"/>
    </row>
    <row r="51122" spans="27:27" hidden="1">
      <c r="AA51122" s="33"/>
    </row>
    <row r="51123" spans="27:27" hidden="1">
      <c r="AA51123" s="33"/>
    </row>
    <row r="51124" spans="27:27" hidden="1">
      <c r="AA51124" s="33"/>
    </row>
    <row r="51125" spans="27:27" hidden="1">
      <c r="AA51125" s="33"/>
    </row>
    <row r="51126" spans="27:27" hidden="1">
      <c r="AA51126" s="33"/>
    </row>
    <row r="51127" spans="27:27" hidden="1">
      <c r="AA51127" s="33"/>
    </row>
    <row r="51128" spans="27:27" hidden="1">
      <c r="AA51128" s="33"/>
    </row>
    <row r="51129" spans="27:27" hidden="1">
      <c r="AA51129" s="33"/>
    </row>
    <row r="51130" spans="27:27" hidden="1">
      <c r="AA51130" s="33"/>
    </row>
    <row r="51131" spans="27:27" hidden="1">
      <c r="AA51131" s="33"/>
    </row>
    <row r="51132" spans="27:27" hidden="1">
      <c r="AA51132" s="33"/>
    </row>
    <row r="51133" spans="27:27" hidden="1">
      <c r="AA51133" s="33"/>
    </row>
    <row r="51134" spans="27:27" hidden="1">
      <c r="AA51134" s="33"/>
    </row>
    <row r="51135" spans="27:27" hidden="1">
      <c r="AA51135" s="33"/>
    </row>
    <row r="51136" spans="27:27" hidden="1">
      <c r="AA51136" s="33"/>
    </row>
    <row r="51137" spans="27:27" hidden="1">
      <c r="AA51137" s="33"/>
    </row>
    <row r="51138" spans="27:27" hidden="1">
      <c r="AA51138" s="33"/>
    </row>
    <row r="51139" spans="27:27" hidden="1">
      <c r="AA51139" s="33"/>
    </row>
    <row r="51140" spans="27:27" hidden="1">
      <c r="AA51140" s="33"/>
    </row>
    <row r="51141" spans="27:27" hidden="1">
      <c r="AA51141" s="33"/>
    </row>
    <row r="51142" spans="27:27" hidden="1">
      <c r="AA51142" s="33"/>
    </row>
    <row r="51143" spans="27:27" hidden="1">
      <c r="AA51143" s="33"/>
    </row>
    <row r="51144" spans="27:27" hidden="1">
      <c r="AA51144" s="33"/>
    </row>
    <row r="51145" spans="27:27" hidden="1">
      <c r="AA51145" s="33"/>
    </row>
    <row r="51146" spans="27:27" hidden="1">
      <c r="AA51146" s="33"/>
    </row>
    <row r="51147" spans="27:27" hidden="1">
      <c r="AA51147" s="33"/>
    </row>
    <row r="51148" spans="27:27" hidden="1">
      <c r="AA51148" s="33"/>
    </row>
    <row r="51149" spans="27:27" hidden="1">
      <c r="AA51149" s="33"/>
    </row>
    <row r="51150" spans="27:27" hidden="1">
      <c r="AA51150" s="33"/>
    </row>
    <row r="51151" spans="27:27" hidden="1">
      <c r="AA51151" s="33"/>
    </row>
    <row r="51152" spans="27:27" hidden="1">
      <c r="AA51152" s="33"/>
    </row>
    <row r="51153" spans="27:27" hidden="1">
      <c r="AA51153" s="33"/>
    </row>
    <row r="51154" spans="27:27" hidden="1">
      <c r="AA51154" s="33"/>
    </row>
    <row r="51155" spans="27:27" hidden="1">
      <c r="AA51155" s="33"/>
    </row>
    <row r="51156" spans="27:27" hidden="1">
      <c r="AA51156" s="33"/>
    </row>
    <row r="51157" spans="27:27" hidden="1">
      <c r="AA51157" s="33"/>
    </row>
    <row r="51158" spans="27:27" hidden="1">
      <c r="AA51158" s="33"/>
    </row>
    <row r="51159" spans="27:27" hidden="1">
      <c r="AA51159" s="33"/>
    </row>
    <row r="51160" spans="27:27" hidden="1">
      <c r="AA51160" s="33"/>
    </row>
    <row r="51161" spans="27:27" hidden="1">
      <c r="AA51161" s="33"/>
    </row>
    <row r="51162" spans="27:27" hidden="1">
      <c r="AA51162" s="33"/>
    </row>
    <row r="51163" spans="27:27" hidden="1">
      <c r="AA51163" s="33"/>
    </row>
    <row r="51164" spans="27:27" hidden="1">
      <c r="AA51164" s="33"/>
    </row>
    <row r="51165" spans="27:27" hidden="1">
      <c r="AA51165" s="33"/>
    </row>
    <row r="51166" spans="27:27" hidden="1">
      <c r="AA51166" s="33"/>
    </row>
    <row r="51167" spans="27:27" hidden="1">
      <c r="AA51167" s="33"/>
    </row>
    <row r="51168" spans="27:27" hidden="1">
      <c r="AA51168" s="33"/>
    </row>
    <row r="51169" spans="27:27" hidden="1">
      <c r="AA51169" s="33"/>
    </row>
    <row r="51170" spans="27:27" hidden="1">
      <c r="AA51170" s="33"/>
    </row>
    <row r="51171" spans="27:27" hidden="1">
      <c r="AA51171" s="33"/>
    </row>
    <row r="51172" spans="27:27" hidden="1">
      <c r="AA51172" s="33"/>
    </row>
    <row r="51173" spans="27:27" hidden="1">
      <c r="AA51173" s="33"/>
    </row>
    <row r="51174" spans="27:27" hidden="1">
      <c r="AA51174" s="33"/>
    </row>
    <row r="51175" spans="27:27" hidden="1">
      <c r="AA51175" s="33"/>
    </row>
    <row r="51176" spans="27:27" hidden="1">
      <c r="AA51176" s="33"/>
    </row>
    <row r="51177" spans="27:27" hidden="1">
      <c r="AA51177" s="33"/>
    </row>
    <row r="51178" spans="27:27" hidden="1">
      <c r="AA51178" s="33"/>
    </row>
    <row r="51179" spans="27:27" hidden="1">
      <c r="AA51179" s="33"/>
    </row>
    <row r="51180" spans="27:27" hidden="1">
      <c r="AA51180" s="33"/>
    </row>
    <row r="51181" spans="27:27" hidden="1">
      <c r="AA51181" s="33"/>
    </row>
    <row r="51182" spans="27:27" hidden="1">
      <c r="AA51182" s="33"/>
    </row>
    <row r="51183" spans="27:27" hidden="1">
      <c r="AA51183" s="33"/>
    </row>
    <row r="51184" spans="27:27" hidden="1">
      <c r="AA51184" s="33"/>
    </row>
    <row r="51185" spans="27:27" hidden="1">
      <c r="AA51185" s="33"/>
    </row>
    <row r="51186" spans="27:27" hidden="1">
      <c r="AA51186" s="33"/>
    </row>
    <row r="51187" spans="27:27" hidden="1">
      <c r="AA51187" s="33"/>
    </row>
    <row r="51188" spans="27:27" hidden="1">
      <c r="AA51188" s="33"/>
    </row>
    <row r="51189" spans="27:27" hidden="1">
      <c r="AA51189" s="33"/>
    </row>
    <row r="51190" spans="27:27" hidden="1">
      <c r="AA51190" s="33"/>
    </row>
    <row r="51191" spans="27:27" hidden="1">
      <c r="AA51191" s="33"/>
    </row>
    <row r="51192" spans="27:27" hidden="1">
      <c r="AA51192" s="33"/>
    </row>
    <row r="51193" spans="27:27" hidden="1">
      <c r="AA51193" s="33"/>
    </row>
    <row r="51194" spans="27:27" hidden="1">
      <c r="AA51194" s="33"/>
    </row>
    <row r="51195" spans="27:27" hidden="1">
      <c r="AA51195" s="33"/>
    </row>
    <row r="51196" spans="27:27" hidden="1">
      <c r="AA51196" s="33"/>
    </row>
    <row r="51197" spans="27:27" hidden="1">
      <c r="AA51197" s="33"/>
    </row>
    <row r="51198" spans="27:27" hidden="1">
      <c r="AA51198" s="33"/>
    </row>
    <row r="51199" spans="27:27" hidden="1">
      <c r="AA51199" s="33"/>
    </row>
    <row r="51200" spans="27:27" hidden="1">
      <c r="AA51200" s="33"/>
    </row>
    <row r="51201" spans="27:27" hidden="1">
      <c r="AA51201" s="33"/>
    </row>
    <row r="51202" spans="27:27" hidden="1">
      <c r="AA51202" s="33"/>
    </row>
    <row r="51203" spans="27:27" hidden="1">
      <c r="AA51203" s="33"/>
    </row>
    <row r="51204" spans="27:27" hidden="1">
      <c r="AA51204" s="33"/>
    </row>
    <row r="51205" spans="27:27" hidden="1">
      <c r="AA51205" s="33"/>
    </row>
    <row r="51206" spans="27:27" hidden="1">
      <c r="AA51206" s="33"/>
    </row>
    <row r="51207" spans="27:27" hidden="1">
      <c r="AA51207" s="33"/>
    </row>
    <row r="51208" spans="27:27" hidden="1">
      <c r="AA51208" s="33"/>
    </row>
    <row r="51209" spans="27:27" hidden="1">
      <c r="AA51209" s="33"/>
    </row>
    <row r="51210" spans="27:27" hidden="1">
      <c r="AA51210" s="33"/>
    </row>
    <row r="51211" spans="27:27" hidden="1">
      <c r="AA51211" s="33"/>
    </row>
    <row r="51212" spans="27:27" hidden="1">
      <c r="AA51212" s="33"/>
    </row>
    <row r="51213" spans="27:27" hidden="1">
      <c r="AA51213" s="33"/>
    </row>
    <row r="51214" spans="27:27" hidden="1">
      <c r="AA51214" s="33"/>
    </row>
    <row r="51215" spans="27:27" hidden="1">
      <c r="AA51215" s="33"/>
    </row>
    <row r="51216" spans="27:27" hidden="1">
      <c r="AA51216" s="33"/>
    </row>
    <row r="51217" spans="27:27" hidden="1">
      <c r="AA51217" s="33"/>
    </row>
    <row r="51218" spans="27:27" hidden="1">
      <c r="AA51218" s="33"/>
    </row>
    <row r="51219" spans="27:27" hidden="1">
      <c r="AA51219" s="33"/>
    </row>
    <row r="51220" spans="27:27" hidden="1">
      <c r="AA51220" s="33"/>
    </row>
    <row r="51221" spans="27:27" hidden="1">
      <c r="AA51221" s="33"/>
    </row>
    <row r="51222" spans="27:27" hidden="1">
      <c r="AA51222" s="33"/>
    </row>
    <row r="51223" spans="27:27" hidden="1">
      <c r="AA51223" s="33"/>
    </row>
    <row r="51224" spans="27:27" hidden="1">
      <c r="AA51224" s="33"/>
    </row>
    <row r="51225" spans="27:27" hidden="1">
      <c r="AA51225" s="33"/>
    </row>
    <row r="51226" spans="27:27" hidden="1">
      <c r="AA51226" s="33"/>
    </row>
    <row r="51227" spans="27:27" hidden="1">
      <c r="AA51227" s="33"/>
    </row>
    <row r="51228" spans="27:27" hidden="1">
      <c r="AA51228" s="33"/>
    </row>
    <row r="51229" spans="27:27" hidden="1">
      <c r="AA51229" s="33"/>
    </row>
    <row r="51230" spans="27:27" hidden="1">
      <c r="AA51230" s="33"/>
    </row>
    <row r="51231" spans="27:27" hidden="1">
      <c r="AA51231" s="33"/>
    </row>
    <row r="51232" spans="27:27" hidden="1">
      <c r="AA51232" s="33"/>
    </row>
    <row r="51233" spans="27:27" hidden="1">
      <c r="AA51233" s="33"/>
    </row>
    <row r="51234" spans="27:27" hidden="1">
      <c r="AA51234" s="33"/>
    </row>
    <row r="51235" spans="27:27" hidden="1">
      <c r="AA51235" s="33"/>
    </row>
    <row r="51236" spans="27:27" hidden="1">
      <c r="AA51236" s="33"/>
    </row>
    <row r="51237" spans="27:27" hidden="1">
      <c r="AA51237" s="33"/>
    </row>
    <row r="51238" spans="27:27" hidden="1">
      <c r="AA51238" s="33"/>
    </row>
    <row r="51239" spans="27:27" hidden="1">
      <c r="AA51239" s="33"/>
    </row>
    <row r="51240" spans="27:27" hidden="1">
      <c r="AA51240" s="33"/>
    </row>
    <row r="51241" spans="27:27" hidden="1">
      <c r="AA51241" s="33"/>
    </row>
    <row r="51242" spans="27:27" hidden="1">
      <c r="AA51242" s="33"/>
    </row>
    <row r="51243" spans="27:27" hidden="1">
      <c r="AA51243" s="33"/>
    </row>
    <row r="51244" spans="27:27" hidden="1">
      <c r="AA51244" s="33"/>
    </row>
    <row r="51245" spans="27:27" hidden="1">
      <c r="AA51245" s="33"/>
    </row>
    <row r="51246" spans="27:27" hidden="1">
      <c r="AA51246" s="33"/>
    </row>
    <row r="51247" spans="27:27" hidden="1">
      <c r="AA51247" s="33"/>
    </row>
    <row r="51248" spans="27:27" hidden="1">
      <c r="AA51248" s="33"/>
    </row>
    <row r="51249" spans="27:27" hidden="1">
      <c r="AA51249" s="33"/>
    </row>
    <row r="51250" spans="27:27" hidden="1">
      <c r="AA51250" s="33"/>
    </row>
    <row r="51251" spans="27:27" hidden="1">
      <c r="AA51251" s="33"/>
    </row>
    <row r="51252" spans="27:27" hidden="1">
      <c r="AA51252" s="33"/>
    </row>
    <row r="51253" spans="27:27" hidden="1">
      <c r="AA51253" s="33"/>
    </row>
    <row r="51254" spans="27:27" hidden="1">
      <c r="AA51254" s="33"/>
    </row>
    <row r="51255" spans="27:27" hidden="1">
      <c r="AA51255" s="33"/>
    </row>
    <row r="51256" spans="27:27" hidden="1">
      <c r="AA51256" s="33"/>
    </row>
    <row r="51257" spans="27:27" hidden="1">
      <c r="AA51257" s="33"/>
    </row>
    <row r="51258" spans="27:27" hidden="1">
      <c r="AA51258" s="33"/>
    </row>
    <row r="51259" spans="27:27" hidden="1">
      <c r="AA51259" s="33"/>
    </row>
    <row r="51260" spans="27:27" hidden="1">
      <c r="AA51260" s="33"/>
    </row>
    <row r="51261" spans="27:27" hidden="1">
      <c r="AA51261" s="33"/>
    </row>
    <row r="51262" spans="27:27" hidden="1">
      <c r="AA51262" s="33"/>
    </row>
    <row r="51263" spans="27:27" hidden="1">
      <c r="AA51263" s="33"/>
    </row>
    <row r="51264" spans="27:27" hidden="1">
      <c r="AA51264" s="33"/>
    </row>
    <row r="51265" spans="27:27" hidden="1">
      <c r="AA51265" s="33"/>
    </row>
    <row r="51266" spans="27:27" hidden="1">
      <c r="AA51266" s="33"/>
    </row>
    <row r="51267" spans="27:27" hidden="1">
      <c r="AA51267" s="33"/>
    </row>
    <row r="51268" spans="27:27" hidden="1">
      <c r="AA51268" s="33"/>
    </row>
    <row r="51269" spans="27:27" hidden="1">
      <c r="AA51269" s="33"/>
    </row>
    <row r="51270" spans="27:27" hidden="1">
      <c r="AA51270" s="33"/>
    </row>
    <row r="51271" spans="27:27" hidden="1">
      <c r="AA51271" s="33"/>
    </row>
    <row r="51272" spans="27:27" hidden="1">
      <c r="AA51272" s="33"/>
    </row>
    <row r="51273" spans="27:27" hidden="1">
      <c r="AA51273" s="33"/>
    </row>
    <row r="51274" spans="27:27" hidden="1">
      <c r="AA51274" s="33"/>
    </row>
    <row r="51275" spans="27:27" hidden="1">
      <c r="AA51275" s="33"/>
    </row>
    <row r="51276" spans="27:27" hidden="1">
      <c r="AA51276" s="33"/>
    </row>
    <row r="51277" spans="27:27" hidden="1">
      <c r="AA51277" s="33"/>
    </row>
    <row r="51278" spans="27:27" hidden="1">
      <c r="AA51278" s="33"/>
    </row>
    <row r="51279" spans="27:27" hidden="1">
      <c r="AA51279" s="33"/>
    </row>
    <row r="51280" spans="27:27" hidden="1">
      <c r="AA51280" s="33"/>
    </row>
    <row r="51281" spans="27:27" hidden="1">
      <c r="AA51281" s="33"/>
    </row>
    <row r="51282" spans="27:27" hidden="1">
      <c r="AA51282" s="33"/>
    </row>
    <row r="51283" spans="27:27" hidden="1">
      <c r="AA51283" s="33"/>
    </row>
    <row r="51284" spans="27:27" hidden="1">
      <c r="AA51284" s="33"/>
    </row>
    <row r="51285" spans="27:27" hidden="1">
      <c r="AA51285" s="33"/>
    </row>
    <row r="51286" spans="27:27" hidden="1">
      <c r="AA51286" s="33"/>
    </row>
    <row r="51287" spans="27:27" hidden="1">
      <c r="AA51287" s="33"/>
    </row>
    <row r="51288" spans="27:27" hidden="1">
      <c r="AA51288" s="33"/>
    </row>
    <row r="51289" spans="27:27" hidden="1">
      <c r="AA51289" s="33"/>
    </row>
    <row r="51290" spans="27:27" hidden="1">
      <c r="AA51290" s="33"/>
    </row>
    <row r="51291" spans="27:27" hidden="1">
      <c r="AA51291" s="33"/>
    </row>
    <row r="51292" spans="27:27" hidden="1">
      <c r="AA51292" s="33"/>
    </row>
    <row r="51293" spans="27:27" hidden="1">
      <c r="AA51293" s="33"/>
    </row>
    <row r="51294" spans="27:27" hidden="1">
      <c r="AA51294" s="33"/>
    </row>
    <row r="51295" spans="27:27" hidden="1">
      <c r="AA51295" s="33"/>
    </row>
    <row r="51296" spans="27:27" hidden="1">
      <c r="AA51296" s="33"/>
    </row>
    <row r="51297" spans="27:27" hidden="1">
      <c r="AA51297" s="33"/>
    </row>
    <row r="51298" spans="27:27" hidden="1">
      <c r="AA51298" s="33"/>
    </row>
    <row r="51299" spans="27:27" hidden="1">
      <c r="AA51299" s="33"/>
    </row>
    <row r="51300" spans="27:27" hidden="1">
      <c r="AA51300" s="33"/>
    </row>
    <row r="51301" spans="27:27" hidden="1">
      <c r="AA51301" s="33"/>
    </row>
    <row r="51302" spans="27:27" hidden="1">
      <c r="AA51302" s="33"/>
    </row>
    <row r="51303" spans="27:27" hidden="1">
      <c r="AA51303" s="33"/>
    </row>
    <row r="51304" spans="27:27" hidden="1">
      <c r="AA51304" s="33"/>
    </row>
    <row r="51305" spans="27:27" hidden="1">
      <c r="AA51305" s="33"/>
    </row>
    <row r="51306" spans="27:27" hidden="1">
      <c r="AA51306" s="33"/>
    </row>
    <row r="51307" spans="27:27" hidden="1">
      <c r="AA51307" s="33"/>
    </row>
    <row r="51308" spans="27:27" hidden="1">
      <c r="AA51308" s="33"/>
    </row>
    <row r="51309" spans="27:27" hidden="1">
      <c r="AA51309" s="33"/>
    </row>
    <row r="51310" spans="27:27" hidden="1">
      <c r="AA51310" s="33"/>
    </row>
    <row r="51311" spans="27:27" hidden="1">
      <c r="AA51311" s="33"/>
    </row>
    <row r="51312" spans="27:27" hidden="1">
      <c r="AA51312" s="33"/>
    </row>
    <row r="51313" spans="27:27" hidden="1">
      <c r="AA51313" s="33"/>
    </row>
    <row r="51314" spans="27:27" hidden="1">
      <c r="AA51314" s="33"/>
    </row>
    <row r="51315" spans="27:27" hidden="1">
      <c r="AA51315" s="33"/>
    </row>
    <row r="51316" spans="27:27" hidden="1">
      <c r="AA51316" s="33"/>
    </row>
    <row r="51317" spans="27:27" hidden="1">
      <c r="AA51317" s="33"/>
    </row>
    <row r="51318" spans="27:27" hidden="1">
      <c r="AA51318" s="33"/>
    </row>
    <row r="51319" spans="27:27" hidden="1">
      <c r="AA51319" s="33"/>
    </row>
    <row r="51320" spans="27:27" hidden="1">
      <c r="AA51320" s="33"/>
    </row>
    <row r="51321" spans="27:27" hidden="1">
      <c r="AA51321" s="33"/>
    </row>
    <row r="51322" spans="27:27" hidden="1">
      <c r="AA51322" s="33"/>
    </row>
    <row r="51323" spans="27:27" hidden="1">
      <c r="AA51323" s="33"/>
    </row>
    <row r="51324" spans="27:27" hidden="1">
      <c r="AA51324" s="33"/>
    </row>
    <row r="51325" spans="27:27" hidden="1">
      <c r="AA51325" s="33"/>
    </row>
    <row r="51326" spans="27:27" hidden="1">
      <c r="AA51326" s="33"/>
    </row>
    <row r="51327" spans="27:27" hidden="1">
      <c r="AA51327" s="33"/>
    </row>
    <row r="51328" spans="27:27" hidden="1">
      <c r="AA51328" s="33"/>
    </row>
    <row r="51329" spans="27:27" hidden="1">
      <c r="AA51329" s="33"/>
    </row>
    <row r="51330" spans="27:27" hidden="1">
      <c r="AA51330" s="33"/>
    </row>
    <row r="51331" spans="27:27" hidden="1">
      <c r="AA51331" s="33"/>
    </row>
    <row r="51332" spans="27:27" hidden="1">
      <c r="AA51332" s="33"/>
    </row>
    <row r="51333" spans="27:27" hidden="1">
      <c r="AA51333" s="33"/>
    </row>
    <row r="51334" spans="27:27" hidden="1">
      <c r="AA51334" s="33"/>
    </row>
    <row r="51335" spans="27:27" hidden="1">
      <c r="AA51335" s="33"/>
    </row>
    <row r="51336" spans="27:27" hidden="1">
      <c r="AA51336" s="33"/>
    </row>
    <row r="51337" spans="27:27" hidden="1">
      <c r="AA51337" s="33"/>
    </row>
    <row r="51338" spans="27:27" hidden="1">
      <c r="AA51338" s="33"/>
    </row>
    <row r="51339" spans="27:27" hidden="1">
      <c r="AA51339" s="33"/>
    </row>
    <row r="51340" spans="27:27" hidden="1">
      <c r="AA51340" s="33"/>
    </row>
    <row r="51341" spans="27:27" hidden="1">
      <c r="AA51341" s="33"/>
    </row>
    <row r="51342" spans="27:27" hidden="1">
      <c r="AA51342" s="33"/>
    </row>
    <row r="51343" spans="27:27" hidden="1">
      <c r="AA51343" s="33"/>
    </row>
    <row r="51344" spans="27:27" hidden="1">
      <c r="AA51344" s="33"/>
    </row>
    <row r="51345" spans="27:27" hidden="1">
      <c r="AA51345" s="33"/>
    </row>
    <row r="51346" spans="27:27" hidden="1">
      <c r="AA51346" s="33"/>
    </row>
    <row r="51347" spans="27:27" hidden="1">
      <c r="AA51347" s="33"/>
    </row>
    <row r="51348" spans="27:27" hidden="1">
      <c r="AA51348" s="33"/>
    </row>
    <row r="51349" spans="27:27" hidden="1">
      <c r="AA51349" s="33"/>
    </row>
    <row r="51350" spans="27:27" hidden="1">
      <c r="AA51350" s="33"/>
    </row>
    <row r="51351" spans="27:27" hidden="1">
      <c r="AA51351" s="33"/>
    </row>
    <row r="51352" spans="27:27" hidden="1">
      <c r="AA51352" s="33"/>
    </row>
    <row r="51353" spans="27:27" hidden="1">
      <c r="AA51353" s="33"/>
    </row>
    <row r="51354" spans="27:27" hidden="1">
      <c r="AA51354" s="33"/>
    </row>
    <row r="51355" spans="27:27" hidden="1">
      <c r="AA51355" s="33"/>
    </row>
    <row r="51356" spans="27:27" hidden="1">
      <c r="AA51356" s="33"/>
    </row>
    <row r="51357" spans="27:27" hidden="1">
      <c r="AA51357" s="33"/>
    </row>
    <row r="51358" spans="27:27" hidden="1">
      <c r="AA51358" s="33"/>
    </row>
    <row r="51359" spans="27:27" hidden="1">
      <c r="AA51359" s="33"/>
    </row>
    <row r="51360" spans="27:27" hidden="1">
      <c r="AA51360" s="33"/>
    </row>
    <row r="51361" spans="27:27" hidden="1">
      <c r="AA51361" s="33"/>
    </row>
    <row r="51362" spans="27:27" hidden="1">
      <c r="AA51362" s="33"/>
    </row>
    <row r="51363" spans="27:27" hidden="1">
      <c r="AA51363" s="33"/>
    </row>
    <row r="51364" spans="27:27" hidden="1">
      <c r="AA51364" s="33"/>
    </row>
    <row r="51365" spans="27:27" hidden="1">
      <c r="AA51365" s="33"/>
    </row>
    <row r="51366" spans="27:27" hidden="1">
      <c r="AA51366" s="33"/>
    </row>
    <row r="51367" spans="27:27" hidden="1">
      <c r="AA51367" s="33"/>
    </row>
    <row r="51368" spans="27:27" hidden="1">
      <c r="AA51368" s="33"/>
    </row>
    <row r="51369" spans="27:27" hidden="1">
      <c r="AA51369" s="33"/>
    </row>
    <row r="51370" spans="27:27" hidden="1">
      <c r="AA51370" s="33"/>
    </row>
    <row r="51371" spans="27:27" hidden="1">
      <c r="AA51371" s="33"/>
    </row>
    <row r="51372" spans="27:27" hidden="1">
      <c r="AA51372" s="33"/>
    </row>
    <row r="51373" spans="27:27" hidden="1">
      <c r="AA51373" s="33"/>
    </row>
    <row r="51374" spans="27:27" hidden="1">
      <c r="AA51374" s="33"/>
    </row>
    <row r="51375" spans="27:27" hidden="1">
      <c r="AA51375" s="33"/>
    </row>
    <row r="51376" spans="27:27" hidden="1">
      <c r="AA51376" s="33"/>
    </row>
    <row r="51377" spans="27:27" hidden="1">
      <c r="AA51377" s="33"/>
    </row>
    <row r="51378" spans="27:27" hidden="1">
      <c r="AA51378" s="33"/>
    </row>
    <row r="51379" spans="27:27" hidden="1">
      <c r="AA51379" s="33"/>
    </row>
    <row r="51380" spans="27:27" hidden="1">
      <c r="AA51380" s="33"/>
    </row>
    <row r="51381" spans="27:27" hidden="1">
      <c r="AA51381" s="33"/>
    </row>
    <row r="51382" spans="27:27" hidden="1">
      <c r="AA51382" s="33"/>
    </row>
    <row r="51383" spans="27:27" hidden="1">
      <c r="AA51383" s="33"/>
    </row>
    <row r="51384" spans="27:27" hidden="1">
      <c r="AA51384" s="33"/>
    </row>
    <row r="51385" spans="27:27" hidden="1">
      <c r="AA51385" s="33"/>
    </row>
    <row r="51386" spans="27:27" hidden="1">
      <c r="AA51386" s="33"/>
    </row>
    <row r="51387" spans="27:27" hidden="1">
      <c r="AA51387" s="33"/>
    </row>
    <row r="51388" spans="27:27" hidden="1">
      <c r="AA51388" s="33"/>
    </row>
    <row r="51389" spans="27:27" hidden="1">
      <c r="AA51389" s="33"/>
    </row>
    <row r="51390" spans="27:27" hidden="1">
      <c r="AA51390" s="33"/>
    </row>
    <row r="51391" spans="27:27" hidden="1">
      <c r="AA51391" s="33"/>
    </row>
    <row r="51392" spans="27:27" hidden="1">
      <c r="AA51392" s="33"/>
    </row>
    <row r="51393" spans="27:27" hidden="1">
      <c r="AA51393" s="33"/>
    </row>
    <row r="51394" spans="27:27" hidden="1">
      <c r="AA51394" s="33"/>
    </row>
    <row r="51395" spans="27:27" hidden="1">
      <c r="AA51395" s="33"/>
    </row>
    <row r="51396" spans="27:27" hidden="1">
      <c r="AA51396" s="33"/>
    </row>
    <row r="51397" spans="27:27" hidden="1">
      <c r="AA51397" s="33"/>
    </row>
    <row r="51398" spans="27:27" hidden="1">
      <c r="AA51398" s="33"/>
    </row>
    <row r="51399" spans="27:27" hidden="1">
      <c r="AA51399" s="33"/>
    </row>
    <row r="51400" spans="27:27" hidden="1">
      <c r="AA51400" s="33"/>
    </row>
    <row r="51401" spans="27:27" hidden="1">
      <c r="AA51401" s="33"/>
    </row>
    <row r="51402" spans="27:27" hidden="1">
      <c r="AA51402" s="33"/>
    </row>
    <row r="51403" spans="27:27" hidden="1">
      <c r="AA51403" s="33"/>
    </row>
    <row r="51404" spans="27:27" hidden="1">
      <c r="AA51404" s="33"/>
    </row>
    <row r="51405" spans="27:27" hidden="1">
      <c r="AA51405" s="33"/>
    </row>
    <row r="51406" spans="27:27" hidden="1">
      <c r="AA51406" s="33"/>
    </row>
    <row r="51407" spans="27:27" hidden="1">
      <c r="AA51407" s="33"/>
    </row>
    <row r="51408" spans="27:27" hidden="1">
      <c r="AA51408" s="33"/>
    </row>
    <row r="51409" spans="27:27" hidden="1">
      <c r="AA51409" s="33"/>
    </row>
    <row r="51410" spans="27:27" hidden="1">
      <c r="AA51410" s="33"/>
    </row>
    <row r="51411" spans="27:27" hidden="1">
      <c r="AA51411" s="33"/>
    </row>
    <row r="51412" spans="27:27" hidden="1">
      <c r="AA51412" s="33"/>
    </row>
    <row r="51413" spans="27:27" hidden="1">
      <c r="AA51413" s="33"/>
    </row>
    <row r="51414" spans="27:27" hidden="1">
      <c r="AA51414" s="33"/>
    </row>
    <row r="51415" spans="27:27" hidden="1">
      <c r="AA51415" s="33"/>
    </row>
    <row r="51416" spans="27:27" hidden="1">
      <c r="AA51416" s="33"/>
    </row>
    <row r="51417" spans="27:27" hidden="1">
      <c r="AA51417" s="33"/>
    </row>
    <row r="51418" spans="27:27" hidden="1">
      <c r="AA51418" s="33"/>
    </row>
    <row r="51419" spans="27:27" hidden="1">
      <c r="AA51419" s="33"/>
    </row>
    <row r="51420" spans="27:27" hidden="1">
      <c r="AA51420" s="33"/>
    </row>
    <row r="51421" spans="27:27" hidden="1">
      <c r="AA51421" s="33"/>
    </row>
    <row r="51422" spans="27:27" hidden="1">
      <c r="AA51422" s="33"/>
    </row>
    <row r="51423" spans="27:27" hidden="1">
      <c r="AA51423" s="33"/>
    </row>
    <row r="51424" spans="27:27" hidden="1">
      <c r="AA51424" s="33"/>
    </row>
    <row r="51425" spans="27:27" hidden="1">
      <c r="AA51425" s="33"/>
    </row>
    <row r="51426" spans="27:27" hidden="1">
      <c r="AA51426" s="33"/>
    </row>
    <row r="51427" spans="27:27" hidden="1">
      <c r="AA51427" s="33"/>
    </row>
    <row r="51428" spans="27:27" hidden="1">
      <c r="AA51428" s="33"/>
    </row>
    <row r="51429" spans="27:27" hidden="1">
      <c r="AA51429" s="33"/>
    </row>
    <row r="51430" spans="27:27" hidden="1">
      <c r="AA51430" s="33"/>
    </row>
    <row r="51431" spans="27:27" hidden="1">
      <c r="AA51431" s="33"/>
    </row>
    <row r="51432" spans="27:27" hidden="1">
      <c r="AA51432" s="33"/>
    </row>
    <row r="51433" spans="27:27" hidden="1">
      <c r="AA51433" s="33"/>
    </row>
    <row r="51434" spans="27:27" hidden="1">
      <c r="AA51434" s="33"/>
    </row>
    <row r="51435" spans="27:27" hidden="1">
      <c r="AA51435" s="33"/>
    </row>
    <row r="51436" spans="27:27" hidden="1">
      <c r="AA51436" s="33"/>
    </row>
    <row r="51437" spans="27:27" hidden="1">
      <c r="AA51437" s="33"/>
    </row>
    <row r="51438" spans="27:27" hidden="1">
      <c r="AA51438" s="33"/>
    </row>
    <row r="51439" spans="27:27" hidden="1">
      <c r="AA51439" s="33"/>
    </row>
    <row r="51440" spans="27:27" hidden="1">
      <c r="AA51440" s="33"/>
    </row>
    <row r="51441" spans="27:27" hidden="1">
      <c r="AA51441" s="33"/>
    </row>
    <row r="51442" spans="27:27" hidden="1">
      <c r="AA51442" s="33"/>
    </row>
    <row r="51443" spans="27:27" hidden="1">
      <c r="AA51443" s="33"/>
    </row>
    <row r="51444" spans="27:27" hidden="1">
      <c r="AA51444" s="33"/>
    </row>
    <row r="51445" spans="27:27" hidden="1">
      <c r="AA51445" s="33"/>
    </row>
    <row r="51446" spans="27:27" hidden="1">
      <c r="AA51446" s="33"/>
    </row>
    <row r="51447" spans="27:27" hidden="1">
      <c r="AA51447" s="33"/>
    </row>
    <row r="51448" spans="27:27" hidden="1">
      <c r="AA51448" s="33"/>
    </row>
    <row r="51449" spans="27:27" hidden="1">
      <c r="AA51449" s="33"/>
    </row>
    <row r="51450" spans="27:27" hidden="1">
      <c r="AA51450" s="33"/>
    </row>
    <row r="51451" spans="27:27" hidden="1">
      <c r="AA51451" s="33"/>
    </row>
    <row r="51452" spans="27:27" hidden="1">
      <c r="AA51452" s="33"/>
    </row>
    <row r="51453" spans="27:27" hidden="1">
      <c r="AA51453" s="33"/>
    </row>
    <row r="51454" spans="27:27" hidden="1">
      <c r="AA51454" s="33"/>
    </row>
    <row r="51455" spans="27:27" hidden="1">
      <c r="AA51455" s="33"/>
    </row>
    <row r="51456" spans="27:27" hidden="1">
      <c r="AA51456" s="33"/>
    </row>
    <row r="51457" spans="27:27" hidden="1">
      <c r="AA51457" s="33"/>
    </row>
    <row r="51458" spans="27:27" hidden="1">
      <c r="AA51458" s="33"/>
    </row>
    <row r="51459" spans="27:27" hidden="1">
      <c r="AA51459" s="33"/>
    </row>
    <row r="51460" spans="27:27" hidden="1">
      <c r="AA51460" s="33"/>
    </row>
    <row r="51461" spans="27:27" hidden="1">
      <c r="AA51461" s="33"/>
    </row>
    <row r="51462" spans="27:27" hidden="1">
      <c r="AA51462" s="33"/>
    </row>
    <row r="51463" spans="27:27" hidden="1">
      <c r="AA51463" s="33"/>
    </row>
    <row r="51464" spans="27:27" hidden="1">
      <c r="AA51464" s="33"/>
    </row>
    <row r="51465" spans="27:27" hidden="1">
      <c r="AA51465" s="33"/>
    </row>
    <row r="51466" spans="27:27" hidden="1">
      <c r="AA51466" s="33"/>
    </row>
    <row r="51467" spans="27:27" hidden="1">
      <c r="AA51467" s="33"/>
    </row>
    <row r="51468" spans="27:27" hidden="1">
      <c r="AA51468" s="33"/>
    </row>
    <row r="51469" spans="27:27" hidden="1">
      <c r="AA51469" s="33"/>
    </row>
    <row r="51470" spans="27:27" hidden="1">
      <c r="AA51470" s="33"/>
    </row>
    <row r="51471" spans="27:27" hidden="1">
      <c r="AA51471" s="33"/>
    </row>
    <row r="51472" spans="27:27" hidden="1">
      <c r="AA51472" s="33"/>
    </row>
    <row r="51473" spans="27:27" hidden="1">
      <c r="AA51473" s="33"/>
    </row>
    <row r="51474" spans="27:27" hidden="1">
      <c r="AA51474" s="33"/>
    </row>
    <row r="51475" spans="27:27" hidden="1">
      <c r="AA51475" s="33"/>
    </row>
    <row r="51476" spans="27:27" hidden="1">
      <c r="AA51476" s="33"/>
    </row>
    <row r="51477" spans="27:27" hidden="1">
      <c r="AA51477" s="33"/>
    </row>
    <row r="51478" spans="27:27" hidden="1">
      <c r="AA51478" s="33"/>
    </row>
    <row r="51479" spans="27:27" hidden="1">
      <c r="AA51479" s="33"/>
    </row>
    <row r="51480" spans="27:27" hidden="1">
      <c r="AA51480" s="33"/>
    </row>
    <row r="51481" spans="27:27" hidden="1">
      <c r="AA51481" s="33"/>
    </row>
    <row r="51482" spans="27:27" hidden="1">
      <c r="AA51482" s="33"/>
    </row>
    <row r="51483" spans="27:27" hidden="1">
      <c r="AA51483" s="33"/>
    </row>
    <row r="51484" spans="27:27" hidden="1">
      <c r="AA51484" s="33"/>
    </row>
    <row r="51485" spans="27:27" hidden="1">
      <c r="AA51485" s="33"/>
    </row>
    <row r="51486" spans="27:27" hidden="1">
      <c r="AA51486" s="33"/>
    </row>
    <row r="51487" spans="27:27" hidden="1">
      <c r="AA51487" s="33"/>
    </row>
    <row r="51488" spans="27:27" hidden="1">
      <c r="AA51488" s="33"/>
    </row>
    <row r="51489" spans="27:27" hidden="1">
      <c r="AA51489" s="33"/>
    </row>
    <row r="51490" spans="27:27" hidden="1">
      <c r="AA51490" s="33"/>
    </row>
    <row r="51491" spans="27:27" hidden="1">
      <c r="AA51491" s="33"/>
    </row>
    <row r="51492" spans="27:27" hidden="1">
      <c r="AA51492" s="33"/>
    </row>
    <row r="51493" spans="27:27" hidden="1">
      <c r="AA51493" s="33"/>
    </row>
    <row r="51494" spans="27:27" hidden="1">
      <c r="AA51494" s="33"/>
    </row>
    <row r="51495" spans="27:27" hidden="1">
      <c r="AA51495" s="33"/>
    </row>
    <row r="51496" spans="27:27" hidden="1">
      <c r="AA51496" s="33"/>
    </row>
    <row r="51497" spans="27:27" hidden="1">
      <c r="AA51497" s="33"/>
    </row>
    <row r="51498" spans="27:27" hidden="1">
      <c r="AA51498" s="33"/>
    </row>
    <row r="51499" spans="27:27" hidden="1">
      <c r="AA51499" s="33"/>
    </row>
    <row r="51500" spans="27:27" hidden="1">
      <c r="AA51500" s="33"/>
    </row>
    <row r="51501" spans="27:27" hidden="1">
      <c r="AA51501" s="33"/>
    </row>
    <row r="51502" spans="27:27" hidden="1">
      <c r="AA51502" s="33"/>
    </row>
    <row r="51503" spans="27:27" hidden="1">
      <c r="AA51503" s="33"/>
    </row>
    <row r="51504" spans="27:27" hidden="1">
      <c r="AA51504" s="33"/>
    </row>
    <row r="51505" spans="27:27" hidden="1">
      <c r="AA51505" s="33"/>
    </row>
    <row r="51506" spans="27:27" hidden="1">
      <c r="AA51506" s="33"/>
    </row>
    <row r="51507" spans="27:27" hidden="1">
      <c r="AA51507" s="33"/>
    </row>
    <row r="51508" spans="27:27" hidden="1">
      <c r="AA51508" s="33"/>
    </row>
    <row r="51509" spans="27:27" hidden="1">
      <c r="AA51509" s="33"/>
    </row>
    <row r="51510" spans="27:27" hidden="1">
      <c r="AA51510" s="33"/>
    </row>
    <row r="51511" spans="27:27" hidden="1">
      <c r="AA51511" s="33"/>
    </row>
    <row r="51512" spans="27:27" hidden="1">
      <c r="AA51512" s="33"/>
    </row>
    <row r="51513" spans="27:27" hidden="1">
      <c r="AA51513" s="33"/>
    </row>
    <row r="51514" spans="27:27" hidden="1">
      <c r="AA51514" s="33"/>
    </row>
    <row r="51515" spans="27:27" hidden="1">
      <c r="AA51515" s="33"/>
    </row>
    <row r="51516" spans="27:27" hidden="1">
      <c r="AA51516" s="33"/>
    </row>
    <row r="51517" spans="27:27" hidden="1">
      <c r="AA51517" s="33"/>
    </row>
    <row r="51518" spans="27:27" hidden="1">
      <c r="AA51518" s="33"/>
    </row>
    <row r="51519" spans="27:27" hidden="1">
      <c r="AA51519" s="33"/>
    </row>
    <row r="51520" spans="27:27" hidden="1">
      <c r="AA51520" s="33"/>
    </row>
    <row r="51521" spans="27:27" hidden="1">
      <c r="AA51521" s="33"/>
    </row>
    <row r="51522" spans="27:27" hidden="1">
      <c r="AA51522" s="33"/>
    </row>
    <row r="51523" spans="27:27" hidden="1">
      <c r="AA51523" s="33"/>
    </row>
    <row r="51524" spans="27:27" hidden="1">
      <c r="AA51524" s="33"/>
    </row>
    <row r="51525" spans="27:27" hidden="1">
      <c r="AA51525" s="33"/>
    </row>
    <row r="51526" spans="27:27" hidden="1">
      <c r="AA51526" s="33"/>
    </row>
    <row r="51527" spans="27:27" hidden="1">
      <c r="AA51527" s="33"/>
    </row>
    <row r="51528" spans="27:27" hidden="1">
      <c r="AA51528" s="33"/>
    </row>
    <row r="51529" spans="27:27" hidden="1">
      <c r="AA51529" s="33"/>
    </row>
    <row r="51530" spans="27:27" hidden="1">
      <c r="AA51530" s="33"/>
    </row>
    <row r="51531" spans="27:27" hidden="1">
      <c r="AA51531" s="33"/>
    </row>
    <row r="51532" spans="27:27" hidden="1">
      <c r="AA51532" s="33"/>
    </row>
    <row r="51533" spans="27:27" hidden="1">
      <c r="AA51533" s="33"/>
    </row>
    <row r="51534" spans="27:27" hidden="1">
      <c r="AA51534" s="33"/>
    </row>
    <row r="51535" spans="27:27" hidden="1">
      <c r="AA51535" s="33"/>
    </row>
    <row r="51536" spans="27:27" hidden="1">
      <c r="AA51536" s="33"/>
    </row>
    <row r="51537" spans="27:27" hidden="1">
      <c r="AA51537" s="33"/>
    </row>
    <row r="51538" spans="27:27" hidden="1">
      <c r="AA51538" s="33"/>
    </row>
    <row r="51539" spans="27:27" hidden="1">
      <c r="AA51539" s="33"/>
    </row>
    <row r="51540" spans="27:27" hidden="1">
      <c r="AA51540" s="33"/>
    </row>
    <row r="51541" spans="27:27" hidden="1">
      <c r="AA51541" s="33"/>
    </row>
    <row r="51542" spans="27:27" hidden="1">
      <c r="AA51542" s="33"/>
    </row>
    <row r="51543" spans="27:27" hidden="1">
      <c r="AA51543" s="33"/>
    </row>
    <row r="51544" spans="27:27" hidden="1">
      <c r="AA51544" s="33"/>
    </row>
    <row r="51545" spans="27:27" hidden="1">
      <c r="AA51545" s="33"/>
    </row>
    <row r="51546" spans="27:27" hidden="1">
      <c r="AA51546" s="33"/>
    </row>
    <row r="51547" spans="27:27" hidden="1">
      <c r="AA51547" s="33"/>
    </row>
    <row r="51548" spans="27:27" hidden="1">
      <c r="AA51548" s="33"/>
    </row>
    <row r="51549" spans="27:27" hidden="1">
      <c r="AA51549" s="33"/>
    </row>
    <row r="51550" spans="27:27" hidden="1">
      <c r="AA51550" s="33"/>
    </row>
    <row r="51551" spans="27:27" hidden="1">
      <c r="AA51551" s="33"/>
    </row>
    <row r="51552" spans="27:27" hidden="1">
      <c r="AA51552" s="33"/>
    </row>
    <row r="51553" spans="27:27" hidden="1">
      <c r="AA51553" s="33"/>
    </row>
    <row r="51554" spans="27:27" hidden="1">
      <c r="AA51554" s="33"/>
    </row>
    <row r="51555" spans="27:27" hidden="1">
      <c r="AA51555" s="33"/>
    </row>
    <row r="51556" spans="27:27" hidden="1">
      <c r="AA51556" s="33"/>
    </row>
    <row r="51557" spans="27:27" hidden="1">
      <c r="AA51557" s="33"/>
    </row>
    <row r="51558" spans="27:27" hidden="1">
      <c r="AA51558" s="33"/>
    </row>
    <row r="51559" spans="27:27" hidden="1">
      <c r="AA51559" s="33"/>
    </row>
    <row r="51560" spans="27:27" hidden="1">
      <c r="AA51560" s="33"/>
    </row>
    <row r="51561" spans="27:27" hidden="1">
      <c r="AA51561" s="33"/>
    </row>
    <row r="51562" spans="27:27" hidden="1">
      <c r="AA51562" s="33"/>
    </row>
    <row r="51563" spans="27:27" hidden="1">
      <c r="AA51563" s="33"/>
    </row>
    <row r="51564" spans="27:27" hidden="1">
      <c r="AA51564" s="33"/>
    </row>
    <row r="51565" spans="27:27" hidden="1">
      <c r="AA51565" s="33"/>
    </row>
    <row r="51566" spans="27:27" hidden="1">
      <c r="AA51566" s="33"/>
    </row>
    <row r="51567" spans="27:27" hidden="1">
      <c r="AA51567" s="33"/>
    </row>
    <row r="51568" spans="27:27" hidden="1">
      <c r="AA51568" s="33"/>
    </row>
    <row r="51569" spans="27:27" hidden="1">
      <c r="AA51569" s="33"/>
    </row>
    <row r="51570" spans="27:27" hidden="1">
      <c r="AA51570" s="33"/>
    </row>
    <row r="51571" spans="27:27" hidden="1">
      <c r="AA51571" s="33"/>
    </row>
    <row r="51572" spans="27:27" hidden="1">
      <c r="AA51572" s="33"/>
    </row>
    <row r="51573" spans="27:27" hidden="1">
      <c r="AA51573" s="33"/>
    </row>
    <row r="51574" spans="27:27" hidden="1">
      <c r="AA51574" s="33"/>
    </row>
    <row r="51575" spans="27:27" hidden="1">
      <c r="AA51575" s="33"/>
    </row>
    <row r="51576" spans="27:27" hidden="1">
      <c r="AA51576" s="33"/>
    </row>
    <row r="51577" spans="27:27" hidden="1">
      <c r="AA51577" s="33"/>
    </row>
    <row r="51578" spans="27:27" hidden="1">
      <c r="AA51578" s="33"/>
    </row>
    <row r="51579" spans="27:27" hidden="1">
      <c r="AA51579" s="33"/>
    </row>
    <row r="51580" spans="27:27" hidden="1">
      <c r="AA51580" s="33"/>
    </row>
    <row r="51581" spans="27:27" hidden="1">
      <c r="AA51581" s="33"/>
    </row>
    <row r="51582" spans="27:27" hidden="1">
      <c r="AA51582" s="33"/>
    </row>
    <row r="51583" spans="27:27" hidden="1">
      <c r="AA51583" s="33"/>
    </row>
    <row r="51584" spans="27:27" hidden="1">
      <c r="AA51584" s="33"/>
    </row>
    <row r="51585" spans="27:27" hidden="1">
      <c r="AA51585" s="33"/>
    </row>
    <row r="51586" spans="27:27" hidden="1">
      <c r="AA51586" s="33"/>
    </row>
    <row r="51587" spans="27:27" hidden="1">
      <c r="AA51587" s="33"/>
    </row>
    <row r="51588" spans="27:27" hidden="1">
      <c r="AA51588" s="33"/>
    </row>
    <row r="51589" spans="27:27" hidden="1">
      <c r="AA51589" s="33"/>
    </row>
    <row r="51590" spans="27:27" hidden="1">
      <c r="AA51590" s="33"/>
    </row>
    <row r="51591" spans="27:27" hidden="1">
      <c r="AA51591" s="33"/>
    </row>
    <row r="51592" spans="27:27" hidden="1">
      <c r="AA51592" s="33"/>
    </row>
    <row r="51593" spans="27:27" hidden="1">
      <c r="AA51593" s="33"/>
    </row>
    <row r="51594" spans="27:27" hidden="1">
      <c r="AA51594" s="33"/>
    </row>
    <row r="51595" spans="27:27" hidden="1">
      <c r="AA51595" s="33"/>
    </row>
    <row r="51596" spans="27:27" hidden="1">
      <c r="AA51596" s="33"/>
    </row>
    <row r="51597" spans="27:27" hidden="1">
      <c r="AA51597" s="33"/>
    </row>
    <row r="51598" spans="27:27" hidden="1">
      <c r="AA51598" s="33"/>
    </row>
    <row r="51599" spans="27:27" hidden="1">
      <c r="AA51599" s="33"/>
    </row>
    <row r="51600" spans="27:27" hidden="1">
      <c r="AA51600" s="33"/>
    </row>
    <row r="51601" spans="27:27" hidden="1">
      <c r="AA51601" s="33"/>
    </row>
    <row r="51602" spans="27:27" hidden="1">
      <c r="AA51602" s="33"/>
    </row>
    <row r="51603" spans="27:27" hidden="1">
      <c r="AA51603" s="33"/>
    </row>
    <row r="51604" spans="27:27" hidden="1">
      <c r="AA51604" s="33"/>
    </row>
    <row r="51605" spans="27:27" hidden="1">
      <c r="AA51605" s="33"/>
    </row>
    <row r="51606" spans="27:27" hidden="1">
      <c r="AA51606" s="33"/>
    </row>
    <row r="51607" spans="27:27" hidden="1">
      <c r="AA51607" s="33"/>
    </row>
    <row r="51608" spans="27:27" hidden="1">
      <c r="AA51608" s="33"/>
    </row>
    <row r="51609" spans="27:27" hidden="1">
      <c r="AA51609" s="33"/>
    </row>
    <row r="51610" spans="27:27" hidden="1">
      <c r="AA51610" s="33"/>
    </row>
    <row r="51611" spans="27:27" hidden="1">
      <c r="AA51611" s="33"/>
    </row>
    <row r="51612" spans="27:27" hidden="1">
      <c r="AA51612" s="33"/>
    </row>
    <row r="51613" spans="27:27" hidden="1">
      <c r="AA51613" s="33"/>
    </row>
    <row r="51614" spans="27:27" hidden="1">
      <c r="AA51614" s="33"/>
    </row>
    <row r="51615" spans="27:27" hidden="1">
      <c r="AA51615" s="33"/>
    </row>
    <row r="51616" spans="27:27" hidden="1">
      <c r="AA51616" s="33"/>
    </row>
    <row r="51617" spans="27:27" hidden="1">
      <c r="AA51617" s="33"/>
    </row>
    <row r="51618" spans="27:27" hidden="1">
      <c r="AA51618" s="33"/>
    </row>
    <row r="51619" spans="27:27" hidden="1">
      <c r="AA51619" s="33"/>
    </row>
    <row r="51620" spans="27:27" hidden="1">
      <c r="AA51620" s="33"/>
    </row>
    <row r="51621" spans="27:27" hidden="1">
      <c r="AA51621" s="33"/>
    </row>
    <row r="51622" spans="27:27" hidden="1">
      <c r="AA51622" s="33"/>
    </row>
    <row r="51623" spans="27:27" hidden="1">
      <c r="AA51623" s="33"/>
    </row>
    <row r="51624" spans="27:27" hidden="1">
      <c r="AA51624" s="33"/>
    </row>
    <row r="51625" spans="27:27" hidden="1">
      <c r="AA51625" s="33"/>
    </row>
    <row r="51626" spans="27:27" hidden="1">
      <c r="AA51626" s="33"/>
    </row>
    <row r="51627" spans="27:27" hidden="1">
      <c r="AA51627" s="33"/>
    </row>
    <row r="51628" spans="27:27" hidden="1">
      <c r="AA51628" s="33"/>
    </row>
    <row r="51629" spans="27:27" hidden="1">
      <c r="AA51629" s="33"/>
    </row>
    <row r="51630" spans="27:27" hidden="1">
      <c r="AA51630" s="33"/>
    </row>
    <row r="51631" spans="27:27" hidden="1">
      <c r="AA51631" s="33"/>
    </row>
    <row r="51632" spans="27:27" hidden="1">
      <c r="AA51632" s="33"/>
    </row>
    <row r="51633" spans="27:27" hidden="1">
      <c r="AA51633" s="33"/>
    </row>
    <row r="51634" spans="27:27" hidden="1">
      <c r="AA51634" s="33"/>
    </row>
    <row r="51635" spans="27:27" hidden="1">
      <c r="AA51635" s="33"/>
    </row>
    <row r="51636" spans="27:27" hidden="1">
      <c r="AA51636" s="33"/>
    </row>
    <row r="51637" spans="27:27" hidden="1">
      <c r="AA51637" s="33"/>
    </row>
    <row r="51638" spans="27:27" hidden="1">
      <c r="AA51638" s="33"/>
    </row>
    <row r="51639" spans="27:27" hidden="1">
      <c r="AA51639" s="33"/>
    </row>
    <row r="51640" spans="27:27" hidden="1">
      <c r="AA51640" s="33"/>
    </row>
    <row r="51641" spans="27:27" hidden="1">
      <c r="AA51641" s="33"/>
    </row>
    <row r="51642" spans="27:27" hidden="1">
      <c r="AA51642" s="33"/>
    </row>
    <row r="51643" spans="27:27" hidden="1">
      <c r="AA51643" s="33"/>
    </row>
    <row r="51644" spans="27:27" hidden="1">
      <c r="AA51644" s="33"/>
    </row>
    <row r="51645" spans="27:27" hidden="1">
      <c r="AA51645" s="33"/>
    </row>
    <row r="51646" spans="27:27" hidden="1">
      <c r="AA51646" s="33"/>
    </row>
    <row r="51647" spans="27:27" hidden="1">
      <c r="AA51647" s="33"/>
    </row>
    <row r="51648" spans="27:27" hidden="1">
      <c r="AA51648" s="33"/>
    </row>
    <row r="51649" spans="27:27" hidden="1">
      <c r="AA51649" s="33"/>
    </row>
    <row r="51650" spans="27:27" hidden="1">
      <c r="AA51650" s="33"/>
    </row>
    <row r="51651" spans="27:27" hidden="1">
      <c r="AA51651" s="33"/>
    </row>
    <row r="51652" spans="27:27" hidden="1">
      <c r="AA51652" s="33"/>
    </row>
    <row r="51653" spans="27:27" hidden="1">
      <c r="AA51653" s="33"/>
    </row>
    <row r="51654" spans="27:27" hidden="1">
      <c r="AA51654" s="33"/>
    </row>
    <row r="51655" spans="27:27" hidden="1">
      <c r="AA51655" s="33"/>
    </row>
    <row r="51656" spans="27:27" hidden="1">
      <c r="AA51656" s="33"/>
    </row>
    <row r="51657" spans="27:27" hidden="1">
      <c r="AA51657" s="33"/>
    </row>
    <row r="51658" spans="27:27" hidden="1">
      <c r="AA51658" s="33"/>
    </row>
    <row r="51659" spans="27:27" hidden="1">
      <c r="AA51659" s="33"/>
    </row>
    <row r="51660" spans="27:27" hidden="1">
      <c r="AA51660" s="33"/>
    </row>
    <row r="51661" spans="27:27" hidden="1">
      <c r="AA51661" s="33"/>
    </row>
    <row r="51662" spans="27:27" hidden="1">
      <c r="AA51662" s="33"/>
    </row>
    <row r="51663" spans="27:27" hidden="1">
      <c r="AA51663" s="33"/>
    </row>
    <row r="51664" spans="27:27" hidden="1">
      <c r="AA51664" s="33"/>
    </row>
    <row r="51665" spans="27:27" hidden="1">
      <c r="AA51665" s="33"/>
    </row>
    <row r="51666" spans="27:27" hidden="1">
      <c r="AA51666" s="33"/>
    </row>
    <row r="51667" spans="27:27" hidden="1">
      <c r="AA51667" s="33"/>
    </row>
    <row r="51668" spans="27:27" hidden="1">
      <c r="AA51668" s="33"/>
    </row>
    <row r="51669" spans="27:27" hidden="1">
      <c r="AA51669" s="33"/>
    </row>
    <row r="51670" spans="27:27" hidden="1">
      <c r="AA51670" s="33"/>
    </row>
    <row r="51671" spans="27:27" hidden="1">
      <c r="AA51671" s="33"/>
    </row>
    <row r="51672" spans="27:27" hidden="1">
      <c r="AA51672" s="33"/>
    </row>
    <row r="51673" spans="27:27" hidden="1">
      <c r="AA51673" s="33"/>
    </row>
    <row r="51674" spans="27:27" hidden="1">
      <c r="AA51674" s="33"/>
    </row>
    <row r="51675" spans="27:27" hidden="1">
      <c r="AA51675" s="33"/>
    </row>
    <row r="51676" spans="27:27" hidden="1">
      <c r="AA51676" s="33"/>
    </row>
    <row r="51677" spans="27:27" hidden="1">
      <c r="AA51677" s="33"/>
    </row>
    <row r="51678" spans="27:27" hidden="1">
      <c r="AA51678" s="33"/>
    </row>
    <row r="51679" spans="27:27" hidden="1">
      <c r="AA51679" s="33"/>
    </row>
    <row r="51680" spans="27:27" hidden="1">
      <c r="AA51680" s="33"/>
    </row>
    <row r="51681" spans="27:27" hidden="1">
      <c r="AA51681" s="33"/>
    </row>
    <row r="51682" spans="27:27" hidden="1">
      <c r="AA51682" s="33"/>
    </row>
    <row r="51683" spans="27:27" hidden="1">
      <c r="AA51683" s="33"/>
    </row>
    <row r="51684" spans="27:27" hidden="1">
      <c r="AA51684" s="33"/>
    </row>
    <row r="51685" spans="27:27" hidden="1">
      <c r="AA51685" s="33"/>
    </row>
    <row r="51686" spans="27:27" hidden="1">
      <c r="AA51686" s="33"/>
    </row>
    <row r="51687" spans="27:27" hidden="1">
      <c r="AA51687" s="33"/>
    </row>
    <row r="51688" spans="27:27" hidden="1">
      <c r="AA51688" s="33"/>
    </row>
    <row r="51689" spans="27:27" hidden="1">
      <c r="AA51689" s="33"/>
    </row>
    <row r="51690" spans="27:27" hidden="1">
      <c r="AA51690" s="33"/>
    </row>
    <row r="51691" spans="27:27" hidden="1">
      <c r="AA51691" s="33"/>
    </row>
    <row r="51692" spans="27:27" hidden="1">
      <c r="AA51692" s="33"/>
    </row>
    <row r="51693" spans="27:27" hidden="1">
      <c r="AA51693" s="33"/>
    </row>
    <row r="51694" spans="27:27" hidden="1">
      <c r="AA51694" s="33"/>
    </row>
    <row r="51695" spans="27:27" hidden="1">
      <c r="AA51695" s="33"/>
    </row>
    <row r="51696" spans="27:27" hidden="1">
      <c r="AA51696" s="33"/>
    </row>
    <row r="51697" spans="27:27" hidden="1">
      <c r="AA51697" s="33"/>
    </row>
    <row r="51698" spans="27:27" hidden="1">
      <c r="AA51698" s="33"/>
    </row>
    <row r="51699" spans="27:27" hidden="1">
      <c r="AA51699" s="33"/>
    </row>
    <row r="51700" spans="27:27" hidden="1">
      <c r="AA51700" s="33"/>
    </row>
    <row r="51701" spans="27:27" hidden="1">
      <c r="AA51701" s="33"/>
    </row>
    <row r="51702" spans="27:27" hidden="1">
      <c r="AA51702" s="33"/>
    </row>
    <row r="51703" spans="27:27" hidden="1">
      <c r="AA51703" s="33"/>
    </row>
    <row r="51704" spans="27:27" hidden="1">
      <c r="AA51704" s="33"/>
    </row>
    <row r="51705" spans="27:27" hidden="1">
      <c r="AA51705" s="33"/>
    </row>
    <row r="51706" spans="27:27" hidden="1">
      <c r="AA51706" s="33"/>
    </row>
    <row r="51707" spans="27:27" hidden="1">
      <c r="AA51707" s="33"/>
    </row>
    <row r="51708" spans="27:27" hidden="1">
      <c r="AA51708" s="33"/>
    </row>
    <row r="51709" spans="27:27" hidden="1">
      <c r="AA51709" s="33"/>
    </row>
    <row r="51710" spans="27:27" hidden="1">
      <c r="AA51710" s="33"/>
    </row>
    <row r="51711" spans="27:27" hidden="1">
      <c r="AA51711" s="33"/>
    </row>
    <row r="51712" spans="27:27" hidden="1">
      <c r="AA51712" s="33"/>
    </row>
    <row r="51713" spans="27:27" hidden="1">
      <c r="AA51713" s="33"/>
    </row>
    <row r="51714" spans="27:27" hidden="1">
      <c r="AA51714" s="33"/>
    </row>
    <row r="51715" spans="27:27" hidden="1">
      <c r="AA51715" s="33"/>
    </row>
    <row r="51716" spans="27:27" hidden="1">
      <c r="AA51716" s="33"/>
    </row>
    <row r="51717" spans="27:27" hidden="1">
      <c r="AA51717" s="33"/>
    </row>
    <row r="51718" spans="27:27" hidden="1">
      <c r="AA51718" s="33"/>
    </row>
    <row r="51719" spans="27:27" hidden="1">
      <c r="AA51719" s="33"/>
    </row>
    <row r="51720" spans="27:27" hidden="1">
      <c r="AA51720" s="33"/>
    </row>
    <row r="51721" spans="27:27" hidden="1">
      <c r="AA51721" s="33"/>
    </row>
    <row r="51722" spans="27:27" hidden="1">
      <c r="AA51722" s="33"/>
    </row>
    <row r="51723" spans="27:27" hidden="1">
      <c r="AA51723" s="33"/>
    </row>
    <row r="51724" spans="27:27" hidden="1">
      <c r="AA51724" s="33"/>
    </row>
    <row r="51725" spans="27:27" hidden="1">
      <c r="AA51725" s="33"/>
    </row>
    <row r="51726" spans="27:27" hidden="1">
      <c r="AA51726" s="33"/>
    </row>
    <row r="51727" spans="27:27" hidden="1">
      <c r="AA51727" s="33"/>
    </row>
    <row r="51728" spans="27:27" hidden="1">
      <c r="AA51728" s="33"/>
    </row>
    <row r="51729" spans="27:27" hidden="1">
      <c r="AA51729" s="33"/>
    </row>
    <row r="51730" spans="27:27" hidden="1">
      <c r="AA51730" s="33"/>
    </row>
    <row r="51731" spans="27:27" hidden="1">
      <c r="AA51731" s="33"/>
    </row>
    <row r="51732" spans="27:27" hidden="1">
      <c r="AA51732" s="33"/>
    </row>
    <row r="51733" spans="27:27" hidden="1">
      <c r="AA51733" s="33"/>
    </row>
    <row r="51734" spans="27:27" hidden="1">
      <c r="AA51734" s="33"/>
    </row>
    <row r="51735" spans="27:27" hidden="1">
      <c r="AA51735" s="33"/>
    </row>
    <row r="51736" spans="27:27" hidden="1">
      <c r="AA51736" s="33"/>
    </row>
    <row r="51737" spans="27:27" hidden="1">
      <c r="AA51737" s="33"/>
    </row>
    <row r="51738" spans="27:27" hidden="1">
      <c r="AA51738" s="33"/>
    </row>
    <row r="51739" spans="27:27" hidden="1">
      <c r="AA51739" s="33"/>
    </row>
    <row r="51740" spans="27:27" hidden="1">
      <c r="AA51740" s="33"/>
    </row>
    <row r="51741" spans="27:27" hidden="1">
      <c r="AA51741" s="33"/>
    </row>
    <row r="51742" spans="27:27" hidden="1">
      <c r="AA51742" s="33"/>
    </row>
    <row r="51743" spans="27:27" hidden="1">
      <c r="AA51743" s="33"/>
    </row>
    <row r="51744" spans="27:27" hidden="1">
      <c r="AA51744" s="33"/>
    </row>
    <row r="51745" spans="27:27" hidden="1">
      <c r="AA51745" s="33"/>
    </row>
    <row r="51746" spans="27:27" hidden="1">
      <c r="AA51746" s="33"/>
    </row>
    <row r="51747" spans="27:27" hidden="1">
      <c r="AA51747" s="33"/>
    </row>
    <row r="51748" spans="27:27" hidden="1">
      <c r="AA51748" s="33"/>
    </row>
    <row r="51749" spans="27:27" hidden="1">
      <c r="AA51749" s="33"/>
    </row>
    <row r="51750" spans="27:27" hidden="1">
      <c r="AA51750" s="33"/>
    </row>
    <row r="51751" spans="27:27" hidden="1">
      <c r="AA51751" s="33"/>
    </row>
    <row r="51752" spans="27:27" hidden="1">
      <c r="AA51752" s="33"/>
    </row>
    <row r="51753" spans="27:27" hidden="1">
      <c r="AA51753" s="33"/>
    </row>
    <row r="51754" spans="27:27" hidden="1">
      <c r="AA51754" s="33"/>
    </row>
    <row r="51755" spans="27:27" hidden="1">
      <c r="AA51755" s="33"/>
    </row>
    <row r="51756" spans="27:27" hidden="1">
      <c r="AA51756" s="33"/>
    </row>
    <row r="51757" spans="27:27" hidden="1">
      <c r="AA51757" s="33"/>
    </row>
    <row r="51758" spans="27:27" hidden="1">
      <c r="AA51758" s="33"/>
    </row>
    <row r="51759" spans="27:27" hidden="1">
      <c r="AA51759" s="33"/>
    </row>
    <row r="51760" spans="27:27" hidden="1">
      <c r="AA51760" s="33"/>
    </row>
    <row r="51761" spans="27:27" hidden="1">
      <c r="AA51761" s="33"/>
    </row>
    <row r="51762" spans="27:27" hidden="1">
      <c r="AA51762" s="33"/>
    </row>
    <row r="51763" spans="27:27" hidden="1">
      <c r="AA51763" s="33"/>
    </row>
    <row r="51764" spans="27:27" hidden="1">
      <c r="AA51764" s="33"/>
    </row>
    <row r="51765" spans="27:27" hidden="1">
      <c r="AA51765" s="33"/>
    </row>
    <row r="51766" spans="27:27" hidden="1">
      <c r="AA51766" s="33"/>
    </row>
    <row r="51767" spans="27:27" hidden="1">
      <c r="AA51767" s="33"/>
    </row>
    <row r="51768" spans="27:27" hidden="1">
      <c r="AA51768" s="33"/>
    </row>
    <row r="51769" spans="27:27" hidden="1">
      <c r="AA51769" s="33"/>
    </row>
    <row r="51770" spans="27:27" hidden="1">
      <c r="AA51770" s="33"/>
    </row>
    <row r="51771" spans="27:27" hidden="1">
      <c r="AA51771" s="33"/>
    </row>
    <row r="51772" spans="27:27" hidden="1">
      <c r="AA51772" s="33"/>
    </row>
    <row r="51773" spans="27:27" hidden="1">
      <c r="AA51773" s="33"/>
    </row>
    <row r="51774" spans="27:27" hidden="1">
      <c r="AA51774" s="33"/>
    </row>
    <row r="51775" spans="27:27" hidden="1">
      <c r="AA51775" s="33"/>
    </row>
    <row r="51776" spans="27:27" hidden="1">
      <c r="AA51776" s="33"/>
    </row>
    <row r="51777" spans="27:27" hidden="1">
      <c r="AA51777" s="33"/>
    </row>
    <row r="51778" spans="27:27" hidden="1">
      <c r="AA51778" s="33"/>
    </row>
    <row r="51779" spans="27:27" hidden="1">
      <c r="AA51779" s="33"/>
    </row>
    <row r="51780" spans="27:27" hidden="1">
      <c r="AA51780" s="33"/>
    </row>
    <row r="51781" spans="27:27" hidden="1">
      <c r="AA51781" s="33"/>
    </row>
    <row r="51782" spans="27:27" hidden="1">
      <c r="AA51782" s="33"/>
    </row>
    <row r="51783" spans="27:27" hidden="1">
      <c r="AA51783" s="33"/>
    </row>
    <row r="51784" spans="27:27" hidden="1">
      <c r="AA51784" s="33"/>
    </row>
    <row r="51785" spans="27:27" hidden="1">
      <c r="AA51785" s="33"/>
    </row>
    <row r="51786" spans="27:27" hidden="1">
      <c r="AA51786" s="33"/>
    </row>
    <row r="51787" spans="27:27" hidden="1">
      <c r="AA51787" s="33"/>
    </row>
    <row r="51788" spans="27:27" hidden="1">
      <c r="AA51788" s="33"/>
    </row>
    <row r="51789" spans="27:27" hidden="1">
      <c r="AA51789" s="33"/>
    </row>
    <row r="51790" spans="27:27" hidden="1">
      <c r="AA51790" s="33"/>
    </row>
    <row r="51791" spans="27:27" hidden="1">
      <c r="AA51791" s="33"/>
    </row>
    <row r="51792" spans="27:27" hidden="1">
      <c r="AA51792" s="33"/>
    </row>
    <row r="51793" spans="27:27" hidden="1">
      <c r="AA51793" s="33"/>
    </row>
    <row r="51794" spans="27:27" hidden="1">
      <c r="AA51794" s="33"/>
    </row>
    <row r="51795" spans="27:27" hidden="1">
      <c r="AA51795" s="33"/>
    </row>
    <row r="51796" spans="27:27" hidden="1">
      <c r="AA51796" s="33"/>
    </row>
    <row r="51797" spans="27:27" hidden="1">
      <c r="AA51797" s="33"/>
    </row>
    <row r="51798" spans="27:27" hidden="1">
      <c r="AA51798" s="33"/>
    </row>
    <row r="51799" spans="27:27" hidden="1">
      <c r="AA51799" s="33"/>
    </row>
    <row r="51800" spans="27:27" hidden="1">
      <c r="AA51800" s="33"/>
    </row>
    <row r="51801" spans="27:27" hidden="1">
      <c r="AA51801" s="33"/>
    </row>
    <row r="51802" spans="27:27" hidden="1">
      <c r="AA51802" s="33"/>
    </row>
    <row r="51803" spans="27:27" hidden="1">
      <c r="AA51803" s="33"/>
    </row>
    <row r="51804" spans="27:27" hidden="1">
      <c r="AA51804" s="33"/>
    </row>
    <row r="51805" spans="27:27" hidden="1">
      <c r="AA51805" s="33"/>
    </row>
    <row r="51806" spans="27:27" hidden="1">
      <c r="AA51806" s="33"/>
    </row>
    <row r="51807" spans="27:27" hidden="1">
      <c r="AA51807" s="33"/>
    </row>
    <row r="51808" spans="27:27" hidden="1">
      <c r="AA51808" s="33"/>
    </row>
    <row r="51809" spans="27:27" hidden="1">
      <c r="AA51809" s="33"/>
    </row>
    <row r="51810" spans="27:27" hidden="1">
      <c r="AA51810" s="33"/>
    </row>
    <row r="51811" spans="27:27" hidden="1">
      <c r="AA51811" s="33"/>
    </row>
    <row r="51812" spans="27:27" hidden="1">
      <c r="AA51812" s="33"/>
    </row>
    <row r="51813" spans="27:27" hidden="1">
      <c r="AA51813" s="33"/>
    </row>
    <row r="51814" spans="27:27" hidden="1">
      <c r="AA51814" s="33"/>
    </row>
    <row r="51815" spans="27:27" hidden="1">
      <c r="AA51815" s="33"/>
    </row>
    <row r="51816" spans="27:27" hidden="1">
      <c r="AA51816" s="33"/>
    </row>
    <row r="51817" spans="27:27" hidden="1">
      <c r="AA51817" s="33"/>
    </row>
    <row r="51818" spans="27:27" hidden="1">
      <c r="AA51818" s="33"/>
    </row>
    <row r="51819" spans="27:27" hidden="1">
      <c r="AA51819" s="33"/>
    </row>
    <row r="51820" spans="27:27" hidden="1">
      <c r="AA51820" s="33"/>
    </row>
    <row r="51821" spans="27:27" hidden="1">
      <c r="AA51821" s="33"/>
    </row>
    <row r="51822" spans="27:27" hidden="1">
      <c r="AA51822" s="33"/>
    </row>
    <row r="51823" spans="27:27" hidden="1">
      <c r="AA51823" s="33"/>
    </row>
    <row r="51824" spans="27:27" hidden="1">
      <c r="AA51824" s="33"/>
    </row>
    <row r="51825" spans="27:27" hidden="1">
      <c r="AA51825" s="33"/>
    </row>
    <row r="51826" spans="27:27" hidden="1">
      <c r="AA51826" s="33"/>
    </row>
    <row r="51827" spans="27:27" hidden="1">
      <c r="AA51827" s="33"/>
    </row>
    <row r="51828" spans="27:27" hidden="1">
      <c r="AA51828" s="33"/>
    </row>
    <row r="51829" spans="27:27" hidden="1">
      <c r="AA51829" s="33"/>
    </row>
    <row r="51830" spans="27:27" hidden="1">
      <c r="AA51830" s="33"/>
    </row>
    <row r="51831" spans="27:27" hidden="1">
      <c r="AA51831" s="33"/>
    </row>
    <row r="51832" spans="27:27" hidden="1">
      <c r="AA51832" s="33"/>
    </row>
    <row r="51833" spans="27:27" hidden="1">
      <c r="AA51833" s="33"/>
    </row>
    <row r="51834" spans="27:27" hidden="1">
      <c r="AA51834" s="33"/>
    </row>
    <row r="51835" spans="27:27" hidden="1">
      <c r="AA51835" s="33"/>
    </row>
    <row r="51836" spans="27:27" hidden="1">
      <c r="AA51836" s="33"/>
    </row>
    <row r="51837" spans="27:27" hidden="1">
      <c r="AA51837" s="33"/>
    </row>
    <row r="51838" spans="27:27" hidden="1">
      <c r="AA51838" s="33"/>
    </row>
    <row r="51839" spans="27:27" hidden="1">
      <c r="AA51839" s="33"/>
    </row>
    <row r="51840" spans="27:27" hidden="1">
      <c r="AA51840" s="33"/>
    </row>
    <row r="51841" spans="27:27" hidden="1">
      <c r="AA51841" s="33"/>
    </row>
    <row r="51842" spans="27:27" hidden="1">
      <c r="AA51842" s="33"/>
    </row>
    <row r="51843" spans="27:27" hidden="1">
      <c r="AA51843" s="33"/>
    </row>
    <row r="51844" spans="27:27" hidden="1">
      <c r="AA51844" s="33"/>
    </row>
    <row r="51845" spans="27:27" hidden="1">
      <c r="AA51845" s="33"/>
    </row>
    <row r="51846" spans="27:27" hidden="1">
      <c r="AA51846" s="33"/>
    </row>
    <row r="51847" spans="27:27" hidden="1">
      <c r="AA51847" s="33"/>
    </row>
    <row r="51848" spans="27:27" hidden="1">
      <c r="AA51848" s="33"/>
    </row>
    <row r="51849" spans="27:27" hidden="1">
      <c r="AA51849" s="33"/>
    </row>
    <row r="51850" spans="27:27" hidden="1">
      <c r="AA51850" s="33"/>
    </row>
    <row r="51851" spans="27:27" hidden="1">
      <c r="AA51851" s="33"/>
    </row>
    <row r="51852" spans="27:27" hidden="1">
      <c r="AA51852" s="33"/>
    </row>
    <row r="51853" spans="27:27" hidden="1">
      <c r="AA51853" s="33"/>
    </row>
    <row r="51854" spans="27:27" hidden="1">
      <c r="AA51854" s="33"/>
    </row>
    <row r="51855" spans="27:27" hidden="1">
      <c r="AA51855" s="33"/>
    </row>
    <row r="51856" spans="27:27" hidden="1">
      <c r="AA51856" s="33"/>
    </row>
    <row r="51857" spans="27:27" hidden="1">
      <c r="AA51857" s="33"/>
    </row>
    <row r="51858" spans="27:27" hidden="1">
      <c r="AA51858" s="33"/>
    </row>
    <row r="51859" spans="27:27" hidden="1">
      <c r="AA51859" s="33"/>
    </row>
    <row r="51860" spans="27:27" hidden="1">
      <c r="AA51860" s="33"/>
    </row>
    <row r="51861" spans="27:27" hidden="1">
      <c r="AA51861" s="33"/>
    </row>
    <row r="51862" spans="27:27" hidden="1">
      <c r="AA51862" s="33"/>
    </row>
    <row r="51863" spans="27:27" hidden="1">
      <c r="AA51863" s="33"/>
    </row>
    <row r="51864" spans="27:27" hidden="1">
      <c r="AA51864" s="33"/>
    </row>
    <row r="51865" spans="27:27" hidden="1">
      <c r="AA51865" s="33"/>
    </row>
    <row r="51866" spans="27:27" hidden="1">
      <c r="AA51866" s="33"/>
    </row>
    <row r="51867" spans="27:27" hidden="1">
      <c r="AA51867" s="33"/>
    </row>
    <row r="51868" spans="27:27" hidden="1">
      <c r="AA51868" s="33"/>
    </row>
    <row r="51869" spans="27:27" hidden="1">
      <c r="AA51869" s="33"/>
    </row>
    <row r="51870" spans="27:27" hidden="1">
      <c r="AA51870" s="33"/>
    </row>
    <row r="51871" spans="27:27" hidden="1">
      <c r="AA51871" s="33"/>
    </row>
    <row r="51872" spans="27:27" hidden="1">
      <c r="AA51872" s="33"/>
    </row>
    <row r="51873" spans="27:27" hidden="1">
      <c r="AA51873" s="33"/>
    </row>
    <row r="51874" spans="27:27" hidden="1">
      <c r="AA51874" s="33"/>
    </row>
    <row r="51875" spans="27:27" hidden="1">
      <c r="AA51875" s="33"/>
    </row>
    <row r="51876" spans="27:27" hidden="1">
      <c r="AA51876" s="33"/>
    </row>
    <row r="51877" spans="27:27" hidden="1">
      <c r="AA51877" s="33"/>
    </row>
    <row r="51878" spans="27:27" hidden="1">
      <c r="AA51878" s="33"/>
    </row>
    <row r="51879" spans="27:27" hidden="1">
      <c r="AA51879" s="33"/>
    </row>
    <row r="51880" spans="27:27" hidden="1">
      <c r="AA51880" s="33"/>
    </row>
    <row r="51881" spans="27:27" hidden="1">
      <c r="AA51881" s="33"/>
    </row>
    <row r="51882" spans="27:27" hidden="1">
      <c r="AA51882" s="33"/>
    </row>
    <row r="51883" spans="27:27" hidden="1">
      <c r="AA51883" s="33"/>
    </row>
    <row r="51884" spans="27:27" hidden="1">
      <c r="AA51884" s="33"/>
    </row>
    <row r="51885" spans="27:27" hidden="1">
      <c r="AA51885" s="33"/>
    </row>
    <row r="51886" spans="27:27" hidden="1">
      <c r="AA51886" s="33"/>
    </row>
    <row r="51887" spans="27:27" hidden="1">
      <c r="AA51887" s="33"/>
    </row>
    <row r="51888" spans="27:27" hidden="1">
      <c r="AA51888" s="33"/>
    </row>
    <row r="51889" spans="27:27" hidden="1">
      <c r="AA51889" s="33"/>
    </row>
    <row r="51890" spans="27:27" hidden="1">
      <c r="AA51890" s="33"/>
    </row>
    <row r="51891" spans="27:27" hidden="1">
      <c r="AA51891" s="33"/>
    </row>
    <row r="51892" spans="27:27" hidden="1">
      <c r="AA51892" s="33"/>
    </row>
    <row r="51893" spans="27:27" hidden="1">
      <c r="AA51893" s="33"/>
    </row>
    <row r="51894" spans="27:27" hidden="1">
      <c r="AA51894" s="33"/>
    </row>
    <row r="51895" spans="27:27" hidden="1">
      <c r="AA51895" s="33"/>
    </row>
    <row r="51896" spans="27:27" hidden="1">
      <c r="AA51896" s="33"/>
    </row>
    <row r="51897" spans="27:27" hidden="1">
      <c r="AA51897" s="33"/>
    </row>
    <row r="51898" spans="27:27" hidden="1">
      <c r="AA51898" s="33"/>
    </row>
    <row r="51899" spans="27:27" hidden="1">
      <c r="AA51899" s="33"/>
    </row>
    <row r="51900" spans="27:27" hidden="1">
      <c r="AA51900" s="33"/>
    </row>
    <row r="51901" spans="27:27" hidden="1">
      <c r="AA51901" s="33"/>
    </row>
    <row r="51902" spans="27:27" hidden="1">
      <c r="AA51902" s="33"/>
    </row>
    <row r="51903" spans="27:27" hidden="1">
      <c r="AA51903" s="33"/>
    </row>
    <row r="51904" spans="27:27" hidden="1">
      <c r="AA51904" s="33"/>
    </row>
    <row r="51905" spans="27:27" hidden="1">
      <c r="AA51905" s="33"/>
    </row>
    <row r="51906" spans="27:27" hidden="1">
      <c r="AA51906" s="33"/>
    </row>
    <row r="51907" spans="27:27" hidden="1">
      <c r="AA51907" s="33"/>
    </row>
    <row r="51908" spans="27:27" hidden="1">
      <c r="AA51908" s="33"/>
    </row>
    <row r="51909" spans="27:27" hidden="1">
      <c r="AA51909" s="33"/>
    </row>
    <row r="51910" spans="27:27" hidden="1">
      <c r="AA51910" s="33"/>
    </row>
    <row r="51911" spans="27:27" hidden="1">
      <c r="AA51911" s="33"/>
    </row>
    <row r="51912" spans="27:27" hidden="1">
      <c r="AA51912" s="33"/>
    </row>
    <row r="51913" spans="27:27" hidden="1">
      <c r="AA51913" s="33"/>
    </row>
    <row r="51914" spans="27:27" hidden="1">
      <c r="AA51914" s="33"/>
    </row>
    <row r="51915" spans="27:27" hidden="1">
      <c r="AA51915" s="33"/>
    </row>
    <row r="51916" spans="27:27" hidden="1">
      <c r="AA51916" s="33"/>
    </row>
    <row r="51917" spans="27:27" hidden="1">
      <c r="AA51917" s="33"/>
    </row>
    <row r="51918" spans="27:27" hidden="1">
      <c r="AA51918" s="33"/>
    </row>
    <row r="51919" spans="27:27" hidden="1">
      <c r="AA51919" s="33"/>
    </row>
    <row r="51920" spans="27:27" hidden="1">
      <c r="AA51920" s="33"/>
    </row>
    <row r="51921" spans="27:27" hidden="1">
      <c r="AA51921" s="33"/>
    </row>
    <row r="51922" spans="27:27" hidden="1">
      <c r="AA51922" s="33"/>
    </row>
    <row r="51923" spans="27:27" hidden="1">
      <c r="AA51923" s="33"/>
    </row>
    <row r="51924" spans="27:27" hidden="1">
      <c r="AA51924" s="33"/>
    </row>
    <row r="51925" spans="27:27" hidden="1">
      <c r="AA51925" s="33"/>
    </row>
    <row r="51926" spans="27:27" hidden="1">
      <c r="AA51926" s="33"/>
    </row>
    <row r="51927" spans="27:27" hidden="1">
      <c r="AA51927" s="33"/>
    </row>
    <row r="51928" spans="27:27" hidden="1">
      <c r="AA51928" s="33"/>
    </row>
    <row r="51929" spans="27:27" hidden="1">
      <c r="AA51929" s="33"/>
    </row>
    <row r="51930" spans="27:27" hidden="1">
      <c r="AA51930" s="33"/>
    </row>
    <row r="51931" spans="27:27" hidden="1">
      <c r="AA51931" s="33"/>
    </row>
    <row r="51932" spans="27:27" hidden="1">
      <c r="AA51932" s="33"/>
    </row>
    <row r="51933" spans="27:27" hidden="1">
      <c r="AA51933" s="33"/>
    </row>
    <row r="51934" spans="27:27" hidden="1">
      <c r="AA51934" s="33"/>
    </row>
    <row r="51935" spans="27:27" hidden="1">
      <c r="AA51935" s="33"/>
    </row>
    <row r="51936" spans="27:27" hidden="1">
      <c r="AA51936" s="33"/>
    </row>
    <row r="51937" spans="27:27" hidden="1">
      <c r="AA51937" s="33"/>
    </row>
    <row r="51938" spans="27:27" hidden="1">
      <c r="AA51938" s="33"/>
    </row>
    <row r="51939" spans="27:27" hidden="1">
      <c r="AA51939" s="33"/>
    </row>
    <row r="51940" spans="27:27" hidden="1">
      <c r="AA51940" s="33"/>
    </row>
    <row r="51941" spans="27:27" hidden="1">
      <c r="AA51941" s="33"/>
    </row>
    <row r="51942" spans="27:27" hidden="1">
      <c r="AA51942" s="33"/>
    </row>
    <row r="51943" spans="27:27" hidden="1">
      <c r="AA51943" s="33"/>
    </row>
    <row r="51944" spans="27:27" hidden="1">
      <c r="AA51944" s="33"/>
    </row>
    <row r="51945" spans="27:27" hidden="1">
      <c r="AA51945" s="33"/>
    </row>
    <row r="51946" spans="27:27" hidden="1">
      <c r="AA51946" s="33"/>
    </row>
    <row r="51947" spans="27:27" hidden="1">
      <c r="AA51947" s="33"/>
    </row>
    <row r="51948" spans="27:27" hidden="1">
      <c r="AA51948" s="33"/>
    </row>
    <row r="51949" spans="27:27" hidden="1">
      <c r="AA51949" s="33"/>
    </row>
    <row r="51950" spans="27:27" hidden="1">
      <c r="AA51950" s="33"/>
    </row>
    <row r="51951" spans="27:27" hidden="1">
      <c r="AA51951" s="33"/>
    </row>
    <row r="51952" spans="27:27" hidden="1">
      <c r="AA51952" s="33"/>
    </row>
    <row r="51953" spans="27:27" hidden="1">
      <c r="AA51953" s="33"/>
    </row>
    <row r="51954" spans="27:27" hidden="1">
      <c r="AA51954" s="33"/>
    </row>
    <row r="51955" spans="27:27" hidden="1">
      <c r="AA51955" s="33"/>
    </row>
    <row r="51956" spans="27:27" hidden="1">
      <c r="AA51956" s="33"/>
    </row>
    <row r="51957" spans="27:27" hidden="1">
      <c r="AA51957" s="33"/>
    </row>
    <row r="51958" spans="27:27" hidden="1">
      <c r="AA51958" s="33"/>
    </row>
    <row r="51959" spans="27:27" hidden="1">
      <c r="AA51959" s="33"/>
    </row>
    <row r="51960" spans="27:27" hidden="1">
      <c r="AA51960" s="33"/>
    </row>
    <row r="51961" spans="27:27" hidden="1">
      <c r="AA51961" s="33"/>
    </row>
    <row r="51962" spans="27:27" hidden="1">
      <c r="AA51962" s="33"/>
    </row>
    <row r="51963" spans="27:27" hidden="1">
      <c r="AA51963" s="33"/>
    </row>
    <row r="51964" spans="27:27" hidden="1">
      <c r="AA51964" s="33"/>
    </row>
    <row r="51965" spans="27:27" hidden="1">
      <c r="AA51965" s="33"/>
    </row>
    <row r="51966" spans="27:27" hidden="1">
      <c r="AA51966" s="33"/>
    </row>
    <row r="51967" spans="27:27" hidden="1">
      <c r="AA51967" s="33"/>
    </row>
    <row r="51968" spans="27:27" hidden="1">
      <c r="AA51968" s="33"/>
    </row>
    <row r="51969" spans="27:27" hidden="1">
      <c r="AA51969" s="33"/>
    </row>
    <row r="51970" spans="27:27" hidden="1">
      <c r="AA51970" s="33"/>
    </row>
    <row r="51971" spans="27:27" hidden="1">
      <c r="AA51971" s="33"/>
    </row>
    <row r="51972" spans="27:27" hidden="1">
      <c r="AA51972" s="33"/>
    </row>
    <row r="51973" spans="27:27" hidden="1">
      <c r="AA51973" s="33"/>
    </row>
    <row r="51974" spans="27:27" hidden="1">
      <c r="AA51974" s="33"/>
    </row>
    <row r="51975" spans="27:27" hidden="1">
      <c r="AA51975" s="33"/>
    </row>
    <row r="51976" spans="27:27" hidden="1">
      <c r="AA51976" s="33"/>
    </row>
    <row r="51977" spans="27:27" hidden="1">
      <c r="AA51977" s="33"/>
    </row>
    <row r="51978" spans="27:27" hidden="1">
      <c r="AA51978" s="33"/>
    </row>
    <row r="51979" spans="27:27" hidden="1">
      <c r="AA51979" s="33"/>
    </row>
    <row r="51980" spans="27:27" hidden="1">
      <c r="AA51980" s="33"/>
    </row>
    <row r="51981" spans="27:27" hidden="1">
      <c r="AA51981" s="33"/>
    </row>
    <row r="51982" spans="27:27" hidden="1">
      <c r="AA51982" s="33"/>
    </row>
    <row r="51983" spans="27:27" hidden="1">
      <c r="AA51983" s="33"/>
    </row>
    <row r="51984" spans="27:27" hidden="1">
      <c r="AA51984" s="33"/>
    </row>
    <row r="51985" spans="27:27" hidden="1">
      <c r="AA51985" s="33"/>
    </row>
    <row r="51986" spans="27:27" hidden="1">
      <c r="AA51986" s="33"/>
    </row>
    <row r="51987" spans="27:27" hidden="1">
      <c r="AA51987" s="33"/>
    </row>
    <row r="51988" spans="27:27" hidden="1">
      <c r="AA51988" s="33"/>
    </row>
    <row r="51989" spans="27:27" hidden="1">
      <c r="AA51989" s="33"/>
    </row>
    <row r="51990" spans="27:27" hidden="1">
      <c r="AA51990" s="33"/>
    </row>
    <row r="51991" spans="27:27" hidden="1">
      <c r="AA51991" s="33"/>
    </row>
    <row r="51992" spans="27:27" hidden="1">
      <c r="AA51992" s="33"/>
    </row>
    <row r="51993" spans="27:27" hidden="1">
      <c r="AA51993" s="33"/>
    </row>
    <row r="51994" spans="27:27" hidden="1">
      <c r="AA51994" s="33"/>
    </row>
    <row r="51995" spans="27:27" hidden="1">
      <c r="AA51995" s="33"/>
    </row>
    <row r="51996" spans="27:27" hidden="1">
      <c r="AA51996" s="33"/>
    </row>
    <row r="51997" spans="27:27" hidden="1">
      <c r="AA51997" s="33"/>
    </row>
    <row r="51998" spans="27:27" hidden="1">
      <c r="AA51998" s="33"/>
    </row>
    <row r="51999" spans="27:27" hidden="1">
      <c r="AA51999" s="33"/>
    </row>
    <row r="52000" spans="27:27" hidden="1">
      <c r="AA52000" s="33"/>
    </row>
    <row r="52001" spans="27:27" hidden="1">
      <c r="AA52001" s="33"/>
    </row>
    <row r="52002" spans="27:27" hidden="1">
      <c r="AA52002" s="33"/>
    </row>
    <row r="52003" spans="27:27" hidden="1">
      <c r="AA52003" s="33"/>
    </row>
    <row r="52004" spans="27:27" hidden="1">
      <c r="AA52004" s="33"/>
    </row>
    <row r="52005" spans="27:27" hidden="1">
      <c r="AA52005" s="33"/>
    </row>
    <row r="52006" spans="27:27" hidden="1">
      <c r="AA52006" s="33"/>
    </row>
    <row r="52007" spans="27:27" hidden="1">
      <c r="AA52007" s="33"/>
    </row>
    <row r="52008" spans="27:27" hidden="1">
      <c r="AA52008" s="33"/>
    </row>
    <row r="52009" spans="27:27" hidden="1">
      <c r="AA52009" s="33"/>
    </row>
    <row r="52010" spans="27:27" hidden="1">
      <c r="AA52010" s="33"/>
    </row>
    <row r="52011" spans="27:27" hidden="1">
      <c r="AA52011" s="33"/>
    </row>
    <row r="52012" spans="27:27" hidden="1">
      <c r="AA52012" s="33"/>
    </row>
    <row r="52013" spans="27:27" hidden="1">
      <c r="AA52013" s="33"/>
    </row>
    <row r="52014" spans="27:27" hidden="1">
      <c r="AA52014" s="33"/>
    </row>
    <row r="52015" spans="27:27" hidden="1">
      <c r="AA52015" s="33"/>
    </row>
    <row r="52016" spans="27:27" hidden="1">
      <c r="AA52016" s="33"/>
    </row>
    <row r="52017" spans="27:27" hidden="1">
      <c r="AA52017" s="33"/>
    </row>
    <row r="52018" spans="27:27" hidden="1">
      <c r="AA52018" s="33"/>
    </row>
    <row r="52019" spans="27:27" hidden="1">
      <c r="AA52019" s="33"/>
    </row>
    <row r="52020" spans="27:27" hidden="1">
      <c r="AA52020" s="33"/>
    </row>
    <row r="52021" spans="27:27" hidden="1">
      <c r="AA52021" s="33"/>
    </row>
    <row r="52022" spans="27:27" hidden="1">
      <c r="AA52022" s="33"/>
    </row>
    <row r="52023" spans="27:27" hidden="1">
      <c r="AA52023" s="33"/>
    </row>
    <row r="52024" spans="27:27" hidden="1">
      <c r="AA52024" s="33"/>
    </row>
    <row r="52025" spans="27:27" hidden="1">
      <c r="AA52025" s="33"/>
    </row>
    <row r="52026" spans="27:27" hidden="1">
      <c r="AA52026" s="33"/>
    </row>
    <row r="52027" spans="27:27" hidden="1">
      <c r="AA52027" s="33"/>
    </row>
    <row r="52028" spans="27:27" hidden="1">
      <c r="AA52028" s="33"/>
    </row>
    <row r="52029" spans="27:27" hidden="1">
      <c r="AA52029" s="33"/>
    </row>
    <row r="52030" spans="27:27" hidden="1">
      <c r="AA52030" s="33"/>
    </row>
    <row r="52031" spans="27:27" hidden="1">
      <c r="AA52031" s="33"/>
    </row>
    <row r="52032" spans="27:27" hidden="1">
      <c r="AA52032" s="33"/>
    </row>
    <row r="52033" spans="27:27" hidden="1">
      <c r="AA52033" s="33"/>
    </row>
    <row r="52034" spans="27:27" hidden="1">
      <c r="AA52034" s="33"/>
    </row>
    <row r="52035" spans="27:27" hidden="1">
      <c r="AA52035" s="33"/>
    </row>
    <row r="52036" spans="27:27" hidden="1">
      <c r="AA52036" s="33"/>
    </row>
    <row r="52037" spans="27:27" hidden="1">
      <c r="AA52037" s="33"/>
    </row>
    <row r="52038" spans="27:27" hidden="1">
      <c r="AA52038" s="33"/>
    </row>
    <row r="52039" spans="27:27" hidden="1">
      <c r="AA52039" s="33"/>
    </row>
    <row r="52040" spans="27:27" hidden="1">
      <c r="AA52040" s="33"/>
    </row>
    <row r="52041" spans="27:27" hidden="1">
      <c r="AA52041" s="33"/>
    </row>
    <row r="52042" spans="27:27" hidden="1">
      <c r="AA52042" s="33"/>
    </row>
    <row r="52043" spans="27:27" hidden="1">
      <c r="AA52043" s="33"/>
    </row>
    <row r="52044" spans="27:27" hidden="1">
      <c r="AA52044" s="33"/>
    </row>
    <row r="52045" spans="27:27" hidden="1">
      <c r="AA52045" s="33"/>
    </row>
    <row r="52046" spans="27:27" hidden="1">
      <c r="AA52046" s="33"/>
    </row>
    <row r="52047" spans="27:27" hidden="1">
      <c r="AA52047" s="33"/>
    </row>
    <row r="52048" spans="27:27" hidden="1">
      <c r="AA52048" s="33"/>
    </row>
    <row r="52049" spans="27:27" hidden="1">
      <c r="AA52049" s="33"/>
    </row>
    <row r="52050" spans="27:27" hidden="1">
      <c r="AA52050" s="33"/>
    </row>
    <row r="52051" spans="27:27" hidden="1">
      <c r="AA52051" s="33"/>
    </row>
    <row r="52052" spans="27:27" hidden="1">
      <c r="AA52052" s="33"/>
    </row>
    <row r="52053" spans="27:27" hidden="1">
      <c r="AA52053" s="33"/>
    </row>
    <row r="52054" spans="27:27" hidden="1">
      <c r="AA52054" s="33"/>
    </row>
    <row r="52055" spans="27:27" hidden="1">
      <c r="AA52055" s="33"/>
    </row>
    <row r="52056" spans="27:27" hidden="1">
      <c r="AA52056" s="33"/>
    </row>
    <row r="52057" spans="27:27" hidden="1">
      <c r="AA52057" s="33"/>
    </row>
    <row r="52058" spans="27:27" hidden="1">
      <c r="AA52058" s="33"/>
    </row>
    <row r="52059" spans="27:27" hidden="1">
      <c r="AA52059" s="33"/>
    </row>
    <row r="52060" spans="27:27" hidden="1">
      <c r="AA52060" s="33"/>
    </row>
    <row r="52061" spans="27:27" hidden="1">
      <c r="AA52061" s="33"/>
    </row>
    <row r="52062" spans="27:27" hidden="1">
      <c r="AA52062" s="33"/>
    </row>
    <row r="52063" spans="27:27" hidden="1">
      <c r="AA52063" s="33"/>
    </row>
    <row r="52064" spans="27:27" hidden="1">
      <c r="AA52064" s="33"/>
    </row>
    <row r="52065" spans="27:27" hidden="1">
      <c r="AA52065" s="33"/>
    </row>
    <row r="52066" spans="27:27" hidden="1">
      <c r="AA52066" s="33"/>
    </row>
    <row r="52067" spans="27:27" hidden="1">
      <c r="AA52067" s="33"/>
    </row>
    <row r="52068" spans="27:27" hidden="1">
      <c r="AA52068" s="33"/>
    </row>
    <row r="52069" spans="27:27" hidden="1">
      <c r="AA52069" s="33"/>
    </row>
    <row r="52070" spans="27:27" hidden="1">
      <c r="AA52070" s="33"/>
    </row>
    <row r="52071" spans="27:27" hidden="1">
      <c r="AA52071" s="33"/>
    </row>
    <row r="52072" spans="27:27" hidden="1">
      <c r="AA52072" s="33"/>
    </row>
    <row r="52073" spans="27:27" hidden="1">
      <c r="AA52073" s="33"/>
    </row>
    <row r="52074" spans="27:27" hidden="1">
      <c r="AA52074" s="33"/>
    </row>
    <row r="52075" spans="27:27" hidden="1">
      <c r="AA52075" s="33"/>
    </row>
    <row r="52076" spans="27:27" hidden="1">
      <c r="AA52076" s="33"/>
    </row>
    <row r="52077" spans="27:27" hidden="1">
      <c r="AA52077" s="33"/>
    </row>
    <row r="52078" spans="27:27" hidden="1">
      <c r="AA52078" s="33"/>
    </row>
    <row r="52079" spans="27:27" hidden="1">
      <c r="AA52079" s="33"/>
    </row>
    <row r="52080" spans="27:27" hidden="1">
      <c r="AA52080" s="33"/>
    </row>
    <row r="52081" spans="27:27" hidden="1">
      <c r="AA52081" s="33"/>
    </row>
    <row r="52082" spans="27:27" hidden="1">
      <c r="AA52082" s="33"/>
    </row>
    <row r="52083" spans="27:27" hidden="1">
      <c r="AA52083" s="33"/>
    </row>
    <row r="52084" spans="27:27" hidden="1">
      <c r="AA52084" s="33"/>
    </row>
    <row r="52085" spans="27:27" hidden="1">
      <c r="AA52085" s="33"/>
    </row>
    <row r="52086" spans="27:27" hidden="1">
      <c r="AA52086" s="33"/>
    </row>
    <row r="52087" spans="27:27" hidden="1">
      <c r="AA52087" s="33"/>
    </row>
    <row r="52088" spans="27:27" hidden="1">
      <c r="AA52088" s="33"/>
    </row>
    <row r="52089" spans="27:27" hidden="1">
      <c r="AA52089" s="33"/>
    </row>
    <row r="52090" spans="27:27" hidden="1">
      <c r="AA52090" s="33"/>
    </row>
    <row r="52091" spans="27:27" hidden="1">
      <c r="AA52091" s="33"/>
    </row>
    <row r="52092" spans="27:27" hidden="1">
      <c r="AA52092" s="33"/>
    </row>
    <row r="52093" spans="27:27" hidden="1">
      <c r="AA52093" s="33"/>
    </row>
    <row r="52094" spans="27:27" hidden="1">
      <c r="AA52094" s="33"/>
    </row>
    <row r="52095" spans="27:27" hidden="1">
      <c r="AA52095" s="33"/>
    </row>
    <row r="52096" spans="27:27" hidden="1">
      <c r="AA52096" s="33"/>
    </row>
    <row r="52097" spans="27:27" hidden="1">
      <c r="AA52097" s="33"/>
    </row>
    <row r="52098" spans="27:27" hidden="1">
      <c r="AA52098" s="33"/>
    </row>
    <row r="52099" spans="27:27" hidden="1">
      <c r="AA52099" s="33"/>
    </row>
    <row r="52100" spans="27:27" hidden="1">
      <c r="AA52100" s="33"/>
    </row>
    <row r="52101" spans="27:27" hidden="1">
      <c r="AA52101" s="33"/>
    </row>
    <row r="52102" spans="27:27" hidden="1">
      <c r="AA52102" s="33"/>
    </row>
    <row r="52103" spans="27:27" hidden="1">
      <c r="AA52103" s="33"/>
    </row>
    <row r="52104" spans="27:27" hidden="1">
      <c r="AA52104" s="33"/>
    </row>
    <row r="52105" spans="27:27" hidden="1">
      <c r="AA52105" s="33"/>
    </row>
    <row r="52106" spans="27:27" hidden="1">
      <c r="AA52106" s="33"/>
    </row>
    <row r="52107" spans="27:27" hidden="1">
      <c r="AA52107" s="33"/>
    </row>
    <row r="52108" spans="27:27" hidden="1">
      <c r="AA52108" s="33"/>
    </row>
    <row r="52109" spans="27:27" hidden="1">
      <c r="AA52109" s="33"/>
    </row>
    <row r="52110" spans="27:27" hidden="1">
      <c r="AA52110" s="33"/>
    </row>
    <row r="52111" spans="27:27" hidden="1">
      <c r="AA52111" s="33"/>
    </row>
    <row r="52112" spans="27:27" hidden="1">
      <c r="AA52112" s="33"/>
    </row>
    <row r="52113" spans="27:27" hidden="1">
      <c r="AA52113" s="33"/>
    </row>
    <row r="52114" spans="27:27" hidden="1">
      <c r="AA52114" s="33"/>
    </row>
    <row r="52115" spans="27:27" hidden="1">
      <c r="AA52115" s="33"/>
    </row>
    <row r="52116" spans="27:27" hidden="1">
      <c r="AA52116" s="33"/>
    </row>
    <row r="52117" spans="27:27" hidden="1">
      <c r="AA52117" s="33"/>
    </row>
    <row r="52118" spans="27:27" hidden="1">
      <c r="AA52118" s="33"/>
    </row>
    <row r="52119" spans="27:27" hidden="1">
      <c r="AA52119" s="33"/>
    </row>
    <row r="52120" spans="27:27" hidden="1">
      <c r="AA52120" s="33"/>
    </row>
    <row r="52121" spans="27:27" hidden="1">
      <c r="AA52121" s="33"/>
    </row>
    <row r="52122" spans="27:27" hidden="1">
      <c r="AA52122" s="33"/>
    </row>
    <row r="52123" spans="27:27" hidden="1">
      <c r="AA52123" s="33"/>
    </row>
    <row r="52124" spans="27:27" hidden="1">
      <c r="AA52124" s="33"/>
    </row>
    <row r="52125" spans="27:27" hidden="1">
      <c r="AA52125" s="33"/>
    </row>
    <row r="52126" spans="27:27" hidden="1">
      <c r="AA52126" s="33"/>
    </row>
    <row r="52127" spans="27:27" hidden="1">
      <c r="AA52127" s="33"/>
    </row>
    <row r="52128" spans="27:27" hidden="1">
      <c r="AA52128" s="33"/>
    </row>
    <row r="52129" spans="27:27" hidden="1">
      <c r="AA52129" s="33"/>
    </row>
    <row r="52130" spans="27:27" hidden="1">
      <c r="AA52130" s="33"/>
    </row>
    <row r="52131" spans="27:27" hidden="1">
      <c r="AA52131" s="33"/>
    </row>
    <row r="52132" spans="27:27" hidden="1">
      <c r="AA52132" s="33"/>
    </row>
    <row r="52133" spans="27:27" hidden="1">
      <c r="AA52133" s="33"/>
    </row>
    <row r="52134" spans="27:27" hidden="1">
      <c r="AA52134" s="33"/>
    </row>
    <row r="52135" spans="27:27" hidden="1">
      <c r="AA52135" s="33"/>
    </row>
    <row r="52136" spans="27:27" hidden="1">
      <c r="AA52136" s="33"/>
    </row>
    <row r="52137" spans="27:27" hidden="1">
      <c r="AA52137" s="33"/>
    </row>
    <row r="52138" spans="27:27" hidden="1">
      <c r="AA52138" s="33"/>
    </row>
    <row r="52139" spans="27:27" hidden="1">
      <c r="AA52139" s="33"/>
    </row>
    <row r="52140" spans="27:27" hidden="1">
      <c r="AA52140" s="33"/>
    </row>
    <row r="52141" spans="27:27" hidden="1">
      <c r="AA52141" s="33"/>
    </row>
    <row r="52142" spans="27:27" hidden="1">
      <c r="AA52142" s="33"/>
    </row>
    <row r="52143" spans="27:27" hidden="1">
      <c r="AA52143" s="33"/>
    </row>
    <row r="52144" spans="27:27" hidden="1">
      <c r="AA52144" s="33"/>
    </row>
    <row r="52145" spans="27:27" hidden="1">
      <c r="AA52145" s="33"/>
    </row>
    <row r="52146" spans="27:27" hidden="1">
      <c r="AA52146" s="33"/>
    </row>
    <row r="52147" spans="27:27" hidden="1">
      <c r="AA52147" s="33"/>
    </row>
    <row r="52148" spans="27:27" hidden="1">
      <c r="AA52148" s="33"/>
    </row>
    <row r="52149" spans="27:27" hidden="1">
      <c r="AA52149" s="33"/>
    </row>
    <row r="52150" spans="27:27" hidden="1">
      <c r="AA52150" s="33"/>
    </row>
    <row r="52151" spans="27:27" hidden="1">
      <c r="AA52151" s="33"/>
    </row>
    <row r="52152" spans="27:27" hidden="1">
      <c r="AA52152" s="33"/>
    </row>
    <row r="52153" spans="27:27" hidden="1">
      <c r="AA52153" s="33"/>
    </row>
    <row r="52154" spans="27:27" hidden="1">
      <c r="AA52154" s="33"/>
    </row>
    <row r="52155" spans="27:27" hidden="1">
      <c r="AA52155" s="33"/>
    </row>
    <row r="52156" spans="27:27" hidden="1">
      <c r="AA52156" s="33"/>
    </row>
    <row r="52157" spans="27:27" hidden="1">
      <c r="AA52157" s="33"/>
    </row>
    <row r="52158" spans="27:27" hidden="1">
      <c r="AA52158" s="33"/>
    </row>
    <row r="52159" spans="27:27" hidden="1">
      <c r="AA52159" s="33"/>
    </row>
    <row r="52160" spans="27:27" hidden="1">
      <c r="AA52160" s="33"/>
    </row>
    <row r="52161" spans="27:27" hidden="1">
      <c r="AA52161" s="33"/>
    </row>
    <row r="52162" spans="27:27" hidden="1">
      <c r="AA52162" s="33"/>
    </row>
    <row r="52163" spans="27:27" hidden="1">
      <c r="AA52163" s="33"/>
    </row>
    <row r="52164" spans="27:27" hidden="1">
      <c r="AA52164" s="33"/>
    </row>
    <row r="52165" spans="27:27" hidden="1">
      <c r="AA52165" s="33"/>
    </row>
    <row r="52166" spans="27:27" hidden="1">
      <c r="AA52166" s="33"/>
    </row>
    <row r="52167" spans="27:27" hidden="1">
      <c r="AA52167" s="33"/>
    </row>
    <row r="52168" spans="27:27" hidden="1">
      <c r="AA52168" s="33"/>
    </row>
    <row r="52169" spans="27:27" hidden="1">
      <c r="AA52169" s="33"/>
    </row>
    <row r="52170" spans="27:27" hidden="1">
      <c r="AA52170" s="33"/>
    </row>
    <row r="52171" spans="27:27" hidden="1">
      <c r="AA52171" s="33"/>
    </row>
    <row r="52172" spans="27:27" hidden="1">
      <c r="AA52172" s="33"/>
    </row>
    <row r="52173" spans="27:27" hidden="1">
      <c r="AA52173" s="33"/>
    </row>
    <row r="52174" spans="27:27" hidden="1">
      <c r="AA52174" s="33"/>
    </row>
    <row r="52175" spans="27:27" hidden="1">
      <c r="AA52175" s="33"/>
    </row>
    <row r="52176" spans="27:27" hidden="1">
      <c r="AA52176" s="33"/>
    </row>
    <row r="52177" spans="27:27" hidden="1">
      <c r="AA52177" s="33"/>
    </row>
    <row r="52178" spans="27:27" hidden="1">
      <c r="AA52178" s="33"/>
    </row>
    <row r="52179" spans="27:27" hidden="1">
      <c r="AA52179" s="33"/>
    </row>
    <row r="52180" spans="27:27" hidden="1">
      <c r="AA52180" s="33"/>
    </row>
    <row r="52181" spans="27:27" hidden="1">
      <c r="AA52181" s="33"/>
    </row>
    <row r="52182" spans="27:27" hidden="1">
      <c r="AA52182" s="33"/>
    </row>
    <row r="52183" spans="27:27" hidden="1">
      <c r="AA52183" s="33"/>
    </row>
    <row r="52184" spans="27:27" hidden="1">
      <c r="AA52184" s="33"/>
    </row>
    <row r="52185" spans="27:27" hidden="1">
      <c r="AA52185" s="33"/>
    </row>
    <row r="52186" spans="27:27" hidden="1">
      <c r="AA52186" s="33"/>
    </row>
    <row r="52187" spans="27:27" hidden="1">
      <c r="AA52187" s="33"/>
    </row>
    <row r="52188" spans="27:27" hidden="1">
      <c r="AA52188" s="33"/>
    </row>
    <row r="52189" spans="27:27" hidden="1">
      <c r="AA52189" s="33"/>
    </row>
    <row r="52190" spans="27:27" hidden="1">
      <c r="AA52190" s="33"/>
    </row>
    <row r="52191" spans="27:27" hidden="1">
      <c r="AA52191" s="33"/>
    </row>
    <row r="52192" spans="27:27" hidden="1">
      <c r="AA52192" s="33"/>
    </row>
    <row r="52193" spans="27:27" hidden="1">
      <c r="AA52193" s="33"/>
    </row>
    <row r="52194" spans="27:27" hidden="1">
      <c r="AA52194" s="33"/>
    </row>
    <row r="52195" spans="27:27" hidden="1">
      <c r="AA52195" s="33"/>
    </row>
    <row r="52196" spans="27:27" hidden="1">
      <c r="AA52196" s="33"/>
    </row>
    <row r="52197" spans="27:27" hidden="1">
      <c r="AA52197" s="33"/>
    </row>
    <row r="52198" spans="27:27" hidden="1">
      <c r="AA52198" s="33"/>
    </row>
    <row r="52199" spans="27:27" hidden="1">
      <c r="AA52199" s="33"/>
    </row>
    <row r="52200" spans="27:27" hidden="1">
      <c r="AA52200" s="33"/>
    </row>
    <row r="52201" spans="27:27" hidden="1">
      <c r="AA52201" s="33"/>
    </row>
    <row r="52202" spans="27:27" hidden="1">
      <c r="AA52202" s="33"/>
    </row>
    <row r="52203" spans="27:27" hidden="1">
      <c r="AA52203" s="33"/>
    </row>
    <row r="52204" spans="27:27" hidden="1">
      <c r="AA52204" s="33"/>
    </row>
    <row r="52205" spans="27:27" hidden="1">
      <c r="AA52205" s="33"/>
    </row>
    <row r="52206" spans="27:27" hidden="1">
      <c r="AA52206" s="33"/>
    </row>
    <row r="52207" spans="27:27" hidden="1">
      <c r="AA52207" s="33"/>
    </row>
    <row r="52208" spans="27:27" hidden="1">
      <c r="AA52208" s="33"/>
    </row>
    <row r="52209" spans="27:27" hidden="1">
      <c r="AA52209" s="33"/>
    </row>
    <row r="52210" spans="27:27" hidden="1">
      <c r="AA52210" s="33"/>
    </row>
    <row r="52211" spans="27:27" hidden="1">
      <c r="AA52211" s="33"/>
    </row>
    <row r="52212" spans="27:27" hidden="1">
      <c r="AA52212" s="33"/>
    </row>
    <row r="52213" spans="27:27" hidden="1">
      <c r="AA52213" s="33"/>
    </row>
    <row r="52214" spans="27:27" hidden="1">
      <c r="AA52214" s="33"/>
    </row>
    <row r="52215" spans="27:27" hidden="1">
      <c r="AA52215" s="33"/>
    </row>
    <row r="52216" spans="27:27" hidden="1">
      <c r="AA52216" s="33"/>
    </row>
    <row r="52217" spans="27:27" hidden="1">
      <c r="AA52217" s="33"/>
    </row>
    <row r="52218" spans="27:27" hidden="1">
      <c r="AA52218" s="33"/>
    </row>
    <row r="52219" spans="27:27" hidden="1">
      <c r="AA52219" s="33"/>
    </row>
    <row r="52220" spans="27:27" hidden="1">
      <c r="AA52220" s="33"/>
    </row>
    <row r="52221" spans="27:27" hidden="1">
      <c r="AA52221" s="33"/>
    </row>
    <row r="52222" spans="27:27" hidden="1">
      <c r="AA52222" s="33"/>
    </row>
    <row r="52223" spans="27:27" hidden="1">
      <c r="AA52223" s="33"/>
    </row>
    <row r="52224" spans="27:27" hidden="1">
      <c r="AA52224" s="33"/>
    </row>
    <row r="52225" spans="27:27" hidden="1">
      <c r="AA52225" s="33"/>
    </row>
    <row r="52226" spans="27:27" hidden="1">
      <c r="AA52226" s="33"/>
    </row>
    <row r="52227" spans="27:27" hidden="1">
      <c r="AA52227" s="33"/>
    </row>
    <row r="52228" spans="27:27" hidden="1">
      <c r="AA52228" s="33"/>
    </row>
    <row r="52229" spans="27:27" hidden="1">
      <c r="AA52229" s="33"/>
    </row>
    <row r="52230" spans="27:27" hidden="1">
      <c r="AA52230" s="33"/>
    </row>
    <row r="52231" spans="27:27" hidden="1">
      <c r="AA52231" s="33"/>
    </row>
    <row r="52232" spans="27:27" hidden="1">
      <c r="AA52232" s="33"/>
    </row>
    <row r="52233" spans="27:27" hidden="1">
      <c r="AA52233" s="33"/>
    </row>
    <row r="52234" spans="27:27" hidden="1">
      <c r="AA52234" s="33"/>
    </row>
    <row r="52235" spans="27:27" hidden="1">
      <c r="AA52235" s="33"/>
    </row>
    <row r="52236" spans="27:27" hidden="1">
      <c r="AA52236" s="33"/>
    </row>
    <row r="52237" spans="27:27" hidden="1">
      <c r="AA52237" s="33"/>
    </row>
    <row r="52238" spans="27:27" hidden="1">
      <c r="AA52238" s="33"/>
    </row>
    <row r="52239" spans="27:27" hidden="1">
      <c r="AA52239" s="33"/>
    </row>
    <row r="52240" spans="27:27" hidden="1">
      <c r="AA52240" s="33"/>
    </row>
    <row r="52241" spans="27:27" hidden="1">
      <c r="AA52241" s="33"/>
    </row>
    <row r="52242" spans="27:27" hidden="1">
      <c r="AA52242" s="33"/>
    </row>
    <row r="52243" spans="27:27" hidden="1">
      <c r="AA52243" s="33"/>
    </row>
    <row r="52244" spans="27:27" hidden="1">
      <c r="AA52244" s="33"/>
    </row>
    <row r="52245" spans="27:27" hidden="1">
      <c r="AA52245" s="33"/>
    </row>
    <row r="52246" spans="27:27" hidden="1">
      <c r="AA52246" s="33"/>
    </row>
    <row r="52247" spans="27:27" hidden="1">
      <c r="AA52247" s="33"/>
    </row>
    <row r="52248" spans="27:27" hidden="1">
      <c r="AA52248" s="33"/>
    </row>
    <row r="52249" spans="27:27" hidden="1">
      <c r="AA52249" s="33"/>
    </row>
    <row r="52250" spans="27:27" hidden="1">
      <c r="AA52250" s="33"/>
    </row>
    <row r="52251" spans="27:27" hidden="1">
      <c r="AA52251" s="33"/>
    </row>
    <row r="52252" spans="27:27" hidden="1">
      <c r="AA52252" s="33"/>
    </row>
    <row r="52253" spans="27:27" hidden="1">
      <c r="AA52253" s="33"/>
    </row>
    <row r="52254" spans="27:27" hidden="1">
      <c r="AA52254" s="33"/>
    </row>
    <row r="52255" spans="27:27" hidden="1">
      <c r="AA52255" s="33"/>
    </row>
    <row r="52256" spans="27:27" hidden="1">
      <c r="AA52256" s="33"/>
    </row>
    <row r="52257" spans="27:27" hidden="1">
      <c r="AA52257" s="33"/>
    </row>
    <row r="52258" spans="27:27" hidden="1">
      <c r="AA52258" s="33"/>
    </row>
    <row r="52259" spans="27:27" hidden="1">
      <c r="AA52259" s="33"/>
    </row>
    <row r="52260" spans="27:27" hidden="1">
      <c r="AA52260" s="33"/>
    </row>
    <row r="52261" spans="27:27" hidden="1">
      <c r="AA52261" s="33"/>
    </row>
    <row r="52262" spans="27:27" hidden="1">
      <c r="AA52262" s="33"/>
    </row>
    <row r="52263" spans="27:27" hidden="1">
      <c r="AA52263" s="33"/>
    </row>
    <row r="52264" spans="27:27" hidden="1">
      <c r="AA52264" s="33"/>
    </row>
    <row r="52265" spans="27:27" hidden="1">
      <c r="AA52265" s="33"/>
    </row>
    <row r="52266" spans="27:27" hidden="1">
      <c r="AA52266" s="33"/>
    </row>
    <row r="52267" spans="27:27" hidden="1">
      <c r="AA52267" s="33"/>
    </row>
    <row r="52268" spans="27:27" hidden="1">
      <c r="AA52268" s="33"/>
    </row>
    <row r="52269" spans="27:27" hidden="1">
      <c r="AA52269" s="33"/>
    </row>
    <row r="52270" spans="27:27" hidden="1">
      <c r="AA52270" s="33"/>
    </row>
    <row r="52271" spans="27:27" hidden="1">
      <c r="AA52271" s="33"/>
    </row>
    <row r="52272" spans="27:27" hidden="1">
      <c r="AA52272" s="33"/>
    </row>
    <row r="52273" spans="27:27" hidden="1">
      <c r="AA52273" s="33"/>
    </row>
    <row r="52274" spans="27:27" hidden="1">
      <c r="AA52274" s="33"/>
    </row>
    <row r="52275" spans="27:27" hidden="1">
      <c r="AA52275" s="33"/>
    </row>
    <row r="52276" spans="27:27" hidden="1">
      <c r="AA52276" s="33"/>
    </row>
    <row r="52277" spans="27:27" hidden="1">
      <c r="AA52277" s="33"/>
    </row>
    <row r="52278" spans="27:27" hidden="1">
      <c r="AA52278" s="33"/>
    </row>
    <row r="52279" spans="27:27" hidden="1">
      <c r="AA52279" s="33"/>
    </row>
    <row r="52280" spans="27:27" hidden="1">
      <c r="AA52280" s="33"/>
    </row>
    <row r="52281" spans="27:27" hidden="1">
      <c r="AA52281" s="33"/>
    </row>
    <row r="52282" spans="27:27" hidden="1">
      <c r="AA52282" s="33"/>
    </row>
    <row r="52283" spans="27:27" hidden="1">
      <c r="AA52283" s="33"/>
    </row>
    <row r="52284" spans="27:27" hidden="1">
      <c r="AA52284" s="33"/>
    </row>
    <row r="52285" spans="27:27" hidden="1">
      <c r="AA52285" s="33"/>
    </row>
    <row r="52286" spans="27:27" hidden="1">
      <c r="AA52286" s="33"/>
    </row>
    <row r="52287" spans="27:27" hidden="1">
      <c r="AA52287" s="33"/>
    </row>
    <row r="52288" spans="27:27" hidden="1">
      <c r="AA52288" s="33"/>
    </row>
    <row r="52289" spans="27:27" hidden="1">
      <c r="AA52289" s="33"/>
    </row>
    <row r="52290" spans="27:27" hidden="1">
      <c r="AA52290" s="33"/>
    </row>
    <row r="52291" spans="27:27" hidden="1">
      <c r="AA52291" s="33"/>
    </row>
    <row r="52292" spans="27:27" hidden="1">
      <c r="AA52292" s="33"/>
    </row>
    <row r="52293" spans="27:27" hidden="1">
      <c r="AA52293" s="33"/>
    </row>
    <row r="52294" spans="27:27" hidden="1">
      <c r="AA52294" s="33"/>
    </row>
    <row r="52295" spans="27:27" hidden="1">
      <c r="AA52295" s="33"/>
    </row>
    <row r="52296" spans="27:27" hidden="1">
      <c r="AA52296" s="33"/>
    </row>
    <row r="52297" spans="27:27" hidden="1">
      <c r="AA52297" s="33"/>
    </row>
    <row r="52298" spans="27:27" hidden="1">
      <c r="AA52298" s="33"/>
    </row>
    <row r="52299" spans="27:27" hidden="1">
      <c r="AA52299" s="33"/>
    </row>
    <row r="52300" spans="27:27" hidden="1">
      <c r="AA52300" s="33"/>
    </row>
    <row r="52301" spans="27:27" hidden="1">
      <c r="AA52301" s="33"/>
    </row>
    <row r="52302" spans="27:27" hidden="1">
      <c r="AA52302" s="33"/>
    </row>
    <row r="52303" spans="27:27" hidden="1">
      <c r="AA52303" s="33"/>
    </row>
    <row r="52304" spans="27:27" hidden="1">
      <c r="AA52304" s="33"/>
    </row>
    <row r="52305" spans="27:27" hidden="1">
      <c r="AA52305" s="33"/>
    </row>
    <row r="52306" spans="27:27" hidden="1">
      <c r="AA52306" s="33"/>
    </row>
    <row r="52307" spans="27:27" hidden="1">
      <c r="AA52307" s="33"/>
    </row>
    <row r="52308" spans="27:27" hidden="1">
      <c r="AA52308" s="33"/>
    </row>
    <row r="52309" spans="27:27" hidden="1">
      <c r="AA52309" s="33"/>
    </row>
    <row r="52310" spans="27:27" hidden="1">
      <c r="AA52310" s="33"/>
    </row>
    <row r="52311" spans="27:27" hidden="1">
      <c r="AA52311" s="33"/>
    </row>
    <row r="52312" spans="27:27" hidden="1">
      <c r="AA52312" s="33"/>
    </row>
    <row r="52313" spans="27:27" hidden="1">
      <c r="AA52313" s="33"/>
    </row>
    <row r="52314" spans="27:27" hidden="1">
      <c r="AA52314" s="33"/>
    </row>
    <row r="52315" spans="27:27" hidden="1">
      <c r="AA52315" s="33"/>
    </row>
    <row r="52316" spans="27:27" hidden="1">
      <c r="AA52316" s="33"/>
    </row>
    <row r="52317" spans="27:27" hidden="1">
      <c r="AA52317" s="33"/>
    </row>
    <row r="52318" spans="27:27" hidden="1">
      <c r="AA52318" s="33"/>
    </row>
    <row r="52319" spans="27:27" hidden="1">
      <c r="AA52319" s="33"/>
    </row>
    <row r="52320" spans="27:27" hidden="1">
      <c r="AA52320" s="33"/>
    </row>
    <row r="52321" spans="27:27" hidden="1">
      <c r="AA52321" s="33"/>
    </row>
    <row r="52322" spans="27:27" hidden="1">
      <c r="AA52322" s="33"/>
    </row>
    <row r="52323" spans="27:27" hidden="1">
      <c r="AA52323" s="33"/>
    </row>
    <row r="52324" spans="27:27" hidden="1">
      <c r="AA52324" s="33"/>
    </row>
    <row r="52325" spans="27:27" hidden="1">
      <c r="AA52325" s="33"/>
    </row>
    <row r="52326" spans="27:27" hidden="1">
      <c r="AA52326" s="33"/>
    </row>
    <row r="52327" spans="27:27" hidden="1">
      <c r="AA52327" s="33"/>
    </row>
    <row r="52328" spans="27:27" hidden="1">
      <c r="AA52328" s="33"/>
    </row>
    <row r="52329" spans="27:27" hidden="1">
      <c r="AA52329" s="33"/>
    </row>
    <row r="52330" spans="27:27" hidden="1">
      <c r="AA52330" s="33"/>
    </row>
    <row r="52331" spans="27:27" hidden="1">
      <c r="AA52331" s="33"/>
    </row>
    <row r="52332" spans="27:27" hidden="1">
      <c r="AA52332" s="33"/>
    </row>
    <row r="52333" spans="27:27" hidden="1">
      <c r="AA52333" s="33"/>
    </row>
    <row r="52334" spans="27:27" hidden="1">
      <c r="AA52334" s="33"/>
    </row>
    <row r="52335" spans="27:27" hidden="1">
      <c r="AA52335" s="33"/>
    </row>
    <row r="52336" spans="27:27" hidden="1">
      <c r="AA52336" s="33"/>
    </row>
    <row r="52337" spans="27:27" hidden="1">
      <c r="AA52337" s="33"/>
    </row>
    <row r="52338" spans="27:27" hidden="1">
      <c r="AA52338" s="33"/>
    </row>
    <row r="52339" spans="27:27" hidden="1">
      <c r="AA52339" s="33"/>
    </row>
    <row r="52340" spans="27:27" hidden="1">
      <c r="AA52340" s="33"/>
    </row>
    <row r="52341" spans="27:27" hidden="1">
      <c r="AA52341" s="33"/>
    </row>
    <row r="52342" spans="27:27" hidden="1">
      <c r="AA52342" s="33"/>
    </row>
    <row r="52343" spans="27:27" hidden="1">
      <c r="AA52343" s="33"/>
    </row>
    <row r="52344" spans="27:27" hidden="1">
      <c r="AA52344" s="33"/>
    </row>
    <row r="52345" spans="27:27" hidden="1">
      <c r="AA52345" s="33"/>
    </row>
    <row r="52346" spans="27:27" hidden="1">
      <c r="AA52346" s="33"/>
    </row>
    <row r="52347" spans="27:27" hidden="1">
      <c r="AA52347" s="33"/>
    </row>
    <row r="52348" spans="27:27" hidden="1">
      <c r="AA52348" s="33"/>
    </row>
    <row r="52349" spans="27:27" hidden="1">
      <c r="AA52349" s="33"/>
    </row>
    <row r="52350" spans="27:27" hidden="1">
      <c r="AA52350" s="33"/>
    </row>
    <row r="52351" spans="27:27" hidden="1">
      <c r="AA52351" s="33"/>
    </row>
    <row r="52352" spans="27:27" hidden="1">
      <c r="AA52352" s="33"/>
    </row>
    <row r="52353" spans="27:27" hidden="1">
      <c r="AA52353" s="33"/>
    </row>
    <row r="52354" spans="27:27" hidden="1">
      <c r="AA52354" s="33"/>
    </row>
    <row r="52355" spans="27:27" hidden="1">
      <c r="AA52355" s="33"/>
    </row>
    <row r="52356" spans="27:27" hidden="1">
      <c r="AA52356" s="33"/>
    </row>
    <row r="52357" spans="27:27" hidden="1">
      <c r="AA52357" s="33"/>
    </row>
    <row r="52358" spans="27:27" hidden="1">
      <c r="AA52358" s="33"/>
    </row>
    <row r="52359" spans="27:27" hidden="1">
      <c r="AA52359" s="33"/>
    </row>
    <row r="52360" spans="27:27" hidden="1">
      <c r="AA52360" s="33"/>
    </row>
    <row r="52361" spans="27:27" hidden="1">
      <c r="AA52361" s="33"/>
    </row>
    <row r="52362" spans="27:27" hidden="1">
      <c r="AA52362" s="33"/>
    </row>
    <row r="52363" spans="27:27" hidden="1">
      <c r="AA52363" s="33"/>
    </row>
    <row r="52364" spans="27:27" hidden="1">
      <c r="AA52364" s="33"/>
    </row>
    <row r="52365" spans="27:27" hidden="1">
      <c r="AA52365" s="33"/>
    </row>
    <row r="52366" spans="27:27" hidden="1">
      <c r="AA52366" s="33"/>
    </row>
    <row r="52367" spans="27:27" hidden="1">
      <c r="AA52367" s="33"/>
    </row>
    <row r="52368" spans="27:27" hidden="1">
      <c r="AA52368" s="33"/>
    </row>
    <row r="52369" spans="27:27" hidden="1">
      <c r="AA52369" s="33"/>
    </row>
    <row r="52370" spans="27:27" hidden="1">
      <c r="AA52370" s="33"/>
    </row>
    <row r="52371" spans="27:27" hidden="1">
      <c r="AA52371" s="33"/>
    </row>
    <row r="52372" spans="27:27" hidden="1">
      <c r="AA52372" s="33"/>
    </row>
    <row r="52373" spans="27:27" hidden="1">
      <c r="AA52373" s="33"/>
    </row>
    <row r="52374" spans="27:27" hidden="1">
      <c r="AA52374" s="33"/>
    </row>
    <row r="52375" spans="27:27" hidden="1">
      <c r="AA52375" s="33"/>
    </row>
    <row r="52376" spans="27:27" hidden="1">
      <c r="AA52376" s="33"/>
    </row>
    <row r="52377" spans="27:27" hidden="1">
      <c r="AA52377" s="33"/>
    </row>
    <row r="52378" spans="27:27" hidden="1">
      <c r="AA52378" s="33"/>
    </row>
    <row r="52379" spans="27:27" hidden="1">
      <c r="AA52379" s="33"/>
    </row>
    <row r="52380" spans="27:27" hidden="1">
      <c r="AA52380" s="33"/>
    </row>
    <row r="52381" spans="27:27" hidden="1">
      <c r="AA52381" s="33"/>
    </row>
    <row r="52382" spans="27:27" hidden="1">
      <c r="AA52382" s="33"/>
    </row>
    <row r="52383" spans="27:27" hidden="1">
      <c r="AA52383" s="33"/>
    </row>
    <row r="52384" spans="27:27" hidden="1">
      <c r="AA52384" s="33"/>
    </row>
    <row r="52385" spans="27:27" hidden="1">
      <c r="AA52385" s="33"/>
    </row>
    <row r="52386" spans="27:27" hidden="1">
      <c r="AA52386" s="33"/>
    </row>
    <row r="52387" spans="27:27" hidden="1">
      <c r="AA52387" s="33"/>
    </row>
    <row r="52388" spans="27:27" hidden="1">
      <c r="AA52388" s="33"/>
    </row>
    <row r="52389" spans="27:27" hidden="1">
      <c r="AA52389" s="33"/>
    </row>
    <row r="52390" spans="27:27" hidden="1">
      <c r="AA52390" s="33"/>
    </row>
    <row r="52391" spans="27:27" hidden="1">
      <c r="AA52391" s="33"/>
    </row>
    <row r="52392" spans="27:27" hidden="1">
      <c r="AA52392" s="33"/>
    </row>
    <row r="52393" spans="27:27" hidden="1">
      <c r="AA52393" s="33"/>
    </row>
    <row r="52394" spans="27:27" hidden="1">
      <c r="AA52394" s="33"/>
    </row>
    <row r="52395" spans="27:27" hidden="1">
      <c r="AA52395" s="33"/>
    </row>
    <row r="52396" spans="27:27" hidden="1">
      <c r="AA52396" s="33"/>
    </row>
    <row r="52397" spans="27:27" hidden="1">
      <c r="AA52397" s="33"/>
    </row>
    <row r="52398" spans="27:27" hidden="1">
      <c r="AA52398" s="33"/>
    </row>
    <row r="52399" spans="27:27" hidden="1">
      <c r="AA52399" s="33"/>
    </row>
    <row r="52400" spans="27:27" hidden="1">
      <c r="AA52400" s="33"/>
    </row>
    <row r="52401" spans="27:27" hidden="1">
      <c r="AA52401" s="33"/>
    </row>
    <row r="52402" spans="27:27" hidden="1">
      <c r="AA52402" s="33"/>
    </row>
    <row r="52403" spans="27:27" hidden="1">
      <c r="AA52403" s="33"/>
    </row>
    <row r="52404" spans="27:27" hidden="1">
      <c r="AA52404" s="33"/>
    </row>
    <row r="52405" spans="27:27" hidden="1">
      <c r="AA52405" s="33"/>
    </row>
    <row r="52406" spans="27:27" hidden="1">
      <c r="AA52406" s="33"/>
    </row>
    <row r="52407" spans="27:27" hidden="1">
      <c r="AA52407" s="33"/>
    </row>
    <row r="52408" spans="27:27" hidden="1">
      <c r="AA52408" s="33"/>
    </row>
    <row r="52409" spans="27:27" hidden="1">
      <c r="AA52409" s="33"/>
    </row>
    <row r="52410" spans="27:27" hidden="1">
      <c r="AA52410" s="33"/>
    </row>
    <row r="52411" spans="27:27" hidden="1">
      <c r="AA52411" s="33"/>
    </row>
    <row r="52412" spans="27:27" hidden="1">
      <c r="AA52412" s="33"/>
    </row>
    <row r="52413" spans="27:27" hidden="1">
      <c r="AA52413" s="33"/>
    </row>
    <row r="52414" spans="27:27" hidden="1">
      <c r="AA52414" s="33"/>
    </row>
    <row r="52415" spans="27:27" hidden="1">
      <c r="AA52415" s="33"/>
    </row>
    <row r="52416" spans="27:27" hidden="1">
      <c r="AA52416" s="33"/>
    </row>
    <row r="52417" spans="27:27" hidden="1">
      <c r="AA52417" s="33"/>
    </row>
    <row r="52418" spans="27:27" hidden="1">
      <c r="AA52418" s="33"/>
    </row>
    <row r="52419" spans="27:27" hidden="1">
      <c r="AA52419" s="33"/>
    </row>
    <row r="52420" spans="27:27" hidden="1">
      <c r="AA52420" s="33"/>
    </row>
    <row r="52421" spans="27:27" hidden="1">
      <c r="AA52421" s="33"/>
    </row>
    <row r="52422" spans="27:27" hidden="1">
      <c r="AA52422" s="33"/>
    </row>
    <row r="52423" spans="27:27" hidden="1">
      <c r="AA52423" s="33"/>
    </row>
    <row r="52424" spans="27:27" hidden="1">
      <c r="AA52424" s="33"/>
    </row>
    <row r="52425" spans="27:27" hidden="1">
      <c r="AA52425" s="33"/>
    </row>
    <row r="52426" spans="27:27" hidden="1">
      <c r="AA52426" s="33"/>
    </row>
    <row r="52427" spans="27:27" hidden="1">
      <c r="AA52427" s="33"/>
    </row>
    <row r="52428" spans="27:27" hidden="1">
      <c r="AA52428" s="33"/>
    </row>
    <row r="52429" spans="27:27" hidden="1">
      <c r="AA52429" s="33"/>
    </row>
    <row r="52430" spans="27:27" hidden="1">
      <c r="AA52430" s="33"/>
    </row>
    <row r="52431" spans="27:27" hidden="1">
      <c r="AA52431" s="33"/>
    </row>
    <row r="52432" spans="27:27" hidden="1">
      <c r="AA52432" s="33"/>
    </row>
    <row r="52433" spans="27:27" hidden="1">
      <c r="AA52433" s="33"/>
    </row>
    <row r="52434" spans="27:27" hidden="1">
      <c r="AA52434" s="33"/>
    </row>
    <row r="52435" spans="27:27" hidden="1">
      <c r="AA52435" s="33"/>
    </row>
    <row r="52436" spans="27:27" hidden="1">
      <c r="AA52436" s="33"/>
    </row>
    <row r="52437" spans="27:27" hidden="1">
      <c r="AA52437" s="33"/>
    </row>
    <row r="52438" spans="27:27" hidden="1">
      <c r="AA52438" s="33"/>
    </row>
    <row r="52439" spans="27:27" hidden="1">
      <c r="AA52439" s="33"/>
    </row>
    <row r="52440" spans="27:27" hidden="1">
      <c r="AA52440" s="33"/>
    </row>
    <row r="52441" spans="27:27" hidden="1">
      <c r="AA52441" s="33"/>
    </row>
    <row r="52442" spans="27:27" hidden="1">
      <c r="AA52442" s="33"/>
    </row>
    <row r="52443" spans="27:27" hidden="1">
      <c r="AA52443" s="33"/>
    </row>
    <row r="52444" spans="27:27" hidden="1">
      <c r="AA52444" s="33"/>
    </row>
    <row r="52445" spans="27:27" hidden="1">
      <c r="AA52445" s="33"/>
    </row>
    <row r="52446" spans="27:27" hidden="1">
      <c r="AA52446" s="33"/>
    </row>
    <row r="52447" spans="27:27" hidden="1">
      <c r="AA52447" s="33"/>
    </row>
    <row r="52448" spans="27:27" hidden="1">
      <c r="AA52448" s="33"/>
    </row>
    <row r="52449" spans="27:27" hidden="1">
      <c r="AA52449" s="33"/>
    </row>
    <row r="52450" spans="27:27" hidden="1">
      <c r="AA52450" s="33"/>
    </row>
    <row r="52451" spans="27:27" hidden="1">
      <c r="AA52451" s="33"/>
    </row>
    <row r="52452" spans="27:27" hidden="1">
      <c r="AA52452" s="33"/>
    </row>
    <row r="52453" spans="27:27" hidden="1">
      <c r="AA52453" s="33"/>
    </row>
    <row r="52454" spans="27:27" hidden="1">
      <c r="AA52454" s="33"/>
    </row>
    <row r="52455" spans="27:27" hidden="1">
      <c r="AA52455" s="33"/>
    </row>
    <row r="52456" spans="27:27" hidden="1">
      <c r="AA52456" s="33"/>
    </row>
    <row r="52457" spans="27:27" hidden="1">
      <c r="AA52457" s="33"/>
    </row>
    <row r="52458" spans="27:27" hidden="1">
      <c r="AA52458" s="33"/>
    </row>
    <row r="52459" spans="27:27" hidden="1">
      <c r="AA52459" s="33"/>
    </row>
    <row r="52460" spans="27:27" hidden="1">
      <c r="AA52460" s="33"/>
    </row>
    <row r="52461" spans="27:27" hidden="1">
      <c r="AA52461" s="33"/>
    </row>
    <row r="52462" spans="27:27" hidden="1">
      <c r="AA52462" s="33"/>
    </row>
    <row r="52463" spans="27:27" hidden="1">
      <c r="AA52463" s="33"/>
    </row>
    <row r="52464" spans="27:27" hidden="1">
      <c r="AA52464" s="33"/>
    </row>
    <row r="52465" spans="27:27" hidden="1">
      <c r="AA52465" s="33"/>
    </row>
    <row r="52466" spans="27:27" hidden="1">
      <c r="AA52466" s="33"/>
    </row>
    <row r="52467" spans="27:27" hidden="1">
      <c r="AA52467" s="33"/>
    </row>
    <row r="52468" spans="27:27" hidden="1">
      <c r="AA52468" s="33"/>
    </row>
    <row r="52469" spans="27:27" hidden="1">
      <c r="AA52469" s="33"/>
    </row>
    <row r="52470" spans="27:27" hidden="1">
      <c r="AA52470" s="33"/>
    </row>
    <row r="52471" spans="27:27" hidden="1">
      <c r="AA52471" s="33"/>
    </row>
    <row r="52472" spans="27:27" hidden="1">
      <c r="AA52472" s="33"/>
    </row>
    <row r="52473" spans="27:27" hidden="1">
      <c r="AA52473" s="33"/>
    </row>
    <row r="52474" spans="27:27" hidden="1">
      <c r="AA52474" s="33"/>
    </row>
    <row r="52475" spans="27:27" hidden="1">
      <c r="AA52475" s="33"/>
    </row>
    <row r="52476" spans="27:27" hidden="1">
      <c r="AA52476" s="33"/>
    </row>
    <row r="52477" spans="27:27" hidden="1">
      <c r="AA52477" s="33"/>
    </row>
    <row r="52478" spans="27:27" hidden="1">
      <c r="AA52478" s="33"/>
    </row>
    <row r="52479" spans="27:27" hidden="1">
      <c r="AA52479" s="33"/>
    </row>
    <row r="52480" spans="27:27" hidden="1">
      <c r="AA52480" s="33"/>
    </row>
    <row r="52481" spans="27:27" hidden="1">
      <c r="AA52481" s="33"/>
    </row>
    <row r="52482" spans="27:27" hidden="1">
      <c r="AA52482" s="33"/>
    </row>
    <row r="52483" spans="27:27" hidden="1">
      <c r="AA52483" s="33"/>
    </row>
    <row r="52484" spans="27:27" hidden="1">
      <c r="AA52484" s="33"/>
    </row>
    <row r="52485" spans="27:27" hidden="1">
      <c r="AA52485" s="33"/>
    </row>
    <row r="52486" spans="27:27" hidden="1">
      <c r="AA52486" s="33"/>
    </row>
    <row r="52487" spans="27:27" hidden="1">
      <c r="AA52487" s="33"/>
    </row>
    <row r="52488" spans="27:27" hidden="1">
      <c r="AA52488" s="33"/>
    </row>
    <row r="52489" spans="27:27" hidden="1">
      <c r="AA52489" s="33"/>
    </row>
    <row r="52490" spans="27:27" hidden="1">
      <c r="AA52490" s="33"/>
    </row>
    <row r="52491" spans="27:27" hidden="1">
      <c r="AA52491" s="33"/>
    </row>
    <row r="52492" spans="27:27" hidden="1">
      <c r="AA52492" s="33"/>
    </row>
    <row r="52493" spans="27:27" hidden="1">
      <c r="AA52493" s="33"/>
    </row>
    <row r="52494" spans="27:27" hidden="1">
      <c r="AA52494" s="33"/>
    </row>
    <row r="52495" spans="27:27" hidden="1">
      <c r="AA52495" s="33"/>
    </row>
    <row r="52496" spans="27:27" hidden="1">
      <c r="AA52496" s="33"/>
    </row>
    <row r="52497" spans="27:27" hidden="1">
      <c r="AA52497" s="33"/>
    </row>
    <row r="52498" spans="27:27" hidden="1">
      <c r="AA52498" s="33"/>
    </row>
    <row r="52499" spans="27:27" hidden="1">
      <c r="AA52499" s="33"/>
    </row>
    <row r="52500" spans="27:27" hidden="1">
      <c r="AA52500" s="33"/>
    </row>
    <row r="52501" spans="27:27" hidden="1">
      <c r="AA52501" s="33"/>
    </row>
    <row r="52502" spans="27:27" hidden="1">
      <c r="AA52502" s="33"/>
    </row>
    <row r="52503" spans="27:27" hidden="1">
      <c r="AA52503" s="33"/>
    </row>
    <row r="52504" spans="27:27" hidden="1">
      <c r="AA52504" s="33"/>
    </row>
    <row r="52505" spans="27:27" hidden="1">
      <c r="AA52505" s="33"/>
    </row>
    <row r="52506" spans="27:27" hidden="1">
      <c r="AA52506" s="33"/>
    </row>
    <row r="52507" spans="27:27" hidden="1">
      <c r="AA52507" s="33"/>
    </row>
    <row r="52508" spans="27:27" hidden="1">
      <c r="AA52508" s="33"/>
    </row>
    <row r="52509" spans="27:27" hidden="1">
      <c r="AA52509" s="33"/>
    </row>
    <row r="52510" spans="27:27" hidden="1">
      <c r="AA52510" s="33"/>
    </row>
    <row r="52511" spans="27:27" hidden="1">
      <c r="AA52511" s="33"/>
    </row>
    <row r="52512" spans="27:27" hidden="1">
      <c r="AA52512" s="33"/>
    </row>
    <row r="52513" spans="27:27" hidden="1">
      <c r="AA52513" s="33"/>
    </row>
    <row r="52514" spans="27:27" hidden="1">
      <c r="AA52514" s="33"/>
    </row>
    <row r="52515" spans="27:27" hidden="1">
      <c r="AA52515" s="33"/>
    </row>
    <row r="52516" spans="27:27" hidden="1">
      <c r="AA52516" s="33"/>
    </row>
    <row r="52517" spans="27:27" hidden="1">
      <c r="AA52517" s="33"/>
    </row>
    <row r="52518" spans="27:27" hidden="1">
      <c r="AA52518" s="33"/>
    </row>
    <row r="52519" spans="27:27" hidden="1">
      <c r="AA52519" s="33"/>
    </row>
    <row r="52520" spans="27:27" hidden="1">
      <c r="AA52520" s="33"/>
    </row>
    <row r="52521" spans="27:27" hidden="1">
      <c r="AA52521" s="33"/>
    </row>
    <row r="52522" spans="27:27" hidden="1">
      <c r="AA52522" s="33"/>
    </row>
    <row r="52523" spans="27:27" hidden="1">
      <c r="AA52523" s="33"/>
    </row>
    <row r="52524" spans="27:27" hidden="1">
      <c r="AA52524" s="33"/>
    </row>
    <row r="52525" spans="27:27" hidden="1">
      <c r="AA52525" s="33"/>
    </row>
    <row r="52526" spans="27:27" hidden="1">
      <c r="AA52526" s="33"/>
    </row>
    <row r="52527" spans="27:27" hidden="1">
      <c r="AA52527" s="33"/>
    </row>
    <row r="52528" spans="27:27" hidden="1">
      <c r="AA52528" s="33"/>
    </row>
    <row r="52529" spans="27:27" hidden="1">
      <c r="AA52529" s="33"/>
    </row>
    <row r="52530" spans="27:27" hidden="1">
      <c r="AA52530" s="33"/>
    </row>
    <row r="52531" spans="27:27" hidden="1">
      <c r="AA52531" s="33"/>
    </row>
    <row r="52532" spans="27:27" hidden="1">
      <c r="AA52532" s="33"/>
    </row>
    <row r="52533" spans="27:27" hidden="1">
      <c r="AA52533" s="33"/>
    </row>
    <row r="52534" spans="27:27" hidden="1">
      <c r="AA52534" s="33"/>
    </row>
    <row r="52535" spans="27:27" hidden="1">
      <c r="AA52535" s="33"/>
    </row>
    <row r="52536" spans="27:27" hidden="1">
      <c r="AA52536" s="33"/>
    </row>
    <row r="52537" spans="27:27" hidden="1">
      <c r="AA52537" s="33"/>
    </row>
    <row r="52538" spans="27:27" hidden="1">
      <c r="AA52538" s="33"/>
    </row>
    <row r="52539" spans="27:27" hidden="1">
      <c r="AA52539" s="33"/>
    </row>
    <row r="52540" spans="27:27" hidden="1">
      <c r="AA52540" s="33"/>
    </row>
    <row r="52541" spans="27:27" hidden="1">
      <c r="AA52541" s="33"/>
    </row>
    <row r="52542" spans="27:27" hidden="1">
      <c r="AA52542" s="33"/>
    </row>
    <row r="52543" spans="27:27" hidden="1">
      <c r="AA52543" s="33"/>
    </row>
    <row r="52544" spans="27:27" hidden="1">
      <c r="AA52544" s="33"/>
    </row>
    <row r="52545" spans="27:27" hidden="1">
      <c r="AA52545" s="33"/>
    </row>
    <row r="52546" spans="27:27" hidden="1">
      <c r="AA52546" s="33"/>
    </row>
    <row r="52547" spans="27:27" hidden="1">
      <c r="AA52547" s="33"/>
    </row>
    <row r="52548" spans="27:27" hidden="1">
      <c r="AA52548" s="33"/>
    </row>
    <row r="52549" spans="27:27" hidden="1">
      <c r="AA52549" s="33"/>
    </row>
    <row r="52550" spans="27:27" hidden="1">
      <c r="AA52550" s="33"/>
    </row>
    <row r="52551" spans="27:27" hidden="1">
      <c r="AA52551" s="33"/>
    </row>
    <row r="52552" spans="27:27" hidden="1">
      <c r="AA52552" s="33"/>
    </row>
    <row r="52553" spans="27:27" hidden="1">
      <c r="AA52553" s="33"/>
    </row>
    <row r="52554" spans="27:27" hidden="1">
      <c r="AA52554" s="33"/>
    </row>
    <row r="52555" spans="27:27" hidden="1">
      <c r="AA52555" s="33"/>
    </row>
    <row r="52556" spans="27:27" hidden="1">
      <c r="AA52556" s="33"/>
    </row>
    <row r="52557" spans="27:27" hidden="1">
      <c r="AA52557" s="33"/>
    </row>
    <row r="52558" spans="27:27" hidden="1">
      <c r="AA52558" s="33"/>
    </row>
    <row r="52559" spans="27:27" hidden="1">
      <c r="AA52559" s="33"/>
    </row>
    <row r="52560" spans="27:27" hidden="1">
      <c r="AA52560" s="33"/>
    </row>
    <row r="52561" spans="27:27" hidden="1">
      <c r="AA52561" s="33"/>
    </row>
    <row r="52562" spans="27:27" hidden="1">
      <c r="AA52562" s="33"/>
    </row>
    <row r="52563" spans="27:27" hidden="1">
      <c r="AA52563" s="33"/>
    </row>
    <row r="52564" spans="27:27" hidden="1">
      <c r="AA52564" s="33"/>
    </row>
    <row r="52565" spans="27:27" hidden="1">
      <c r="AA52565" s="33"/>
    </row>
    <row r="52566" spans="27:27" hidden="1">
      <c r="AA52566" s="33"/>
    </row>
    <row r="52567" spans="27:27" hidden="1">
      <c r="AA52567" s="33"/>
    </row>
    <row r="52568" spans="27:27" hidden="1">
      <c r="AA52568" s="33"/>
    </row>
    <row r="52569" spans="27:27" hidden="1">
      <c r="AA52569" s="33"/>
    </row>
    <row r="52570" spans="27:27" hidden="1">
      <c r="AA52570" s="33"/>
    </row>
    <row r="52571" spans="27:27" hidden="1">
      <c r="AA52571" s="33"/>
    </row>
    <row r="52572" spans="27:27" hidden="1">
      <c r="AA52572" s="33"/>
    </row>
    <row r="52573" spans="27:27" hidden="1">
      <c r="AA52573" s="33"/>
    </row>
    <row r="52574" spans="27:27" hidden="1">
      <c r="AA52574" s="33"/>
    </row>
    <row r="52575" spans="27:27" hidden="1">
      <c r="AA52575" s="33"/>
    </row>
    <row r="52576" spans="27:27" hidden="1">
      <c r="AA52576" s="33"/>
    </row>
    <row r="52577" spans="27:27" hidden="1">
      <c r="AA52577" s="33"/>
    </row>
    <row r="52578" spans="27:27" hidden="1">
      <c r="AA52578" s="33"/>
    </row>
    <row r="52579" spans="27:27" hidden="1">
      <c r="AA52579" s="33"/>
    </row>
    <row r="52580" spans="27:27" hidden="1">
      <c r="AA52580" s="33"/>
    </row>
    <row r="52581" spans="27:27" hidden="1">
      <c r="AA52581" s="33"/>
    </row>
    <row r="52582" spans="27:27" hidden="1">
      <c r="AA52582" s="33"/>
    </row>
    <row r="52583" spans="27:27" hidden="1">
      <c r="AA52583" s="33"/>
    </row>
    <row r="52584" spans="27:27" hidden="1">
      <c r="AA52584" s="33"/>
    </row>
    <row r="52585" spans="27:27" hidden="1">
      <c r="AA52585" s="33"/>
    </row>
    <row r="52586" spans="27:27" hidden="1">
      <c r="AA52586" s="33"/>
    </row>
    <row r="52587" spans="27:27" hidden="1">
      <c r="AA52587" s="33"/>
    </row>
    <row r="52588" spans="27:27" hidden="1">
      <c r="AA52588" s="33"/>
    </row>
    <row r="52589" spans="27:27" hidden="1">
      <c r="AA52589" s="33"/>
    </row>
    <row r="52590" spans="27:27" hidden="1">
      <c r="AA52590" s="33"/>
    </row>
    <row r="52591" spans="27:27" hidden="1">
      <c r="AA52591" s="33"/>
    </row>
    <row r="52592" spans="27:27" hidden="1">
      <c r="AA52592" s="33"/>
    </row>
    <row r="52593" spans="27:27" hidden="1">
      <c r="AA52593" s="33"/>
    </row>
    <row r="52594" spans="27:27" hidden="1">
      <c r="AA52594" s="33"/>
    </row>
    <row r="52595" spans="27:27" hidden="1">
      <c r="AA52595" s="33"/>
    </row>
    <row r="52596" spans="27:27" hidden="1">
      <c r="AA52596" s="33"/>
    </row>
    <row r="52597" spans="27:27" hidden="1">
      <c r="AA52597" s="33"/>
    </row>
    <row r="52598" spans="27:27" hidden="1">
      <c r="AA52598" s="33"/>
    </row>
    <row r="52599" spans="27:27" hidden="1">
      <c r="AA52599" s="33"/>
    </row>
    <row r="52600" spans="27:27" hidden="1">
      <c r="AA52600" s="33"/>
    </row>
    <row r="52601" spans="27:27" hidden="1">
      <c r="AA52601" s="33"/>
    </row>
    <row r="52602" spans="27:27" hidden="1">
      <c r="AA52602" s="33"/>
    </row>
    <row r="52603" spans="27:27" hidden="1">
      <c r="AA52603" s="33"/>
    </row>
    <row r="52604" spans="27:27" hidden="1">
      <c r="AA52604" s="33"/>
    </row>
    <row r="52605" spans="27:27" hidden="1">
      <c r="AA52605" s="33"/>
    </row>
    <row r="52606" spans="27:27" hidden="1">
      <c r="AA52606" s="33"/>
    </row>
    <row r="52607" spans="27:27" hidden="1">
      <c r="AA52607" s="33"/>
    </row>
    <row r="52608" spans="27:27" hidden="1">
      <c r="AA52608" s="33"/>
    </row>
    <row r="52609" spans="27:27" hidden="1">
      <c r="AA52609" s="33"/>
    </row>
    <row r="52610" spans="27:27" hidden="1">
      <c r="AA52610" s="33"/>
    </row>
    <row r="52611" spans="27:27" hidden="1">
      <c r="AA52611" s="33"/>
    </row>
    <row r="52612" spans="27:27" hidden="1">
      <c r="AA52612" s="33"/>
    </row>
    <row r="52613" spans="27:27" hidden="1">
      <c r="AA52613" s="33"/>
    </row>
    <row r="52614" spans="27:27" hidden="1">
      <c r="AA52614" s="33"/>
    </row>
    <row r="52615" spans="27:27" hidden="1">
      <c r="AA52615" s="33"/>
    </row>
    <row r="52616" spans="27:27" hidden="1">
      <c r="AA52616" s="33"/>
    </row>
    <row r="52617" spans="27:27" hidden="1">
      <c r="AA52617" s="33"/>
    </row>
    <row r="52618" spans="27:27" hidden="1">
      <c r="AA52618" s="33"/>
    </row>
    <row r="52619" spans="27:27" hidden="1">
      <c r="AA52619" s="33"/>
    </row>
    <row r="52620" spans="27:27" hidden="1">
      <c r="AA52620" s="33"/>
    </row>
    <row r="52621" spans="27:27" hidden="1">
      <c r="AA52621" s="33"/>
    </row>
    <row r="52622" spans="27:27" hidden="1">
      <c r="AA52622" s="33"/>
    </row>
    <row r="52623" spans="27:27" hidden="1">
      <c r="AA52623" s="33"/>
    </row>
    <row r="52624" spans="27:27" hidden="1">
      <c r="AA52624" s="33"/>
    </row>
    <row r="52625" spans="27:27" hidden="1">
      <c r="AA52625" s="33"/>
    </row>
    <row r="52626" spans="27:27" hidden="1">
      <c r="AA52626" s="33"/>
    </row>
    <row r="52627" spans="27:27" hidden="1">
      <c r="AA52627" s="33"/>
    </row>
    <row r="52628" spans="27:27" hidden="1">
      <c r="AA52628" s="33"/>
    </row>
    <row r="52629" spans="27:27" hidden="1">
      <c r="AA52629" s="33"/>
    </row>
    <row r="52630" spans="27:27" hidden="1">
      <c r="AA52630" s="33"/>
    </row>
    <row r="52631" spans="27:27" hidden="1">
      <c r="AA52631" s="33"/>
    </row>
    <row r="52632" spans="27:27" hidden="1">
      <c r="AA52632" s="33"/>
    </row>
    <row r="52633" spans="27:27" hidden="1">
      <c r="AA52633" s="33"/>
    </row>
    <row r="52634" spans="27:27" hidden="1">
      <c r="AA52634" s="33"/>
    </row>
    <row r="52635" spans="27:27" hidden="1">
      <c r="AA52635" s="33"/>
    </row>
    <row r="52636" spans="27:27" hidden="1">
      <c r="AA52636" s="33"/>
    </row>
    <row r="52637" spans="27:27" hidden="1">
      <c r="AA52637" s="33"/>
    </row>
    <row r="52638" spans="27:27" hidden="1">
      <c r="AA52638" s="33"/>
    </row>
    <row r="52639" spans="27:27" hidden="1">
      <c r="AA52639" s="33"/>
    </row>
    <row r="52640" spans="27:27" hidden="1">
      <c r="AA52640" s="33"/>
    </row>
    <row r="52641" spans="27:27" hidden="1">
      <c r="AA52641" s="33"/>
    </row>
    <row r="52642" spans="27:27" hidden="1">
      <c r="AA52642" s="33"/>
    </row>
    <row r="52643" spans="27:27" hidden="1">
      <c r="AA52643" s="33"/>
    </row>
    <row r="52644" spans="27:27" hidden="1">
      <c r="AA52644" s="33"/>
    </row>
    <row r="52645" spans="27:27" hidden="1">
      <c r="AA52645" s="33"/>
    </row>
    <row r="52646" spans="27:27" hidden="1">
      <c r="AA52646" s="33"/>
    </row>
    <row r="52647" spans="27:27" hidden="1">
      <c r="AA52647" s="33"/>
    </row>
    <row r="52648" spans="27:27" hidden="1">
      <c r="AA52648" s="33"/>
    </row>
    <row r="52649" spans="27:27" hidden="1">
      <c r="AA52649" s="33"/>
    </row>
    <row r="52650" spans="27:27" hidden="1">
      <c r="AA52650" s="33"/>
    </row>
    <row r="52651" spans="27:27" hidden="1">
      <c r="AA52651" s="33"/>
    </row>
    <row r="52652" spans="27:27" hidden="1">
      <c r="AA52652" s="33"/>
    </row>
    <row r="52653" spans="27:27" hidden="1">
      <c r="AA52653" s="33"/>
    </row>
    <row r="52654" spans="27:27" hidden="1">
      <c r="AA52654" s="33"/>
    </row>
    <row r="52655" spans="27:27" hidden="1">
      <c r="AA52655" s="33"/>
    </row>
    <row r="52656" spans="27:27" hidden="1">
      <c r="AA52656" s="33"/>
    </row>
    <row r="52657" spans="27:27" hidden="1">
      <c r="AA52657" s="33"/>
    </row>
    <row r="52658" spans="27:27" hidden="1">
      <c r="AA52658" s="33"/>
    </row>
    <row r="52659" spans="27:27" hidden="1">
      <c r="AA52659" s="33"/>
    </row>
    <row r="52660" spans="27:27" hidden="1">
      <c r="AA52660" s="33"/>
    </row>
    <row r="52661" spans="27:27" hidden="1">
      <c r="AA52661" s="33"/>
    </row>
    <row r="52662" spans="27:27" hidden="1">
      <c r="AA52662" s="33"/>
    </row>
    <row r="52663" spans="27:27" hidden="1">
      <c r="AA52663" s="33"/>
    </row>
    <row r="52664" spans="27:27" hidden="1">
      <c r="AA52664" s="33"/>
    </row>
    <row r="52665" spans="27:27" hidden="1">
      <c r="AA52665" s="33"/>
    </row>
    <row r="52666" spans="27:27" hidden="1">
      <c r="AA52666" s="33"/>
    </row>
    <row r="52667" spans="27:27" hidden="1">
      <c r="AA52667" s="33"/>
    </row>
    <row r="52668" spans="27:27" hidden="1">
      <c r="AA52668" s="33"/>
    </row>
    <row r="52669" spans="27:27" hidden="1">
      <c r="AA52669" s="33"/>
    </row>
    <row r="52670" spans="27:27" hidden="1">
      <c r="AA52670" s="33"/>
    </row>
    <row r="52671" spans="27:27" hidden="1">
      <c r="AA52671" s="33"/>
    </row>
    <row r="52672" spans="27:27" hidden="1">
      <c r="AA52672" s="33"/>
    </row>
    <row r="52673" spans="27:27" hidden="1">
      <c r="AA52673" s="33"/>
    </row>
    <row r="52674" spans="27:27" hidden="1">
      <c r="AA52674" s="33"/>
    </row>
    <row r="52675" spans="27:27" hidden="1">
      <c r="AA52675" s="33"/>
    </row>
    <row r="52676" spans="27:27" hidden="1">
      <c r="AA52676" s="33"/>
    </row>
    <row r="52677" spans="27:27" hidden="1">
      <c r="AA52677" s="33"/>
    </row>
    <row r="52678" spans="27:27" hidden="1">
      <c r="AA52678" s="33"/>
    </row>
    <row r="52679" spans="27:27" hidden="1">
      <c r="AA52679" s="33"/>
    </row>
    <row r="52680" spans="27:27" hidden="1">
      <c r="AA52680" s="33"/>
    </row>
    <row r="52681" spans="27:27" hidden="1">
      <c r="AA52681" s="33"/>
    </row>
    <row r="52682" spans="27:27" hidden="1">
      <c r="AA52682" s="33"/>
    </row>
    <row r="52683" spans="27:27" hidden="1">
      <c r="AA52683" s="33"/>
    </row>
    <row r="52684" spans="27:27" hidden="1">
      <c r="AA52684" s="33"/>
    </row>
    <row r="52685" spans="27:27" hidden="1">
      <c r="AA52685" s="33"/>
    </row>
    <row r="52686" spans="27:27" hidden="1">
      <c r="AA52686" s="33"/>
    </row>
    <row r="52687" spans="27:27" hidden="1">
      <c r="AA52687" s="33"/>
    </row>
    <row r="52688" spans="27:27" hidden="1">
      <c r="AA52688" s="33"/>
    </row>
    <row r="52689" spans="27:27" hidden="1">
      <c r="AA52689" s="33"/>
    </row>
    <row r="52690" spans="27:27" hidden="1">
      <c r="AA52690" s="33"/>
    </row>
    <row r="52691" spans="27:27" hidden="1">
      <c r="AA52691" s="33"/>
    </row>
    <row r="52692" spans="27:27" hidden="1">
      <c r="AA52692" s="33"/>
    </row>
    <row r="52693" spans="27:27" hidden="1">
      <c r="AA52693" s="33"/>
    </row>
    <row r="52694" spans="27:27" hidden="1">
      <c r="AA52694" s="33"/>
    </row>
    <row r="52695" spans="27:27" hidden="1">
      <c r="AA52695" s="33"/>
    </row>
    <row r="52696" spans="27:27" hidden="1">
      <c r="AA52696" s="33"/>
    </row>
    <row r="52697" spans="27:27" hidden="1">
      <c r="AA52697" s="33"/>
    </row>
    <row r="52698" spans="27:27" hidden="1">
      <c r="AA52698" s="33"/>
    </row>
    <row r="52699" spans="27:27" hidden="1">
      <c r="AA52699" s="33"/>
    </row>
    <row r="52700" spans="27:27" hidden="1">
      <c r="AA52700" s="33"/>
    </row>
    <row r="52701" spans="27:27" hidden="1">
      <c r="AA52701" s="33"/>
    </row>
    <row r="52702" spans="27:27" hidden="1">
      <c r="AA52702" s="33"/>
    </row>
    <row r="52703" spans="27:27" hidden="1">
      <c r="AA52703" s="33"/>
    </row>
    <row r="52704" spans="27:27" hidden="1">
      <c r="AA52704" s="33"/>
    </row>
    <row r="52705" spans="27:27" hidden="1">
      <c r="AA52705" s="33"/>
    </row>
    <row r="52706" spans="27:27" hidden="1">
      <c r="AA52706" s="33"/>
    </row>
    <row r="52707" spans="27:27" hidden="1">
      <c r="AA52707" s="33"/>
    </row>
    <row r="52708" spans="27:27" hidden="1">
      <c r="AA52708" s="33"/>
    </row>
    <row r="52709" spans="27:27" hidden="1">
      <c r="AA52709" s="33"/>
    </row>
    <row r="52710" spans="27:27" hidden="1">
      <c r="AA52710" s="33"/>
    </row>
    <row r="52711" spans="27:27" hidden="1">
      <c r="AA52711" s="33"/>
    </row>
    <row r="52712" spans="27:27" hidden="1">
      <c r="AA52712" s="33"/>
    </row>
    <row r="52713" spans="27:27" hidden="1">
      <c r="AA52713" s="33"/>
    </row>
    <row r="52714" spans="27:27" hidden="1">
      <c r="AA52714" s="33"/>
    </row>
    <row r="52715" spans="27:27" hidden="1">
      <c r="AA52715" s="33"/>
    </row>
    <row r="52716" spans="27:27" hidden="1">
      <c r="AA52716" s="33"/>
    </row>
    <row r="52717" spans="27:27" hidden="1">
      <c r="AA52717" s="33"/>
    </row>
    <row r="52718" spans="27:27" hidden="1">
      <c r="AA52718" s="33"/>
    </row>
    <row r="52719" spans="27:27" hidden="1">
      <c r="AA52719" s="33"/>
    </row>
    <row r="52720" spans="27:27" hidden="1">
      <c r="AA52720" s="33"/>
    </row>
    <row r="52721" spans="27:27" hidden="1">
      <c r="AA52721" s="33"/>
    </row>
    <row r="52722" spans="27:27" hidden="1">
      <c r="AA52722" s="33"/>
    </row>
    <row r="52723" spans="27:27" hidden="1">
      <c r="AA52723" s="33"/>
    </row>
    <row r="52724" spans="27:27" hidden="1">
      <c r="AA52724" s="33"/>
    </row>
    <row r="52725" spans="27:27" hidden="1">
      <c r="AA52725" s="33"/>
    </row>
    <row r="52726" spans="27:27" hidden="1">
      <c r="AA52726" s="33"/>
    </row>
    <row r="52727" spans="27:27" hidden="1">
      <c r="AA52727" s="33"/>
    </row>
    <row r="52728" spans="27:27" hidden="1">
      <c r="AA52728" s="33"/>
    </row>
    <row r="52729" spans="27:27" hidden="1">
      <c r="AA52729" s="33"/>
    </row>
    <row r="52730" spans="27:27" hidden="1">
      <c r="AA52730" s="33"/>
    </row>
    <row r="52731" spans="27:27" hidden="1">
      <c r="AA52731" s="33"/>
    </row>
    <row r="52732" spans="27:27" hidden="1">
      <c r="AA52732" s="33"/>
    </row>
    <row r="52733" spans="27:27" hidden="1">
      <c r="AA52733" s="33"/>
    </row>
    <row r="52734" spans="27:27" hidden="1">
      <c r="AA52734" s="33"/>
    </row>
    <row r="52735" spans="27:27" hidden="1">
      <c r="AA52735" s="33"/>
    </row>
    <row r="52736" spans="27:27" hidden="1">
      <c r="AA52736" s="33"/>
    </row>
    <row r="52737" spans="27:27" hidden="1">
      <c r="AA52737" s="33"/>
    </row>
    <row r="52738" spans="27:27" hidden="1">
      <c r="AA52738" s="33"/>
    </row>
    <row r="52739" spans="27:27" hidden="1">
      <c r="AA52739" s="33"/>
    </row>
    <row r="52740" spans="27:27" hidden="1">
      <c r="AA52740" s="33"/>
    </row>
    <row r="52741" spans="27:27" hidden="1">
      <c r="AA52741" s="33"/>
    </row>
    <row r="52742" spans="27:27" hidden="1">
      <c r="AA52742" s="33"/>
    </row>
    <row r="52743" spans="27:27" hidden="1">
      <c r="AA52743" s="33"/>
    </row>
    <row r="52744" spans="27:27" hidden="1">
      <c r="AA52744" s="33"/>
    </row>
    <row r="52745" spans="27:27" hidden="1">
      <c r="AA52745" s="33"/>
    </row>
    <row r="52746" spans="27:27" hidden="1">
      <c r="AA52746" s="33"/>
    </row>
    <row r="52747" spans="27:27" hidden="1">
      <c r="AA52747" s="33"/>
    </row>
    <row r="52748" spans="27:27" hidden="1">
      <c r="AA52748" s="33"/>
    </row>
    <row r="52749" spans="27:27" hidden="1">
      <c r="AA52749" s="33"/>
    </row>
    <row r="52750" spans="27:27" hidden="1">
      <c r="AA52750" s="33"/>
    </row>
    <row r="52751" spans="27:27" hidden="1">
      <c r="AA52751" s="33"/>
    </row>
    <row r="52752" spans="27:27" hidden="1">
      <c r="AA52752" s="33"/>
    </row>
    <row r="52753" spans="27:27" hidden="1">
      <c r="AA52753" s="33"/>
    </row>
    <row r="52754" spans="27:27" hidden="1">
      <c r="AA52754" s="33"/>
    </row>
    <row r="52755" spans="27:27" hidden="1">
      <c r="AA52755" s="33"/>
    </row>
    <row r="52756" spans="27:27" hidden="1">
      <c r="AA52756" s="33"/>
    </row>
    <row r="52757" spans="27:27" hidden="1">
      <c r="AA52757" s="33"/>
    </row>
    <row r="52758" spans="27:27" hidden="1">
      <c r="AA52758" s="33"/>
    </row>
    <row r="52759" spans="27:27" hidden="1">
      <c r="AA52759" s="33"/>
    </row>
    <row r="52760" spans="27:27" hidden="1">
      <c r="AA52760" s="33"/>
    </row>
    <row r="52761" spans="27:27" hidden="1">
      <c r="AA52761" s="33"/>
    </row>
    <row r="52762" spans="27:27" hidden="1">
      <c r="AA52762" s="33"/>
    </row>
    <row r="52763" spans="27:27" hidden="1">
      <c r="AA52763" s="33"/>
    </row>
    <row r="52764" spans="27:27" hidden="1">
      <c r="AA52764" s="33"/>
    </row>
    <row r="52765" spans="27:27" hidden="1">
      <c r="AA52765" s="33"/>
    </row>
    <row r="52766" spans="27:27" hidden="1">
      <c r="AA52766" s="33"/>
    </row>
    <row r="52767" spans="27:27" hidden="1">
      <c r="AA52767" s="33"/>
    </row>
    <row r="52768" spans="27:27" hidden="1">
      <c r="AA52768" s="33"/>
    </row>
    <row r="52769" spans="27:27" hidden="1">
      <c r="AA52769" s="33"/>
    </row>
    <row r="52770" spans="27:27" hidden="1">
      <c r="AA52770" s="33"/>
    </row>
    <row r="52771" spans="27:27" hidden="1">
      <c r="AA52771" s="33"/>
    </row>
    <row r="52772" spans="27:27" hidden="1">
      <c r="AA52772" s="33"/>
    </row>
    <row r="52773" spans="27:27" hidden="1">
      <c r="AA52773" s="33"/>
    </row>
    <row r="52774" spans="27:27" hidden="1">
      <c r="AA52774" s="33"/>
    </row>
    <row r="52775" spans="27:27" hidden="1">
      <c r="AA52775" s="33"/>
    </row>
    <row r="52776" spans="27:27" hidden="1">
      <c r="AA52776" s="33"/>
    </row>
    <row r="52777" spans="27:27" hidden="1">
      <c r="AA52777" s="33"/>
    </row>
    <row r="52778" spans="27:27" hidden="1">
      <c r="AA52778" s="33"/>
    </row>
    <row r="52779" spans="27:27" hidden="1">
      <c r="AA52779" s="33"/>
    </row>
    <row r="52780" spans="27:27" hidden="1">
      <c r="AA52780" s="33"/>
    </row>
    <row r="52781" spans="27:27" hidden="1">
      <c r="AA52781" s="33"/>
    </row>
    <row r="52782" spans="27:27" hidden="1">
      <c r="AA52782" s="33"/>
    </row>
    <row r="52783" spans="27:27" hidden="1">
      <c r="AA52783" s="33"/>
    </row>
    <row r="52784" spans="27:27" hidden="1">
      <c r="AA52784" s="33"/>
    </row>
    <row r="52785" spans="27:27" hidden="1">
      <c r="AA52785" s="33"/>
    </row>
    <row r="52786" spans="27:27" hidden="1">
      <c r="AA52786" s="33"/>
    </row>
    <row r="52787" spans="27:27" hidden="1">
      <c r="AA52787" s="33"/>
    </row>
    <row r="52788" spans="27:27" hidden="1">
      <c r="AA52788" s="33"/>
    </row>
    <row r="52789" spans="27:27" hidden="1">
      <c r="AA52789" s="33"/>
    </row>
    <row r="52790" spans="27:27" hidden="1">
      <c r="AA52790" s="33"/>
    </row>
    <row r="52791" spans="27:27" hidden="1">
      <c r="AA52791" s="33"/>
    </row>
    <row r="52792" spans="27:27" hidden="1">
      <c r="AA52792" s="33"/>
    </row>
    <row r="52793" spans="27:27" hidden="1">
      <c r="AA52793" s="33"/>
    </row>
    <row r="52794" spans="27:27" hidden="1">
      <c r="AA52794" s="33"/>
    </row>
    <row r="52795" spans="27:27" hidden="1">
      <c r="AA52795" s="33"/>
    </row>
    <row r="52796" spans="27:27" hidden="1">
      <c r="AA52796" s="33"/>
    </row>
    <row r="52797" spans="27:27" hidden="1">
      <c r="AA52797" s="33"/>
    </row>
    <row r="52798" spans="27:27" hidden="1">
      <c r="AA52798" s="33"/>
    </row>
    <row r="52799" spans="27:27" hidden="1">
      <c r="AA52799" s="33"/>
    </row>
    <row r="52800" spans="27:27" hidden="1">
      <c r="AA52800" s="33"/>
    </row>
    <row r="52801" spans="27:27" hidden="1">
      <c r="AA52801" s="33"/>
    </row>
    <row r="52802" spans="27:27" hidden="1">
      <c r="AA52802" s="33"/>
    </row>
    <row r="52803" spans="27:27" hidden="1">
      <c r="AA52803" s="33"/>
    </row>
    <row r="52804" spans="27:27" hidden="1">
      <c r="AA52804" s="33"/>
    </row>
    <row r="52805" spans="27:27" hidden="1">
      <c r="AA52805" s="33"/>
    </row>
    <row r="52806" spans="27:27" hidden="1">
      <c r="AA52806" s="33"/>
    </row>
    <row r="52807" spans="27:27" hidden="1">
      <c r="AA52807" s="33"/>
    </row>
    <row r="52808" spans="27:27" hidden="1">
      <c r="AA52808" s="33"/>
    </row>
    <row r="52809" spans="27:27" hidden="1">
      <c r="AA52809" s="33"/>
    </row>
    <row r="52810" spans="27:27" hidden="1">
      <c r="AA52810" s="33"/>
    </row>
    <row r="52811" spans="27:27" hidden="1">
      <c r="AA52811" s="33"/>
    </row>
    <row r="52812" spans="27:27" hidden="1">
      <c r="AA52812" s="33"/>
    </row>
    <row r="52813" spans="27:27" hidden="1">
      <c r="AA52813" s="33"/>
    </row>
    <row r="52814" spans="27:27" hidden="1">
      <c r="AA52814" s="33"/>
    </row>
    <row r="52815" spans="27:27" hidden="1">
      <c r="AA52815" s="33"/>
    </row>
    <row r="52816" spans="27:27" hidden="1">
      <c r="AA52816" s="33"/>
    </row>
    <row r="52817" spans="27:27" hidden="1">
      <c r="AA52817" s="33"/>
    </row>
    <row r="52818" spans="27:27" hidden="1">
      <c r="AA52818" s="33"/>
    </row>
    <row r="52819" spans="27:27" hidden="1">
      <c r="AA52819" s="33"/>
    </row>
    <row r="52820" spans="27:27" hidden="1">
      <c r="AA52820" s="33"/>
    </row>
    <row r="52821" spans="27:27" hidden="1">
      <c r="AA52821" s="33"/>
    </row>
    <row r="52822" spans="27:27" hidden="1">
      <c r="AA52822" s="33"/>
    </row>
    <row r="52823" spans="27:27" hidden="1">
      <c r="AA52823" s="33"/>
    </row>
    <row r="52824" spans="27:27" hidden="1">
      <c r="AA52824" s="33"/>
    </row>
    <row r="52825" spans="27:27" hidden="1">
      <c r="AA52825" s="33"/>
    </row>
    <row r="52826" spans="27:27" hidden="1">
      <c r="AA52826" s="33"/>
    </row>
    <row r="52827" spans="27:27" hidden="1">
      <c r="AA52827" s="33"/>
    </row>
    <row r="52828" spans="27:27" hidden="1">
      <c r="AA52828" s="33"/>
    </row>
    <row r="52829" spans="27:27" hidden="1">
      <c r="AA52829" s="33"/>
    </row>
    <row r="52830" spans="27:27" hidden="1">
      <c r="AA52830" s="33"/>
    </row>
    <row r="52831" spans="27:27" hidden="1">
      <c r="AA52831" s="33"/>
    </row>
    <row r="52832" spans="27:27" hidden="1">
      <c r="AA52832" s="33"/>
    </row>
    <row r="52833" spans="27:27" hidden="1">
      <c r="AA52833" s="33"/>
    </row>
    <row r="52834" spans="27:27" hidden="1">
      <c r="AA52834" s="33"/>
    </row>
    <row r="52835" spans="27:27" hidden="1">
      <c r="AA52835" s="33"/>
    </row>
    <row r="52836" spans="27:27" hidden="1">
      <c r="AA52836" s="33"/>
    </row>
    <row r="52837" spans="27:27" hidden="1">
      <c r="AA52837" s="33"/>
    </row>
    <row r="52838" spans="27:27" hidden="1">
      <c r="AA52838" s="33"/>
    </row>
    <row r="52839" spans="27:27" hidden="1">
      <c r="AA52839" s="33"/>
    </row>
    <row r="52840" spans="27:27" hidden="1">
      <c r="AA52840" s="33"/>
    </row>
    <row r="52841" spans="27:27" hidden="1">
      <c r="AA52841" s="33"/>
    </row>
    <row r="52842" spans="27:27" hidden="1">
      <c r="AA52842" s="33"/>
    </row>
    <row r="52843" spans="27:27" hidden="1">
      <c r="AA52843" s="33"/>
    </row>
    <row r="52844" spans="27:27" hidden="1">
      <c r="AA52844" s="33"/>
    </row>
    <row r="52845" spans="27:27" hidden="1">
      <c r="AA52845" s="33"/>
    </row>
    <row r="52846" spans="27:27" hidden="1">
      <c r="AA52846" s="33"/>
    </row>
    <row r="52847" spans="27:27" hidden="1">
      <c r="AA52847" s="33"/>
    </row>
    <row r="52848" spans="27:27" hidden="1">
      <c r="AA52848" s="33"/>
    </row>
    <row r="52849" spans="27:27" hidden="1">
      <c r="AA52849" s="33"/>
    </row>
    <row r="52850" spans="27:27" hidden="1">
      <c r="AA52850" s="33"/>
    </row>
    <row r="52851" spans="27:27" hidden="1">
      <c r="AA52851" s="33"/>
    </row>
    <row r="52852" spans="27:27" hidden="1">
      <c r="AA52852" s="33"/>
    </row>
    <row r="52853" spans="27:27" hidden="1">
      <c r="AA52853" s="33"/>
    </row>
    <row r="52854" spans="27:27" hidden="1">
      <c r="AA52854" s="33"/>
    </row>
    <row r="52855" spans="27:27" hidden="1">
      <c r="AA52855" s="33"/>
    </row>
    <row r="52856" spans="27:27" hidden="1">
      <c r="AA52856" s="33"/>
    </row>
    <row r="52857" spans="27:27" hidden="1">
      <c r="AA52857" s="33"/>
    </row>
    <row r="52858" spans="27:27" hidden="1">
      <c r="AA52858" s="33"/>
    </row>
    <row r="52859" spans="27:27" hidden="1">
      <c r="AA52859" s="33"/>
    </row>
    <row r="52860" spans="27:27" hidden="1">
      <c r="AA52860" s="33"/>
    </row>
    <row r="52861" spans="27:27" hidden="1">
      <c r="AA52861" s="33"/>
    </row>
    <row r="52862" spans="27:27" hidden="1">
      <c r="AA52862" s="33"/>
    </row>
    <row r="52863" spans="27:27" hidden="1">
      <c r="AA52863" s="33"/>
    </row>
    <row r="52864" spans="27:27" hidden="1">
      <c r="AA52864" s="33"/>
    </row>
    <row r="52865" spans="27:27" hidden="1">
      <c r="AA52865" s="33"/>
    </row>
    <row r="52866" spans="27:27" hidden="1">
      <c r="AA52866" s="33"/>
    </row>
    <row r="52867" spans="27:27" hidden="1">
      <c r="AA52867" s="33"/>
    </row>
    <row r="52868" spans="27:27" hidden="1">
      <c r="AA52868" s="33"/>
    </row>
    <row r="52869" spans="27:27" hidden="1">
      <c r="AA52869" s="33"/>
    </row>
    <row r="52870" spans="27:27" hidden="1">
      <c r="AA52870" s="33"/>
    </row>
    <row r="52871" spans="27:27" hidden="1">
      <c r="AA52871" s="33"/>
    </row>
    <row r="52872" spans="27:27" hidden="1">
      <c r="AA52872" s="33"/>
    </row>
    <row r="52873" spans="27:27" hidden="1">
      <c r="AA52873" s="33"/>
    </row>
    <row r="52874" spans="27:27" hidden="1">
      <c r="AA52874" s="33"/>
    </row>
    <row r="52875" spans="27:27" hidden="1">
      <c r="AA52875" s="33"/>
    </row>
    <row r="52876" spans="27:27" hidden="1">
      <c r="AA52876" s="33"/>
    </row>
    <row r="52877" spans="27:27" hidden="1">
      <c r="AA52877" s="33"/>
    </row>
    <row r="52878" spans="27:27" hidden="1">
      <c r="AA52878" s="33"/>
    </row>
    <row r="52879" spans="27:27" hidden="1">
      <c r="AA52879" s="33"/>
    </row>
    <row r="52880" spans="27:27" hidden="1">
      <c r="AA52880" s="33"/>
    </row>
    <row r="52881" spans="27:27" hidden="1">
      <c r="AA52881" s="33"/>
    </row>
    <row r="52882" spans="27:27" hidden="1">
      <c r="AA52882" s="33"/>
    </row>
    <row r="52883" spans="27:27" hidden="1">
      <c r="AA52883" s="33"/>
    </row>
    <row r="52884" spans="27:27" hidden="1">
      <c r="AA52884" s="33"/>
    </row>
    <row r="52885" spans="27:27" hidden="1">
      <c r="AA52885" s="33"/>
    </row>
    <row r="52886" spans="27:27" hidden="1">
      <c r="AA52886" s="33"/>
    </row>
    <row r="52887" spans="27:27" hidden="1">
      <c r="AA52887" s="33"/>
    </row>
    <row r="52888" spans="27:27" hidden="1">
      <c r="AA52888" s="33"/>
    </row>
    <row r="52889" spans="27:27" hidden="1">
      <c r="AA52889" s="33"/>
    </row>
    <row r="52890" spans="27:27" hidden="1">
      <c r="AA52890" s="33"/>
    </row>
    <row r="52891" spans="27:27" hidden="1">
      <c r="AA52891" s="33"/>
    </row>
    <row r="52892" spans="27:27" hidden="1">
      <c r="AA52892" s="33"/>
    </row>
    <row r="52893" spans="27:27" hidden="1">
      <c r="AA52893" s="33"/>
    </row>
    <row r="52894" spans="27:27" hidden="1">
      <c r="AA52894" s="33"/>
    </row>
    <row r="52895" spans="27:27" hidden="1">
      <c r="AA52895" s="33"/>
    </row>
    <row r="52896" spans="27:27" hidden="1">
      <c r="AA52896" s="33"/>
    </row>
    <row r="52897" spans="27:27" hidden="1">
      <c r="AA52897" s="33"/>
    </row>
    <row r="52898" spans="27:27" hidden="1">
      <c r="AA52898" s="33"/>
    </row>
    <row r="52899" spans="27:27" hidden="1">
      <c r="AA52899" s="33"/>
    </row>
    <row r="52900" spans="27:27" hidden="1">
      <c r="AA52900" s="33"/>
    </row>
    <row r="52901" spans="27:27" hidden="1">
      <c r="AA52901" s="33"/>
    </row>
    <row r="52902" spans="27:27" hidden="1">
      <c r="AA52902" s="33"/>
    </row>
    <row r="52903" spans="27:27" hidden="1">
      <c r="AA52903" s="33"/>
    </row>
    <row r="52904" spans="27:27" hidden="1">
      <c r="AA52904" s="33"/>
    </row>
    <row r="52905" spans="27:27" hidden="1">
      <c r="AA52905" s="33"/>
    </row>
    <row r="52906" spans="27:27" hidden="1">
      <c r="AA52906" s="33"/>
    </row>
    <row r="52907" spans="27:27" hidden="1">
      <c r="AA52907" s="33"/>
    </row>
    <row r="52908" spans="27:27" hidden="1">
      <c r="AA52908" s="33"/>
    </row>
    <row r="52909" spans="27:27" hidden="1">
      <c r="AA52909" s="33"/>
    </row>
    <row r="52910" spans="27:27" hidden="1">
      <c r="AA52910" s="33"/>
    </row>
    <row r="52911" spans="27:27" hidden="1">
      <c r="AA52911" s="33"/>
    </row>
    <row r="52912" spans="27:27" hidden="1">
      <c r="AA52912" s="33"/>
    </row>
    <row r="52913" spans="27:27" hidden="1">
      <c r="AA52913" s="33"/>
    </row>
    <row r="52914" spans="27:27" hidden="1">
      <c r="AA52914" s="33"/>
    </row>
    <row r="52915" spans="27:27" hidden="1">
      <c r="AA52915" s="33"/>
    </row>
    <row r="52916" spans="27:27" hidden="1">
      <c r="AA52916" s="33"/>
    </row>
    <row r="52917" spans="27:27" hidden="1">
      <c r="AA52917" s="33"/>
    </row>
    <row r="52918" spans="27:27" hidden="1">
      <c r="AA52918" s="33"/>
    </row>
    <row r="52919" spans="27:27" hidden="1">
      <c r="AA52919" s="33"/>
    </row>
    <row r="52920" spans="27:27" hidden="1">
      <c r="AA52920" s="33"/>
    </row>
    <row r="52921" spans="27:27" hidden="1">
      <c r="AA52921" s="33"/>
    </row>
    <row r="52922" spans="27:27" hidden="1">
      <c r="AA52922" s="33"/>
    </row>
    <row r="52923" spans="27:27" hidden="1">
      <c r="AA52923" s="33"/>
    </row>
    <row r="52924" spans="27:27" hidden="1">
      <c r="AA52924" s="33"/>
    </row>
    <row r="52925" spans="27:27" hidden="1">
      <c r="AA52925" s="33"/>
    </row>
    <row r="52926" spans="27:27" hidden="1">
      <c r="AA52926" s="33"/>
    </row>
    <row r="52927" spans="27:27" hidden="1">
      <c r="AA52927" s="33"/>
    </row>
    <row r="52928" spans="27:27" hidden="1">
      <c r="AA52928" s="33"/>
    </row>
    <row r="52929" spans="27:27" hidden="1">
      <c r="AA52929" s="33"/>
    </row>
    <row r="52930" spans="27:27" hidden="1">
      <c r="AA52930" s="33"/>
    </row>
    <row r="52931" spans="27:27" hidden="1">
      <c r="AA52931" s="33"/>
    </row>
    <row r="52932" spans="27:27" hidden="1">
      <c r="AA52932" s="33"/>
    </row>
    <row r="52933" spans="27:27" hidden="1">
      <c r="AA52933" s="33"/>
    </row>
    <row r="52934" spans="27:27" hidden="1">
      <c r="AA52934" s="33"/>
    </row>
    <row r="52935" spans="27:27" hidden="1">
      <c r="AA52935" s="33"/>
    </row>
    <row r="52936" spans="27:27" hidden="1">
      <c r="AA52936" s="33"/>
    </row>
    <row r="52937" spans="27:27" hidden="1">
      <c r="AA52937" s="33"/>
    </row>
    <row r="52938" spans="27:27" hidden="1">
      <c r="AA52938" s="33"/>
    </row>
    <row r="52939" spans="27:27" hidden="1">
      <c r="AA52939" s="33"/>
    </row>
    <row r="52940" spans="27:27" hidden="1">
      <c r="AA52940" s="33"/>
    </row>
    <row r="52941" spans="27:27" hidden="1">
      <c r="AA52941" s="33"/>
    </row>
    <row r="52942" spans="27:27" hidden="1">
      <c r="AA52942" s="33"/>
    </row>
    <row r="52943" spans="27:27" hidden="1">
      <c r="AA52943" s="33"/>
    </row>
    <row r="52944" spans="27:27" hidden="1">
      <c r="AA52944" s="33"/>
    </row>
    <row r="52945" spans="27:27" hidden="1">
      <c r="AA52945" s="33"/>
    </row>
    <row r="52946" spans="27:27" hidden="1">
      <c r="AA52946" s="33"/>
    </row>
    <row r="52947" spans="27:27" hidden="1">
      <c r="AA52947" s="33"/>
    </row>
    <row r="52948" spans="27:27" hidden="1">
      <c r="AA52948" s="33"/>
    </row>
    <row r="52949" spans="27:27" hidden="1">
      <c r="AA52949" s="33"/>
    </row>
    <row r="52950" spans="27:27" hidden="1">
      <c r="AA52950" s="33"/>
    </row>
    <row r="52951" spans="27:27" hidden="1">
      <c r="AA52951" s="33"/>
    </row>
    <row r="52952" spans="27:27" hidden="1">
      <c r="AA52952" s="33"/>
    </row>
    <row r="52953" spans="27:27" hidden="1">
      <c r="AA52953" s="33"/>
    </row>
    <row r="52954" spans="27:27" hidden="1">
      <c r="AA52954" s="33"/>
    </row>
    <row r="52955" spans="27:27" hidden="1">
      <c r="AA52955" s="33"/>
    </row>
    <row r="52956" spans="27:27" hidden="1">
      <c r="AA52956" s="33"/>
    </row>
    <row r="52957" spans="27:27" hidden="1">
      <c r="AA52957" s="33"/>
    </row>
    <row r="52958" spans="27:27" hidden="1">
      <c r="AA52958" s="33"/>
    </row>
    <row r="52959" spans="27:27" hidden="1">
      <c r="AA52959" s="33"/>
    </row>
    <row r="52960" spans="27:27" hidden="1">
      <c r="AA52960" s="33"/>
    </row>
    <row r="52961" spans="27:27" hidden="1">
      <c r="AA52961" s="33"/>
    </row>
    <row r="52962" spans="27:27" hidden="1">
      <c r="AA52962" s="33"/>
    </row>
    <row r="52963" spans="27:27" hidden="1">
      <c r="AA52963" s="33"/>
    </row>
    <row r="52964" spans="27:27" hidden="1">
      <c r="AA52964" s="33"/>
    </row>
    <row r="52965" spans="27:27" hidden="1">
      <c r="AA52965" s="33"/>
    </row>
    <row r="52966" spans="27:27" hidden="1">
      <c r="AA52966" s="33"/>
    </row>
    <row r="52967" spans="27:27" hidden="1">
      <c r="AA52967" s="33"/>
    </row>
    <row r="52968" spans="27:27" hidden="1">
      <c r="AA52968" s="33"/>
    </row>
    <row r="52969" spans="27:27" hidden="1">
      <c r="AA52969" s="33"/>
    </row>
    <row r="52970" spans="27:27" hidden="1">
      <c r="AA52970" s="33"/>
    </row>
    <row r="52971" spans="27:27" hidden="1">
      <c r="AA52971" s="33"/>
    </row>
    <row r="52972" spans="27:27" hidden="1">
      <c r="AA52972" s="33"/>
    </row>
    <row r="52973" spans="27:27" hidden="1">
      <c r="AA52973" s="33"/>
    </row>
    <row r="52974" spans="27:27" hidden="1">
      <c r="AA52974" s="33"/>
    </row>
    <row r="52975" spans="27:27" hidden="1">
      <c r="AA52975" s="33"/>
    </row>
    <row r="52976" spans="27:27" hidden="1">
      <c r="AA52976" s="33"/>
    </row>
    <row r="52977" spans="27:27" hidden="1">
      <c r="AA52977" s="33"/>
    </row>
    <row r="52978" spans="27:27" hidden="1">
      <c r="AA52978" s="33"/>
    </row>
    <row r="52979" spans="27:27" hidden="1">
      <c r="AA52979" s="33"/>
    </row>
    <row r="52980" spans="27:27" hidden="1">
      <c r="AA52980" s="33"/>
    </row>
    <row r="52981" spans="27:27" hidden="1">
      <c r="AA52981" s="33"/>
    </row>
    <row r="52982" spans="27:27" hidden="1">
      <c r="AA52982" s="33"/>
    </row>
    <row r="52983" spans="27:27" hidden="1">
      <c r="AA52983" s="33"/>
    </row>
    <row r="52984" spans="27:27" hidden="1">
      <c r="AA52984" s="33"/>
    </row>
    <row r="52985" spans="27:27" hidden="1">
      <c r="AA52985" s="33"/>
    </row>
    <row r="52986" spans="27:27" hidden="1">
      <c r="AA52986" s="33"/>
    </row>
    <row r="52987" spans="27:27" hidden="1">
      <c r="AA52987" s="33"/>
    </row>
    <row r="52988" spans="27:27" hidden="1">
      <c r="AA52988" s="33"/>
    </row>
    <row r="52989" spans="27:27" hidden="1">
      <c r="AA52989" s="33"/>
    </row>
    <row r="52990" spans="27:27" hidden="1">
      <c r="AA52990" s="33"/>
    </row>
    <row r="52991" spans="27:27" hidden="1">
      <c r="AA52991" s="33"/>
    </row>
    <row r="52992" spans="27:27" hidden="1">
      <c r="AA52992" s="33"/>
    </row>
    <row r="52993" spans="27:27" hidden="1">
      <c r="AA52993" s="33"/>
    </row>
    <row r="52994" spans="27:27" hidden="1">
      <c r="AA52994" s="33"/>
    </row>
    <row r="52995" spans="27:27" hidden="1">
      <c r="AA52995" s="33"/>
    </row>
    <row r="52996" spans="27:27" hidden="1">
      <c r="AA52996" s="33"/>
    </row>
    <row r="52997" spans="27:27" hidden="1">
      <c r="AA52997" s="33"/>
    </row>
    <row r="52998" spans="27:27" hidden="1">
      <c r="AA52998" s="33"/>
    </row>
    <row r="52999" spans="27:27" hidden="1">
      <c r="AA52999" s="33"/>
    </row>
    <row r="53000" spans="27:27" hidden="1">
      <c r="AA53000" s="33"/>
    </row>
    <row r="53001" spans="27:27" hidden="1">
      <c r="AA53001" s="33"/>
    </row>
    <row r="53002" spans="27:27" hidden="1">
      <c r="AA53002" s="33"/>
    </row>
    <row r="53003" spans="27:27" hidden="1">
      <c r="AA53003" s="33"/>
    </row>
    <row r="53004" spans="27:27" hidden="1">
      <c r="AA53004" s="33"/>
    </row>
    <row r="53005" spans="27:27" hidden="1">
      <c r="AA53005" s="33"/>
    </row>
    <row r="53006" spans="27:27" hidden="1">
      <c r="AA53006" s="33"/>
    </row>
    <row r="53007" spans="27:27" hidden="1">
      <c r="AA53007" s="33"/>
    </row>
    <row r="53008" spans="27:27" hidden="1">
      <c r="AA53008" s="33"/>
    </row>
    <row r="53009" spans="27:27" hidden="1">
      <c r="AA53009" s="33"/>
    </row>
    <row r="53010" spans="27:27" hidden="1">
      <c r="AA53010" s="33"/>
    </row>
    <row r="53011" spans="27:27" hidden="1">
      <c r="AA53011" s="33"/>
    </row>
    <row r="53012" spans="27:27" hidden="1">
      <c r="AA53012" s="33"/>
    </row>
    <row r="53013" spans="27:27" hidden="1">
      <c r="AA53013" s="33"/>
    </row>
    <row r="53014" spans="27:27" hidden="1">
      <c r="AA53014" s="33"/>
    </row>
    <row r="53015" spans="27:27" hidden="1">
      <c r="AA53015" s="33"/>
    </row>
    <row r="53016" spans="27:27" hidden="1">
      <c r="AA53016" s="33"/>
    </row>
    <row r="53017" spans="27:27" hidden="1">
      <c r="AA53017" s="33"/>
    </row>
    <row r="53018" spans="27:27" hidden="1">
      <c r="AA53018" s="33"/>
    </row>
    <row r="53019" spans="27:27" hidden="1">
      <c r="AA53019" s="33"/>
    </row>
    <row r="53020" spans="27:27" hidden="1">
      <c r="AA53020" s="33"/>
    </row>
    <row r="53021" spans="27:27" hidden="1">
      <c r="AA53021" s="33"/>
    </row>
    <row r="53022" spans="27:27" hidden="1">
      <c r="AA53022" s="33"/>
    </row>
    <row r="53023" spans="27:27" hidden="1">
      <c r="AA53023" s="33"/>
    </row>
    <row r="53024" spans="27:27" hidden="1">
      <c r="AA53024" s="33"/>
    </row>
    <row r="53025" spans="27:27" hidden="1">
      <c r="AA53025" s="33"/>
    </row>
    <row r="53026" spans="27:27" hidden="1">
      <c r="AA53026" s="33"/>
    </row>
    <row r="53027" spans="27:27" hidden="1">
      <c r="AA53027" s="33"/>
    </row>
    <row r="53028" spans="27:27" hidden="1">
      <c r="AA53028" s="33"/>
    </row>
    <row r="53029" spans="27:27" hidden="1">
      <c r="AA53029" s="33"/>
    </row>
    <row r="53030" spans="27:27" hidden="1">
      <c r="AA53030" s="33"/>
    </row>
    <row r="53031" spans="27:27" hidden="1">
      <c r="AA53031" s="33"/>
    </row>
    <row r="53032" spans="27:27" hidden="1">
      <c r="AA53032" s="33"/>
    </row>
    <row r="53033" spans="27:27" hidden="1">
      <c r="AA53033" s="33"/>
    </row>
    <row r="53034" spans="27:27" hidden="1">
      <c r="AA53034" s="33"/>
    </row>
    <row r="53035" spans="27:27" hidden="1">
      <c r="AA53035" s="33"/>
    </row>
    <row r="53036" spans="27:27" hidden="1">
      <c r="AA53036" s="33"/>
    </row>
    <row r="53037" spans="27:27" hidden="1">
      <c r="AA53037" s="33"/>
    </row>
    <row r="53038" spans="27:27" hidden="1">
      <c r="AA53038" s="33"/>
    </row>
    <row r="53039" spans="27:27" hidden="1">
      <c r="AA53039" s="33"/>
    </row>
    <row r="53040" spans="27:27" hidden="1">
      <c r="AA53040" s="33"/>
    </row>
    <row r="53041" spans="27:27" hidden="1">
      <c r="AA53041" s="33"/>
    </row>
    <row r="53042" spans="27:27" hidden="1">
      <c r="AA53042" s="33"/>
    </row>
    <row r="53043" spans="27:27" hidden="1">
      <c r="AA53043" s="33"/>
    </row>
    <row r="53044" spans="27:27" hidden="1">
      <c r="AA53044" s="33"/>
    </row>
    <row r="53045" spans="27:27" hidden="1">
      <c r="AA53045" s="33"/>
    </row>
    <row r="53046" spans="27:27" hidden="1">
      <c r="AA53046" s="33"/>
    </row>
    <row r="53047" spans="27:27" hidden="1">
      <c r="AA53047" s="33"/>
    </row>
    <row r="53048" spans="27:27" hidden="1">
      <c r="AA53048" s="33"/>
    </row>
    <row r="53049" spans="27:27" hidden="1">
      <c r="AA53049" s="33"/>
    </row>
    <row r="53050" spans="27:27" hidden="1">
      <c r="AA53050" s="33"/>
    </row>
    <row r="53051" spans="27:27" hidden="1">
      <c r="AA53051" s="33"/>
    </row>
    <row r="53052" spans="27:27" hidden="1">
      <c r="AA53052" s="33"/>
    </row>
    <row r="53053" spans="27:27" hidden="1">
      <c r="AA53053" s="33"/>
    </row>
    <row r="53054" spans="27:27" hidden="1">
      <c r="AA53054" s="33"/>
    </row>
    <row r="53055" spans="27:27" hidden="1">
      <c r="AA53055" s="33"/>
    </row>
    <row r="53056" spans="27:27" hidden="1">
      <c r="AA53056" s="33"/>
    </row>
    <row r="53057" spans="27:27" hidden="1">
      <c r="AA53057" s="33"/>
    </row>
    <row r="53058" spans="27:27" hidden="1">
      <c r="AA53058" s="33"/>
    </row>
    <row r="53059" spans="27:27" hidden="1">
      <c r="AA53059" s="33"/>
    </row>
    <row r="53060" spans="27:27" hidden="1">
      <c r="AA53060" s="33"/>
    </row>
    <row r="53061" spans="27:27" hidden="1">
      <c r="AA53061" s="33"/>
    </row>
    <row r="53062" spans="27:27" hidden="1">
      <c r="AA53062" s="33"/>
    </row>
    <row r="53063" spans="27:27" hidden="1">
      <c r="AA53063" s="33"/>
    </row>
    <row r="53064" spans="27:27" hidden="1">
      <c r="AA53064" s="33"/>
    </row>
    <row r="53065" spans="27:27" hidden="1">
      <c r="AA53065" s="33"/>
    </row>
    <row r="53066" spans="27:27" hidden="1">
      <c r="AA53066" s="33"/>
    </row>
    <row r="53067" spans="27:27" hidden="1">
      <c r="AA53067" s="33"/>
    </row>
    <row r="53068" spans="27:27" hidden="1">
      <c r="AA53068" s="33"/>
    </row>
    <row r="53069" spans="27:27" hidden="1">
      <c r="AA53069" s="33"/>
    </row>
    <row r="53070" spans="27:27" hidden="1">
      <c r="AA53070" s="33"/>
    </row>
    <row r="53071" spans="27:27" hidden="1">
      <c r="AA53071" s="33"/>
    </row>
    <row r="53072" spans="27:27" hidden="1">
      <c r="AA53072" s="33"/>
    </row>
    <row r="53073" spans="27:27" hidden="1">
      <c r="AA53073" s="33"/>
    </row>
    <row r="53074" spans="27:27" hidden="1">
      <c r="AA53074" s="33"/>
    </row>
    <row r="53075" spans="27:27" hidden="1">
      <c r="AA53075" s="33"/>
    </row>
    <row r="53076" spans="27:27" hidden="1">
      <c r="AA53076" s="33"/>
    </row>
    <row r="53077" spans="27:27" hidden="1">
      <c r="AA53077" s="33"/>
    </row>
    <row r="53078" spans="27:27" hidden="1">
      <c r="AA53078" s="33"/>
    </row>
    <row r="53079" spans="27:27" hidden="1">
      <c r="AA53079" s="33"/>
    </row>
    <row r="53080" spans="27:27" hidden="1">
      <c r="AA53080" s="33"/>
    </row>
    <row r="53081" spans="27:27" hidden="1">
      <c r="AA53081" s="33"/>
    </row>
    <row r="53082" spans="27:27" hidden="1">
      <c r="AA53082" s="33"/>
    </row>
    <row r="53083" spans="27:27" hidden="1">
      <c r="AA53083" s="33"/>
    </row>
    <row r="53084" spans="27:27" hidden="1">
      <c r="AA53084" s="33"/>
    </row>
    <row r="53085" spans="27:27" hidden="1">
      <c r="AA53085" s="33"/>
    </row>
    <row r="53086" spans="27:27" hidden="1">
      <c r="AA53086" s="33"/>
    </row>
    <row r="53087" spans="27:27" hidden="1">
      <c r="AA53087" s="33"/>
    </row>
    <row r="53088" spans="27:27" hidden="1">
      <c r="AA53088" s="33"/>
    </row>
    <row r="53089" spans="27:27" hidden="1">
      <c r="AA53089" s="33"/>
    </row>
    <row r="53090" spans="27:27" hidden="1">
      <c r="AA53090" s="33"/>
    </row>
    <row r="53091" spans="27:27" hidden="1">
      <c r="AA53091" s="33"/>
    </row>
    <row r="53092" spans="27:27" hidden="1">
      <c r="AA53092" s="33"/>
    </row>
    <row r="53093" spans="27:27" hidden="1">
      <c r="AA53093" s="33"/>
    </row>
    <row r="53094" spans="27:27" hidden="1">
      <c r="AA53094" s="33"/>
    </row>
    <row r="53095" spans="27:27" hidden="1">
      <c r="AA53095" s="33"/>
    </row>
    <row r="53096" spans="27:27" hidden="1">
      <c r="AA53096" s="33"/>
    </row>
    <row r="53097" spans="27:27" hidden="1">
      <c r="AA53097" s="33"/>
    </row>
    <row r="53098" spans="27:27" hidden="1">
      <c r="AA53098" s="33"/>
    </row>
    <row r="53099" spans="27:27" hidden="1">
      <c r="AA53099" s="33"/>
    </row>
    <row r="53100" spans="27:27" hidden="1">
      <c r="AA53100" s="33"/>
    </row>
    <row r="53101" spans="27:27" hidden="1">
      <c r="AA53101" s="33"/>
    </row>
    <row r="53102" spans="27:27" hidden="1">
      <c r="AA53102" s="33"/>
    </row>
    <row r="53103" spans="27:27" hidden="1">
      <c r="AA53103" s="33"/>
    </row>
    <row r="53104" spans="27:27" hidden="1">
      <c r="AA53104" s="33"/>
    </row>
    <row r="53105" spans="27:27" hidden="1">
      <c r="AA53105" s="33"/>
    </row>
    <row r="53106" spans="27:27" hidden="1">
      <c r="AA53106" s="33"/>
    </row>
    <row r="53107" spans="27:27" hidden="1">
      <c r="AA53107" s="33"/>
    </row>
    <row r="53108" spans="27:27" hidden="1">
      <c r="AA53108" s="33"/>
    </row>
    <row r="53109" spans="27:27" hidden="1">
      <c r="AA53109" s="33"/>
    </row>
    <row r="53110" spans="27:27" hidden="1">
      <c r="AA53110" s="33"/>
    </row>
    <row r="53111" spans="27:27" hidden="1">
      <c r="AA53111" s="33"/>
    </row>
    <row r="53112" spans="27:27" hidden="1">
      <c r="AA53112" s="33"/>
    </row>
    <row r="53113" spans="27:27" hidden="1">
      <c r="AA53113" s="33"/>
    </row>
    <row r="53114" spans="27:27" hidden="1">
      <c r="AA53114" s="33"/>
    </row>
    <row r="53115" spans="27:27" hidden="1">
      <c r="AA53115" s="33"/>
    </row>
    <row r="53116" spans="27:27" hidden="1">
      <c r="AA53116" s="33"/>
    </row>
    <row r="53117" spans="27:27" hidden="1">
      <c r="AA53117" s="33"/>
    </row>
    <row r="53118" spans="27:27" hidden="1">
      <c r="AA53118" s="33"/>
    </row>
    <row r="53119" spans="27:27" hidden="1">
      <c r="AA53119" s="33"/>
    </row>
    <row r="53120" spans="27:27" hidden="1">
      <c r="AA53120" s="33"/>
    </row>
    <row r="53121" spans="27:27" hidden="1">
      <c r="AA53121" s="33"/>
    </row>
    <row r="53122" spans="27:27" hidden="1">
      <c r="AA53122" s="33"/>
    </row>
    <row r="53123" spans="27:27" hidden="1">
      <c r="AA53123" s="33"/>
    </row>
    <row r="53124" spans="27:27" hidden="1">
      <c r="AA53124" s="33"/>
    </row>
    <row r="53125" spans="27:27" hidden="1">
      <c r="AA53125" s="33"/>
    </row>
    <row r="53126" spans="27:27" hidden="1">
      <c r="AA53126" s="33"/>
    </row>
    <row r="53127" spans="27:27" hidden="1">
      <c r="AA53127" s="33"/>
    </row>
    <row r="53128" spans="27:27" hidden="1">
      <c r="AA53128" s="33"/>
    </row>
    <row r="53129" spans="27:27" hidden="1">
      <c r="AA53129" s="33"/>
    </row>
    <row r="53130" spans="27:27" hidden="1">
      <c r="AA53130" s="33"/>
    </row>
    <row r="53131" spans="27:27" hidden="1">
      <c r="AA53131" s="33"/>
    </row>
    <row r="53132" spans="27:27" hidden="1">
      <c r="AA53132" s="33"/>
    </row>
    <row r="53133" spans="27:27" hidden="1">
      <c r="AA53133" s="33"/>
    </row>
    <row r="53134" spans="27:27" hidden="1">
      <c r="AA53134" s="33"/>
    </row>
    <row r="53135" spans="27:27" hidden="1">
      <c r="AA53135" s="33"/>
    </row>
    <row r="53136" spans="27:27" hidden="1">
      <c r="AA53136" s="33"/>
    </row>
    <row r="53137" spans="27:27" hidden="1">
      <c r="AA53137" s="33"/>
    </row>
    <row r="53138" spans="27:27" hidden="1">
      <c r="AA53138" s="33"/>
    </row>
    <row r="53139" spans="27:27" hidden="1">
      <c r="AA53139" s="33"/>
    </row>
    <row r="53140" spans="27:27" hidden="1">
      <c r="AA53140" s="33"/>
    </row>
    <row r="53141" spans="27:27" hidden="1">
      <c r="AA53141" s="33"/>
    </row>
    <row r="53142" spans="27:27" hidden="1">
      <c r="AA53142" s="33"/>
    </row>
    <row r="53143" spans="27:27" hidden="1">
      <c r="AA53143" s="33"/>
    </row>
    <row r="53144" spans="27:27" hidden="1">
      <c r="AA53144" s="33"/>
    </row>
    <row r="53145" spans="27:27" hidden="1">
      <c r="AA53145" s="33"/>
    </row>
    <row r="53146" spans="27:27" hidden="1">
      <c r="AA53146" s="33"/>
    </row>
    <row r="53147" spans="27:27" hidden="1">
      <c r="AA53147" s="33"/>
    </row>
    <row r="53148" spans="27:27" hidden="1">
      <c r="AA53148" s="33"/>
    </row>
    <row r="53149" spans="27:27" hidden="1">
      <c r="AA53149" s="33"/>
    </row>
    <row r="53150" spans="27:27" hidden="1">
      <c r="AA53150" s="33"/>
    </row>
    <row r="53151" spans="27:27" hidden="1">
      <c r="AA53151" s="33"/>
    </row>
    <row r="53152" spans="27:27" hidden="1">
      <c r="AA53152" s="33"/>
    </row>
    <row r="53153" spans="27:27" hidden="1">
      <c r="AA53153" s="33"/>
    </row>
    <row r="53154" spans="27:27" hidden="1">
      <c r="AA53154" s="33"/>
    </row>
    <row r="53155" spans="27:27" hidden="1">
      <c r="AA53155" s="33"/>
    </row>
    <row r="53156" spans="27:27" hidden="1">
      <c r="AA53156" s="33"/>
    </row>
    <row r="53157" spans="27:27" hidden="1">
      <c r="AA53157" s="33"/>
    </row>
    <row r="53158" spans="27:27" hidden="1">
      <c r="AA53158" s="33"/>
    </row>
    <row r="53159" spans="27:27" hidden="1">
      <c r="AA53159" s="33"/>
    </row>
    <row r="53160" spans="27:27" hidden="1">
      <c r="AA53160" s="33"/>
    </row>
    <row r="53161" spans="27:27" hidden="1">
      <c r="AA53161" s="33"/>
    </row>
    <row r="53162" spans="27:27" hidden="1">
      <c r="AA53162" s="33"/>
    </row>
    <row r="53163" spans="27:27" hidden="1">
      <c r="AA53163" s="33"/>
    </row>
    <row r="53164" spans="27:27" hidden="1">
      <c r="AA53164" s="33"/>
    </row>
    <row r="53165" spans="27:27" hidden="1">
      <c r="AA53165" s="33"/>
    </row>
    <row r="53166" spans="27:27" hidden="1">
      <c r="AA53166" s="33"/>
    </row>
    <row r="53167" spans="27:27" hidden="1">
      <c r="AA53167" s="33"/>
    </row>
    <row r="53168" spans="27:27" hidden="1">
      <c r="AA53168" s="33"/>
    </row>
    <row r="53169" spans="27:27" hidden="1">
      <c r="AA53169" s="33"/>
    </row>
    <row r="53170" spans="27:27" hidden="1">
      <c r="AA53170" s="33"/>
    </row>
    <row r="53171" spans="27:27" hidden="1">
      <c r="AA53171" s="33"/>
    </row>
    <row r="53172" spans="27:27" hidden="1">
      <c r="AA53172" s="33"/>
    </row>
    <row r="53173" spans="27:27" hidden="1">
      <c r="AA53173" s="33"/>
    </row>
    <row r="53174" spans="27:27" hidden="1">
      <c r="AA53174" s="33"/>
    </row>
    <row r="53175" spans="27:27" hidden="1">
      <c r="AA53175" s="33"/>
    </row>
    <row r="53176" spans="27:27" hidden="1">
      <c r="AA53176" s="33"/>
    </row>
    <row r="53177" spans="27:27" hidden="1">
      <c r="AA53177" s="33"/>
    </row>
    <row r="53178" spans="27:27" hidden="1">
      <c r="AA53178" s="33"/>
    </row>
    <row r="53179" spans="27:27" hidden="1">
      <c r="AA53179" s="33"/>
    </row>
    <row r="53180" spans="27:27" hidden="1">
      <c r="AA53180" s="33"/>
    </row>
    <row r="53181" spans="27:27" hidden="1">
      <c r="AA53181" s="33"/>
    </row>
    <row r="53182" spans="27:27" hidden="1">
      <c r="AA53182" s="33"/>
    </row>
    <row r="53183" spans="27:27" hidden="1">
      <c r="AA53183" s="33"/>
    </row>
    <row r="53184" spans="27:27" hidden="1">
      <c r="AA53184" s="33"/>
    </row>
    <row r="53185" spans="27:27" hidden="1">
      <c r="AA53185" s="33"/>
    </row>
    <row r="53186" spans="27:27" hidden="1">
      <c r="AA53186" s="33"/>
    </row>
    <row r="53187" spans="27:27" hidden="1">
      <c r="AA53187" s="33"/>
    </row>
    <row r="53188" spans="27:27" hidden="1">
      <c r="AA53188" s="33"/>
    </row>
    <row r="53189" spans="27:27" hidden="1">
      <c r="AA53189" s="33"/>
    </row>
    <row r="53190" spans="27:27" hidden="1">
      <c r="AA53190" s="33"/>
    </row>
    <row r="53191" spans="27:27" hidden="1">
      <c r="AA53191" s="33"/>
    </row>
    <row r="53192" spans="27:27" hidden="1">
      <c r="AA53192" s="33"/>
    </row>
    <row r="53193" spans="27:27" hidden="1">
      <c r="AA53193" s="33"/>
    </row>
    <row r="53194" spans="27:27" hidden="1">
      <c r="AA53194" s="33"/>
    </row>
    <row r="53195" spans="27:27" hidden="1">
      <c r="AA53195" s="33"/>
    </row>
    <row r="53196" spans="27:27" hidden="1">
      <c r="AA53196" s="33"/>
    </row>
    <row r="53197" spans="27:27" hidden="1">
      <c r="AA53197" s="33"/>
    </row>
    <row r="53198" spans="27:27" hidden="1">
      <c r="AA53198" s="33"/>
    </row>
    <row r="53199" spans="27:27" hidden="1">
      <c r="AA53199" s="33"/>
    </row>
    <row r="53200" spans="27:27" hidden="1">
      <c r="AA53200" s="33"/>
    </row>
    <row r="53201" spans="27:27" hidden="1">
      <c r="AA53201" s="33"/>
    </row>
    <row r="53202" spans="27:27" hidden="1">
      <c r="AA53202" s="33"/>
    </row>
    <row r="53203" spans="27:27" hidden="1">
      <c r="AA53203" s="33"/>
    </row>
    <row r="53204" spans="27:27" hidden="1">
      <c r="AA53204" s="33"/>
    </row>
    <row r="53205" spans="27:27" hidden="1">
      <c r="AA53205" s="33"/>
    </row>
    <row r="53206" spans="27:27" hidden="1">
      <c r="AA53206" s="33"/>
    </row>
    <row r="53207" spans="27:27" hidden="1">
      <c r="AA53207" s="33"/>
    </row>
    <row r="53208" spans="27:27" hidden="1">
      <c r="AA53208" s="33"/>
    </row>
    <row r="53209" spans="27:27" hidden="1">
      <c r="AA53209" s="33"/>
    </row>
    <row r="53210" spans="27:27" hidden="1">
      <c r="AA53210" s="33"/>
    </row>
    <row r="53211" spans="27:27" hidden="1">
      <c r="AA53211" s="33"/>
    </row>
    <row r="53212" spans="27:27" hidden="1">
      <c r="AA53212" s="33"/>
    </row>
    <row r="53213" spans="27:27" hidden="1">
      <c r="AA53213" s="33"/>
    </row>
    <row r="53214" spans="27:27" hidden="1">
      <c r="AA53214" s="33"/>
    </row>
    <row r="53215" spans="27:27" hidden="1">
      <c r="AA53215" s="33"/>
    </row>
    <row r="53216" spans="27:27" hidden="1">
      <c r="AA53216" s="33"/>
    </row>
    <row r="53217" spans="27:27" hidden="1">
      <c r="AA53217" s="33"/>
    </row>
    <row r="53218" spans="27:27" hidden="1">
      <c r="AA53218" s="33"/>
    </row>
    <row r="53219" spans="27:27" hidden="1">
      <c r="AA53219" s="33"/>
    </row>
    <row r="53220" spans="27:27" hidden="1">
      <c r="AA53220" s="33"/>
    </row>
    <row r="53221" spans="27:27" hidden="1">
      <c r="AA53221" s="33"/>
    </row>
    <row r="53222" spans="27:27" hidden="1">
      <c r="AA53222" s="33"/>
    </row>
    <row r="53223" spans="27:27" hidden="1">
      <c r="AA53223" s="33"/>
    </row>
    <row r="53224" spans="27:27" hidden="1">
      <c r="AA53224" s="33"/>
    </row>
    <row r="53225" spans="27:27" hidden="1">
      <c r="AA53225" s="33"/>
    </row>
    <row r="53226" spans="27:27" hidden="1">
      <c r="AA53226" s="33"/>
    </row>
    <row r="53227" spans="27:27" hidden="1">
      <c r="AA53227" s="33"/>
    </row>
    <row r="53228" spans="27:27" hidden="1">
      <c r="AA53228" s="33"/>
    </row>
    <row r="53229" spans="27:27" hidden="1">
      <c r="AA53229" s="33"/>
    </row>
    <row r="53230" spans="27:27" hidden="1">
      <c r="AA53230" s="33"/>
    </row>
    <row r="53231" spans="27:27" hidden="1">
      <c r="AA53231" s="33"/>
    </row>
    <row r="53232" spans="27:27" hidden="1">
      <c r="AA53232" s="33"/>
    </row>
    <row r="53233" spans="27:27" hidden="1">
      <c r="AA53233" s="33"/>
    </row>
    <row r="53234" spans="27:27" hidden="1">
      <c r="AA53234" s="33"/>
    </row>
    <row r="53235" spans="27:27" hidden="1">
      <c r="AA53235" s="33"/>
    </row>
    <row r="53236" spans="27:27" hidden="1">
      <c r="AA53236" s="33"/>
    </row>
    <row r="53237" spans="27:27" hidden="1">
      <c r="AA53237" s="33"/>
    </row>
    <row r="53238" spans="27:27" hidden="1">
      <c r="AA53238" s="33"/>
    </row>
    <row r="53239" spans="27:27" hidden="1">
      <c r="AA53239" s="33"/>
    </row>
    <row r="53240" spans="27:27" hidden="1">
      <c r="AA53240" s="33"/>
    </row>
    <row r="53241" spans="27:27" hidden="1">
      <c r="AA53241" s="33"/>
    </row>
    <row r="53242" spans="27:27" hidden="1">
      <c r="AA53242" s="33"/>
    </row>
    <row r="53243" spans="27:27" hidden="1">
      <c r="AA53243" s="33"/>
    </row>
    <row r="53244" spans="27:27" hidden="1">
      <c r="AA53244" s="33"/>
    </row>
    <row r="53245" spans="27:27" hidden="1">
      <c r="AA53245" s="33"/>
    </row>
    <row r="53246" spans="27:27" hidden="1">
      <c r="AA53246" s="33"/>
    </row>
    <row r="53247" spans="27:27" hidden="1">
      <c r="AA53247" s="33"/>
    </row>
    <row r="53248" spans="27:27" hidden="1">
      <c r="AA53248" s="33"/>
    </row>
    <row r="53249" spans="27:27" hidden="1">
      <c r="AA53249" s="33"/>
    </row>
    <row r="53250" spans="27:27" hidden="1">
      <c r="AA53250" s="33"/>
    </row>
    <row r="53251" spans="27:27" hidden="1">
      <c r="AA53251" s="33"/>
    </row>
    <row r="53252" spans="27:27" hidden="1">
      <c r="AA53252" s="33"/>
    </row>
    <row r="53253" spans="27:27" hidden="1">
      <c r="AA53253" s="33"/>
    </row>
    <row r="53254" spans="27:27" hidden="1">
      <c r="AA53254" s="33"/>
    </row>
    <row r="53255" spans="27:27" hidden="1">
      <c r="AA53255" s="33"/>
    </row>
    <row r="53256" spans="27:27" hidden="1">
      <c r="AA53256" s="33"/>
    </row>
    <row r="53257" spans="27:27" hidden="1">
      <c r="AA53257" s="33"/>
    </row>
    <row r="53258" spans="27:27" hidden="1">
      <c r="AA53258" s="33"/>
    </row>
    <row r="53259" spans="27:27" hidden="1">
      <c r="AA53259" s="33"/>
    </row>
    <row r="53260" spans="27:27" hidden="1">
      <c r="AA53260" s="33"/>
    </row>
    <row r="53261" spans="27:27" hidden="1">
      <c r="AA53261" s="33"/>
    </row>
    <row r="53262" spans="27:27" hidden="1">
      <c r="AA53262" s="33"/>
    </row>
    <row r="53263" spans="27:27" hidden="1">
      <c r="AA53263" s="33"/>
    </row>
    <row r="53264" spans="27:27" hidden="1">
      <c r="AA53264" s="33"/>
    </row>
    <row r="53265" spans="27:27" hidden="1">
      <c r="AA53265" s="33"/>
    </row>
    <row r="53266" spans="27:27" hidden="1">
      <c r="AA53266" s="33"/>
    </row>
    <row r="53267" spans="27:27" hidden="1">
      <c r="AA53267" s="33"/>
    </row>
    <row r="53268" spans="27:27" hidden="1">
      <c r="AA53268" s="33"/>
    </row>
    <row r="53269" spans="27:27" hidden="1">
      <c r="AA53269" s="33"/>
    </row>
    <row r="53270" spans="27:27" hidden="1">
      <c r="AA53270" s="33"/>
    </row>
    <row r="53271" spans="27:27" hidden="1">
      <c r="AA53271" s="33"/>
    </row>
    <row r="53272" spans="27:27" hidden="1">
      <c r="AA53272" s="33"/>
    </row>
    <row r="53273" spans="27:27" hidden="1">
      <c r="AA53273" s="33"/>
    </row>
    <row r="53274" spans="27:27" hidden="1">
      <c r="AA53274" s="33"/>
    </row>
    <row r="53275" spans="27:27" hidden="1">
      <c r="AA53275" s="33"/>
    </row>
    <row r="53276" spans="27:27" hidden="1">
      <c r="AA53276" s="33"/>
    </row>
    <row r="53277" spans="27:27" hidden="1">
      <c r="AA53277" s="33"/>
    </row>
    <row r="53278" spans="27:27" hidden="1">
      <c r="AA53278" s="33"/>
    </row>
    <row r="53279" spans="27:27" hidden="1">
      <c r="AA53279" s="33"/>
    </row>
    <row r="53280" spans="27:27" hidden="1">
      <c r="AA53280" s="33"/>
    </row>
    <row r="53281" spans="27:27" hidden="1">
      <c r="AA53281" s="33"/>
    </row>
    <row r="53282" spans="27:27" hidden="1">
      <c r="AA53282" s="33"/>
    </row>
    <row r="53283" spans="27:27" hidden="1">
      <c r="AA53283" s="33"/>
    </row>
    <row r="53284" spans="27:27" hidden="1">
      <c r="AA53284" s="33"/>
    </row>
    <row r="53285" spans="27:27" hidden="1">
      <c r="AA53285" s="33"/>
    </row>
    <row r="53286" spans="27:27" hidden="1">
      <c r="AA53286" s="33"/>
    </row>
    <row r="53287" spans="27:27" hidden="1">
      <c r="AA53287" s="33"/>
    </row>
    <row r="53288" spans="27:27" hidden="1">
      <c r="AA53288" s="33"/>
    </row>
    <row r="53289" spans="27:27" hidden="1">
      <c r="AA53289" s="33"/>
    </row>
    <row r="53290" spans="27:27" hidden="1">
      <c r="AA53290" s="33"/>
    </row>
    <row r="53291" spans="27:27" hidden="1">
      <c r="AA53291" s="33"/>
    </row>
    <row r="53292" spans="27:27" hidden="1">
      <c r="AA53292" s="33"/>
    </row>
    <row r="53293" spans="27:27" hidden="1">
      <c r="AA53293" s="33"/>
    </row>
    <row r="53294" spans="27:27" hidden="1">
      <c r="AA53294" s="33"/>
    </row>
    <row r="53295" spans="27:27" hidden="1">
      <c r="AA53295" s="33"/>
    </row>
    <row r="53296" spans="27:27" hidden="1">
      <c r="AA53296" s="33"/>
    </row>
    <row r="53297" spans="27:27" hidden="1">
      <c r="AA53297" s="33"/>
    </row>
    <row r="53298" spans="27:27" hidden="1">
      <c r="AA53298" s="33"/>
    </row>
    <row r="53299" spans="27:27" hidden="1">
      <c r="AA53299" s="33"/>
    </row>
    <row r="53300" spans="27:27" hidden="1">
      <c r="AA53300" s="33"/>
    </row>
    <row r="53301" spans="27:27" hidden="1">
      <c r="AA53301" s="33"/>
    </row>
    <row r="53302" spans="27:27" hidden="1">
      <c r="AA53302" s="33"/>
    </row>
    <row r="53303" spans="27:27" hidden="1">
      <c r="AA53303" s="33"/>
    </row>
    <row r="53304" spans="27:27" hidden="1">
      <c r="AA53304" s="33"/>
    </row>
    <row r="53305" spans="27:27" hidden="1">
      <c r="AA53305" s="33"/>
    </row>
    <row r="53306" spans="27:27" hidden="1">
      <c r="AA53306" s="33"/>
    </row>
    <row r="53307" spans="27:27" hidden="1">
      <c r="AA53307" s="33"/>
    </row>
    <row r="53308" spans="27:27" hidden="1">
      <c r="AA53308" s="33"/>
    </row>
    <row r="53309" spans="27:27" hidden="1">
      <c r="AA53309" s="33"/>
    </row>
    <row r="53310" spans="27:27" hidden="1">
      <c r="AA53310" s="33"/>
    </row>
    <row r="53311" spans="27:27" hidden="1">
      <c r="AA53311" s="33"/>
    </row>
    <row r="53312" spans="27:27" hidden="1">
      <c r="AA53312" s="33"/>
    </row>
    <row r="53313" spans="27:27" hidden="1">
      <c r="AA53313" s="33"/>
    </row>
    <row r="53314" spans="27:27" hidden="1">
      <c r="AA53314" s="33"/>
    </row>
    <row r="53315" spans="27:27" hidden="1">
      <c r="AA53315" s="33"/>
    </row>
    <row r="53316" spans="27:27" hidden="1">
      <c r="AA53316" s="33"/>
    </row>
    <row r="53317" spans="27:27" hidden="1">
      <c r="AA53317" s="33"/>
    </row>
    <row r="53318" spans="27:27" hidden="1">
      <c r="AA53318" s="33"/>
    </row>
    <row r="53319" spans="27:27" hidden="1">
      <c r="AA53319" s="33"/>
    </row>
    <row r="53320" spans="27:27" hidden="1">
      <c r="AA53320" s="33"/>
    </row>
    <row r="53321" spans="27:27" hidden="1">
      <c r="AA53321" s="33"/>
    </row>
    <row r="53322" spans="27:27" hidden="1">
      <c r="AA53322" s="33"/>
    </row>
    <row r="53323" spans="27:27" hidden="1">
      <c r="AA53323" s="33"/>
    </row>
    <row r="53324" spans="27:27" hidden="1">
      <c r="AA53324" s="33"/>
    </row>
    <row r="53325" spans="27:27" hidden="1">
      <c r="AA53325" s="33"/>
    </row>
    <row r="53326" spans="27:27" hidden="1">
      <c r="AA53326" s="33"/>
    </row>
    <row r="53327" spans="27:27" hidden="1">
      <c r="AA53327" s="33"/>
    </row>
    <row r="53328" spans="27:27" hidden="1">
      <c r="AA53328" s="33"/>
    </row>
    <row r="53329" spans="27:27" hidden="1">
      <c r="AA53329" s="33"/>
    </row>
    <row r="53330" spans="27:27" hidden="1">
      <c r="AA53330" s="33"/>
    </row>
    <row r="53331" spans="27:27" hidden="1">
      <c r="AA53331" s="33"/>
    </row>
    <row r="53332" spans="27:27" hidden="1">
      <c r="AA53332" s="33"/>
    </row>
    <row r="53333" spans="27:27" hidden="1">
      <c r="AA53333" s="33"/>
    </row>
    <row r="53334" spans="27:27" hidden="1">
      <c r="AA53334" s="33"/>
    </row>
    <row r="53335" spans="27:27" hidden="1">
      <c r="AA53335" s="33"/>
    </row>
    <row r="53336" spans="27:27" hidden="1">
      <c r="AA53336" s="33"/>
    </row>
    <row r="53337" spans="27:27" hidden="1">
      <c r="AA53337" s="33"/>
    </row>
    <row r="53338" spans="27:27" hidden="1">
      <c r="AA53338" s="33"/>
    </row>
    <row r="53339" spans="27:27" hidden="1">
      <c r="AA53339" s="33"/>
    </row>
    <row r="53340" spans="27:27" hidden="1">
      <c r="AA53340" s="33"/>
    </row>
    <row r="53341" spans="27:27" hidden="1">
      <c r="AA53341" s="33"/>
    </row>
    <row r="53342" spans="27:27" hidden="1">
      <c r="AA53342" s="33"/>
    </row>
    <row r="53343" spans="27:27" hidden="1">
      <c r="AA53343" s="33"/>
    </row>
    <row r="53344" spans="27:27" hidden="1">
      <c r="AA53344" s="33"/>
    </row>
    <row r="53345" spans="27:27" hidden="1">
      <c r="AA53345" s="33"/>
    </row>
    <row r="53346" spans="27:27" hidden="1">
      <c r="AA53346" s="33"/>
    </row>
    <row r="53347" spans="27:27" hidden="1">
      <c r="AA53347" s="33"/>
    </row>
    <row r="53348" spans="27:27" hidden="1">
      <c r="AA53348" s="33"/>
    </row>
    <row r="53349" spans="27:27" hidden="1">
      <c r="AA53349" s="33"/>
    </row>
    <row r="53350" spans="27:27" hidden="1">
      <c r="AA53350" s="33"/>
    </row>
    <row r="53351" spans="27:27" hidden="1">
      <c r="AA53351" s="33"/>
    </row>
    <row r="53352" spans="27:27" hidden="1">
      <c r="AA53352" s="33"/>
    </row>
    <row r="53353" spans="27:27" hidden="1">
      <c r="AA53353" s="33"/>
    </row>
    <row r="53354" spans="27:27" hidden="1">
      <c r="AA53354" s="33"/>
    </row>
    <row r="53355" spans="27:27" hidden="1">
      <c r="AA53355" s="33"/>
    </row>
    <row r="53356" spans="27:27" hidden="1">
      <c r="AA53356" s="33"/>
    </row>
    <row r="53357" spans="27:27" hidden="1">
      <c r="AA53357" s="33"/>
    </row>
    <row r="53358" spans="27:27" hidden="1">
      <c r="AA53358" s="33"/>
    </row>
    <row r="53359" spans="27:27" hidden="1">
      <c r="AA53359" s="33"/>
    </row>
    <row r="53360" spans="27:27" hidden="1">
      <c r="AA53360" s="33"/>
    </row>
    <row r="53361" spans="27:27" hidden="1">
      <c r="AA53361" s="33"/>
    </row>
    <row r="53362" spans="27:27" hidden="1">
      <c r="AA53362" s="33"/>
    </row>
    <row r="53363" spans="27:27" hidden="1">
      <c r="AA53363" s="33"/>
    </row>
    <row r="53364" spans="27:27" hidden="1">
      <c r="AA53364" s="33"/>
    </row>
    <row r="53365" spans="27:27" hidden="1">
      <c r="AA53365" s="33"/>
    </row>
    <row r="53366" spans="27:27" hidden="1">
      <c r="AA53366" s="33"/>
    </row>
    <row r="53367" spans="27:27" hidden="1">
      <c r="AA53367" s="33"/>
    </row>
    <row r="53368" spans="27:27" hidden="1">
      <c r="AA53368" s="33"/>
    </row>
    <row r="53369" spans="27:27" hidden="1">
      <c r="AA53369" s="33"/>
    </row>
    <row r="53370" spans="27:27" hidden="1">
      <c r="AA53370" s="33"/>
    </row>
    <row r="53371" spans="27:27" hidden="1">
      <c r="AA53371" s="33"/>
    </row>
    <row r="53372" spans="27:27" hidden="1">
      <c r="AA53372" s="33"/>
    </row>
    <row r="53373" spans="27:27" hidden="1">
      <c r="AA53373" s="33"/>
    </row>
    <row r="53374" spans="27:27" hidden="1">
      <c r="AA53374" s="33"/>
    </row>
    <row r="53375" spans="27:27" hidden="1">
      <c r="AA53375" s="33"/>
    </row>
    <row r="53376" spans="27:27" hidden="1">
      <c r="AA53376" s="33"/>
    </row>
    <row r="53377" spans="27:27" hidden="1">
      <c r="AA53377" s="33"/>
    </row>
    <row r="53378" spans="27:27" hidden="1">
      <c r="AA53378" s="33"/>
    </row>
    <row r="53379" spans="27:27" hidden="1">
      <c r="AA53379" s="33"/>
    </row>
    <row r="53380" spans="27:27" hidden="1">
      <c r="AA53380" s="33"/>
    </row>
    <row r="53381" spans="27:27" hidden="1">
      <c r="AA53381" s="33"/>
    </row>
    <row r="53382" spans="27:27" hidden="1">
      <c r="AA53382" s="33"/>
    </row>
    <row r="53383" spans="27:27" hidden="1">
      <c r="AA53383" s="33"/>
    </row>
    <row r="53384" spans="27:27" hidden="1">
      <c r="AA53384" s="33"/>
    </row>
    <row r="53385" spans="27:27" hidden="1">
      <c r="AA53385" s="33"/>
    </row>
    <row r="53386" spans="27:27" hidden="1">
      <c r="AA53386" s="33"/>
    </row>
    <row r="53387" spans="27:27" hidden="1">
      <c r="AA53387" s="33"/>
    </row>
    <row r="53388" spans="27:27" hidden="1">
      <c r="AA53388" s="33"/>
    </row>
    <row r="53389" spans="27:27" hidden="1">
      <c r="AA53389" s="33"/>
    </row>
    <row r="53390" spans="27:27" hidden="1">
      <c r="AA53390" s="33"/>
    </row>
    <row r="53391" spans="27:27" hidden="1">
      <c r="AA53391" s="33"/>
    </row>
    <row r="53392" spans="27:27" hidden="1">
      <c r="AA53392" s="33"/>
    </row>
    <row r="53393" spans="27:27" hidden="1">
      <c r="AA53393" s="33"/>
    </row>
    <row r="53394" spans="27:27" hidden="1">
      <c r="AA53394" s="33"/>
    </row>
    <row r="53395" spans="27:27" hidden="1">
      <c r="AA53395" s="33"/>
    </row>
    <row r="53396" spans="27:27" hidden="1">
      <c r="AA53396" s="33"/>
    </row>
    <row r="53397" spans="27:27" hidden="1">
      <c r="AA53397" s="33"/>
    </row>
    <row r="53398" spans="27:27" hidden="1">
      <c r="AA53398" s="33"/>
    </row>
    <row r="53399" spans="27:27" hidden="1">
      <c r="AA53399" s="33"/>
    </row>
    <row r="53400" spans="27:27" hidden="1">
      <c r="AA53400" s="33"/>
    </row>
    <row r="53401" spans="27:27" hidden="1">
      <c r="AA53401" s="33"/>
    </row>
    <row r="53402" spans="27:27" hidden="1">
      <c r="AA53402" s="33"/>
    </row>
    <row r="53403" spans="27:27" hidden="1">
      <c r="AA53403" s="33"/>
    </row>
    <row r="53404" spans="27:27" hidden="1">
      <c r="AA53404" s="33"/>
    </row>
    <row r="53405" spans="27:27" hidden="1">
      <c r="AA53405" s="33"/>
    </row>
    <row r="53406" spans="27:27" hidden="1">
      <c r="AA53406" s="33"/>
    </row>
    <row r="53407" spans="27:27" hidden="1">
      <c r="AA53407" s="33"/>
    </row>
    <row r="53408" spans="27:27" hidden="1">
      <c r="AA53408" s="33"/>
    </row>
    <row r="53409" spans="27:27" hidden="1">
      <c r="AA53409" s="33"/>
    </row>
    <row r="53410" spans="27:27" hidden="1">
      <c r="AA53410" s="33"/>
    </row>
    <row r="53411" spans="27:27" hidden="1">
      <c r="AA53411" s="33"/>
    </row>
    <row r="53412" spans="27:27" hidden="1">
      <c r="AA53412" s="33"/>
    </row>
    <row r="53413" spans="27:27" hidden="1">
      <c r="AA53413" s="33"/>
    </row>
    <row r="53414" spans="27:27" hidden="1">
      <c r="AA53414" s="33"/>
    </row>
    <row r="53415" spans="27:27" hidden="1">
      <c r="AA53415" s="33"/>
    </row>
    <row r="53416" spans="27:27" hidden="1">
      <c r="AA53416" s="33"/>
    </row>
    <row r="53417" spans="27:27" hidden="1">
      <c r="AA53417" s="33"/>
    </row>
    <row r="53418" spans="27:27" hidden="1">
      <c r="AA53418" s="33"/>
    </row>
    <row r="53419" spans="27:27" hidden="1">
      <c r="AA53419" s="33"/>
    </row>
    <row r="53420" spans="27:27" hidden="1">
      <c r="AA53420" s="33"/>
    </row>
    <row r="53421" spans="27:27" hidden="1">
      <c r="AA53421" s="33"/>
    </row>
    <row r="53422" spans="27:27" hidden="1">
      <c r="AA53422" s="33"/>
    </row>
    <row r="53423" spans="27:27" hidden="1">
      <c r="AA53423" s="33"/>
    </row>
    <row r="53424" spans="27:27" hidden="1">
      <c r="AA53424" s="33"/>
    </row>
    <row r="53425" spans="27:27" hidden="1">
      <c r="AA53425" s="33"/>
    </row>
    <row r="53426" spans="27:27" hidden="1">
      <c r="AA53426" s="33"/>
    </row>
    <row r="53427" spans="27:27" hidden="1">
      <c r="AA53427" s="33"/>
    </row>
    <row r="53428" spans="27:27" hidden="1">
      <c r="AA53428" s="33"/>
    </row>
    <row r="53429" spans="27:27" hidden="1">
      <c r="AA53429" s="33"/>
    </row>
    <row r="53430" spans="27:27" hidden="1">
      <c r="AA53430" s="33"/>
    </row>
    <row r="53431" spans="27:27" hidden="1">
      <c r="AA53431" s="33"/>
    </row>
    <row r="53432" spans="27:27" hidden="1">
      <c r="AA53432" s="33"/>
    </row>
    <row r="53433" spans="27:27" hidden="1">
      <c r="AA53433" s="33"/>
    </row>
    <row r="53434" spans="27:27" hidden="1">
      <c r="AA53434" s="33"/>
    </row>
    <row r="53435" spans="27:27" hidden="1">
      <c r="AA53435" s="33"/>
    </row>
    <row r="53436" spans="27:27" hidden="1">
      <c r="AA53436" s="33"/>
    </row>
    <row r="53437" spans="27:27" hidden="1">
      <c r="AA53437" s="33"/>
    </row>
    <row r="53438" spans="27:27" hidden="1">
      <c r="AA53438" s="33"/>
    </row>
    <row r="53439" spans="27:27" hidden="1">
      <c r="AA53439" s="33"/>
    </row>
    <row r="53440" spans="27:27" hidden="1">
      <c r="AA53440" s="33"/>
    </row>
    <row r="53441" spans="27:27" hidden="1">
      <c r="AA53441" s="33"/>
    </row>
    <row r="53442" spans="27:27" hidden="1">
      <c r="AA53442" s="33"/>
    </row>
    <row r="53443" spans="27:27" hidden="1">
      <c r="AA53443" s="33"/>
    </row>
    <row r="53444" spans="27:27" hidden="1">
      <c r="AA53444" s="33"/>
    </row>
    <row r="53445" spans="27:27" hidden="1">
      <c r="AA53445" s="33"/>
    </row>
    <row r="53446" spans="27:27" hidden="1">
      <c r="AA53446" s="33"/>
    </row>
    <row r="53447" spans="27:27" hidden="1">
      <c r="AA53447" s="33"/>
    </row>
    <row r="53448" spans="27:27" hidden="1">
      <c r="AA53448" s="33"/>
    </row>
    <row r="53449" spans="27:27" hidden="1">
      <c r="AA53449" s="33"/>
    </row>
    <row r="53450" spans="27:27" hidden="1">
      <c r="AA53450" s="33"/>
    </row>
    <row r="53451" spans="27:27" hidden="1">
      <c r="AA53451" s="33"/>
    </row>
    <row r="53452" spans="27:27" hidden="1">
      <c r="AA53452" s="33"/>
    </row>
    <row r="53453" spans="27:27" hidden="1">
      <c r="AA53453" s="33"/>
    </row>
    <row r="53454" spans="27:27" hidden="1">
      <c r="AA53454" s="33"/>
    </row>
    <row r="53455" spans="27:27" hidden="1">
      <c r="AA53455" s="33"/>
    </row>
    <row r="53456" spans="27:27" hidden="1">
      <c r="AA53456" s="33"/>
    </row>
    <row r="53457" spans="27:27" hidden="1">
      <c r="AA53457" s="33"/>
    </row>
    <row r="53458" spans="27:27" hidden="1">
      <c r="AA53458" s="33"/>
    </row>
    <row r="53459" spans="27:27" hidden="1">
      <c r="AA53459" s="33"/>
    </row>
    <row r="53460" spans="27:27" hidden="1">
      <c r="AA53460" s="33"/>
    </row>
    <row r="53461" spans="27:27" hidden="1">
      <c r="AA53461" s="33"/>
    </row>
    <row r="53462" spans="27:27" hidden="1">
      <c r="AA53462" s="33"/>
    </row>
    <row r="53463" spans="27:27" hidden="1">
      <c r="AA53463" s="33"/>
    </row>
    <row r="53464" spans="27:27" hidden="1">
      <c r="AA53464" s="33"/>
    </row>
    <row r="53465" spans="27:27" hidden="1">
      <c r="AA53465" s="33"/>
    </row>
    <row r="53466" spans="27:27" hidden="1">
      <c r="AA53466" s="33"/>
    </row>
    <row r="53467" spans="27:27" hidden="1">
      <c r="AA53467" s="33"/>
    </row>
    <row r="53468" spans="27:27" hidden="1">
      <c r="AA53468" s="33"/>
    </row>
    <row r="53469" spans="27:27" hidden="1">
      <c r="AA53469" s="33"/>
    </row>
    <row r="53470" spans="27:27" hidden="1">
      <c r="AA53470" s="33"/>
    </row>
    <row r="53471" spans="27:27" hidden="1">
      <c r="AA53471" s="33"/>
    </row>
    <row r="53472" spans="27:27" hidden="1">
      <c r="AA53472" s="33"/>
    </row>
    <row r="53473" spans="27:27" hidden="1">
      <c r="AA53473" s="33"/>
    </row>
    <row r="53474" spans="27:27" hidden="1">
      <c r="AA53474" s="33"/>
    </row>
    <row r="53475" spans="27:27" hidden="1">
      <c r="AA53475" s="33"/>
    </row>
    <row r="53476" spans="27:27" hidden="1">
      <c r="AA53476" s="33"/>
    </row>
    <row r="53477" spans="27:27" hidden="1">
      <c r="AA53477" s="33"/>
    </row>
    <row r="53478" spans="27:27" hidden="1">
      <c r="AA53478" s="33"/>
    </row>
    <row r="53479" spans="27:27" hidden="1">
      <c r="AA53479" s="33"/>
    </row>
    <row r="53480" spans="27:27" hidden="1">
      <c r="AA53480" s="33"/>
    </row>
    <row r="53481" spans="27:27" hidden="1">
      <c r="AA53481" s="33"/>
    </row>
    <row r="53482" spans="27:27" hidden="1">
      <c r="AA53482" s="33"/>
    </row>
    <row r="53483" spans="27:27" hidden="1">
      <c r="AA53483" s="33"/>
    </row>
    <row r="53484" spans="27:27" hidden="1">
      <c r="AA53484" s="33"/>
    </row>
    <row r="53485" spans="27:27" hidden="1">
      <c r="AA53485" s="33"/>
    </row>
    <row r="53486" spans="27:27" hidden="1">
      <c r="AA53486" s="33"/>
    </row>
    <row r="53487" spans="27:27" hidden="1">
      <c r="AA53487" s="33"/>
    </row>
    <row r="53488" spans="27:27" hidden="1">
      <c r="AA53488" s="33"/>
    </row>
    <row r="53489" spans="27:27" hidden="1">
      <c r="AA53489" s="33"/>
    </row>
    <row r="53490" spans="27:27" hidden="1">
      <c r="AA53490" s="33"/>
    </row>
    <row r="53491" spans="27:27" hidden="1">
      <c r="AA53491" s="33"/>
    </row>
    <row r="53492" spans="27:27" hidden="1">
      <c r="AA53492" s="33"/>
    </row>
    <row r="53493" spans="27:27" hidden="1">
      <c r="AA53493" s="33"/>
    </row>
    <row r="53494" spans="27:27" hidden="1">
      <c r="AA53494" s="33"/>
    </row>
    <row r="53495" spans="27:27" hidden="1">
      <c r="AA53495" s="33"/>
    </row>
    <row r="53496" spans="27:27" hidden="1">
      <c r="AA53496" s="33"/>
    </row>
    <row r="53497" spans="27:27" hidden="1">
      <c r="AA53497" s="33"/>
    </row>
    <row r="53498" spans="27:27" hidden="1">
      <c r="AA53498" s="33"/>
    </row>
    <row r="53499" spans="27:27" hidden="1">
      <c r="AA53499" s="33"/>
    </row>
    <row r="53500" spans="27:27" hidden="1">
      <c r="AA53500" s="33"/>
    </row>
    <row r="53501" spans="27:27" hidden="1">
      <c r="AA53501" s="33"/>
    </row>
    <row r="53502" spans="27:27" hidden="1">
      <c r="AA53502" s="33"/>
    </row>
    <row r="53503" spans="27:27" hidden="1">
      <c r="AA53503" s="33"/>
    </row>
    <row r="53504" spans="27:27" hidden="1">
      <c r="AA53504" s="33"/>
    </row>
    <row r="53505" spans="27:27" hidden="1">
      <c r="AA53505" s="33"/>
    </row>
    <row r="53506" spans="27:27" hidden="1">
      <c r="AA53506" s="33"/>
    </row>
    <row r="53507" spans="27:27" hidden="1">
      <c r="AA53507" s="33"/>
    </row>
    <row r="53508" spans="27:27" hidden="1">
      <c r="AA53508" s="33"/>
    </row>
    <row r="53509" spans="27:27" hidden="1">
      <c r="AA53509" s="33"/>
    </row>
    <row r="53510" spans="27:27" hidden="1">
      <c r="AA53510" s="33"/>
    </row>
    <row r="53511" spans="27:27" hidden="1">
      <c r="AA53511" s="33"/>
    </row>
    <row r="53512" spans="27:27" hidden="1">
      <c r="AA53512" s="33"/>
    </row>
    <row r="53513" spans="27:27" hidden="1">
      <c r="AA53513" s="33"/>
    </row>
    <row r="53514" spans="27:27" hidden="1">
      <c r="AA53514" s="33"/>
    </row>
    <row r="53515" spans="27:27" hidden="1">
      <c r="AA53515" s="33"/>
    </row>
    <row r="53516" spans="27:27" hidden="1">
      <c r="AA53516" s="33"/>
    </row>
    <row r="53517" spans="27:27" hidden="1">
      <c r="AA53517" s="33"/>
    </row>
    <row r="53518" spans="27:27" hidden="1">
      <c r="AA53518" s="33"/>
    </row>
    <row r="53519" spans="27:27" hidden="1">
      <c r="AA53519" s="33"/>
    </row>
    <row r="53520" spans="27:27" hidden="1">
      <c r="AA53520" s="33"/>
    </row>
    <row r="53521" spans="27:27" hidden="1">
      <c r="AA53521" s="33"/>
    </row>
    <row r="53522" spans="27:27" hidden="1">
      <c r="AA53522" s="33"/>
    </row>
    <row r="53523" spans="27:27" hidden="1">
      <c r="AA53523" s="33"/>
    </row>
    <row r="53524" spans="27:27" hidden="1">
      <c r="AA53524" s="33"/>
    </row>
    <row r="53525" spans="27:27" hidden="1">
      <c r="AA53525" s="33"/>
    </row>
    <row r="53526" spans="27:27" hidden="1">
      <c r="AA53526" s="33"/>
    </row>
    <row r="53527" spans="27:27" hidden="1">
      <c r="AA53527" s="33"/>
    </row>
    <row r="53528" spans="27:27" hidden="1">
      <c r="AA53528" s="33"/>
    </row>
    <row r="53529" spans="27:27" hidden="1">
      <c r="AA53529" s="33"/>
    </row>
    <row r="53530" spans="27:27" hidden="1">
      <c r="AA53530" s="33"/>
    </row>
    <row r="53531" spans="27:27" hidden="1">
      <c r="AA53531" s="33"/>
    </row>
    <row r="53532" spans="27:27" hidden="1">
      <c r="AA53532" s="33"/>
    </row>
    <row r="53533" spans="27:27" hidden="1">
      <c r="AA53533" s="33"/>
    </row>
    <row r="53534" spans="27:27" hidden="1">
      <c r="AA53534" s="33"/>
    </row>
    <row r="53535" spans="27:27" hidden="1">
      <c r="AA53535" s="33"/>
    </row>
    <row r="53536" spans="27:27" hidden="1">
      <c r="AA53536" s="33"/>
    </row>
    <row r="53537" spans="27:27" hidden="1">
      <c r="AA53537" s="33"/>
    </row>
    <row r="53538" spans="27:27" hidden="1">
      <c r="AA53538" s="33"/>
    </row>
    <row r="53539" spans="27:27" hidden="1">
      <c r="AA53539" s="33"/>
    </row>
    <row r="53540" spans="27:27" hidden="1">
      <c r="AA53540" s="33"/>
    </row>
    <row r="53541" spans="27:27" hidden="1">
      <c r="AA53541" s="33"/>
    </row>
    <row r="53542" spans="27:27" hidden="1">
      <c r="AA53542" s="33"/>
    </row>
    <row r="53543" spans="27:27" hidden="1">
      <c r="AA53543" s="33"/>
    </row>
    <row r="53544" spans="27:27" hidden="1">
      <c r="AA53544" s="33"/>
    </row>
    <row r="53545" spans="27:27" hidden="1">
      <c r="AA53545" s="33"/>
    </row>
    <row r="53546" spans="27:27" hidden="1">
      <c r="AA53546" s="33"/>
    </row>
    <row r="53547" spans="27:27" hidden="1">
      <c r="AA53547" s="33"/>
    </row>
    <row r="53548" spans="27:27" hidden="1">
      <c r="AA53548" s="33"/>
    </row>
    <row r="53549" spans="27:27" hidden="1">
      <c r="AA53549" s="33"/>
    </row>
    <row r="53550" spans="27:27" hidden="1">
      <c r="AA53550" s="33"/>
    </row>
    <row r="53551" spans="27:27" hidden="1">
      <c r="AA53551" s="33"/>
    </row>
    <row r="53552" spans="27:27" hidden="1">
      <c r="AA53552" s="33"/>
    </row>
    <row r="53553" spans="27:27" hidden="1">
      <c r="AA53553" s="33"/>
    </row>
    <row r="53554" spans="27:27" hidden="1">
      <c r="AA53554" s="33"/>
    </row>
    <row r="53555" spans="27:27" hidden="1">
      <c r="AA53555" s="33"/>
    </row>
    <row r="53556" spans="27:27" hidden="1">
      <c r="AA53556" s="33"/>
    </row>
    <row r="53557" spans="27:27" hidden="1">
      <c r="AA53557" s="33"/>
    </row>
    <row r="53558" spans="27:27" hidden="1">
      <c r="AA53558" s="33"/>
    </row>
    <row r="53559" spans="27:27" hidden="1">
      <c r="AA53559" s="33"/>
    </row>
    <row r="53560" spans="27:27" hidden="1">
      <c r="AA53560" s="33"/>
    </row>
    <row r="53561" spans="27:27" hidden="1">
      <c r="AA53561" s="33"/>
    </row>
    <row r="53562" spans="27:27" hidden="1">
      <c r="AA53562" s="33"/>
    </row>
    <row r="53563" spans="27:27" hidden="1">
      <c r="AA53563" s="33"/>
    </row>
    <row r="53564" spans="27:27" hidden="1">
      <c r="AA53564" s="33"/>
    </row>
    <row r="53565" spans="27:27" hidden="1">
      <c r="AA53565" s="33"/>
    </row>
    <row r="53566" spans="27:27" hidden="1">
      <c r="AA53566" s="33"/>
    </row>
    <row r="53567" spans="27:27" hidden="1">
      <c r="AA53567" s="33"/>
    </row>
    <row r="53568" spans="27:27" hidden="1">
      <c r="AA53568" s="33"/>
    </row>
    <row r="53569" spans="27:27" hidden="1">
      <c r="AA53569" s="33"/>
    </row>
    <row r="53570" spans="27:27" hidden="1">
      <c r="AA53570" s="33"/>
    </row>
    <row r="53571" spans="27:27" hidden="1">
      <c r="AA53571" s="33"/>
    </row>
    <row r="53572" spans="27:27" hidden="1">
      <c r="AA53572" s="33"/>
    </row>
    <row r="53573" spans="27:27" hidden="1">
      <c r="AA53573" s="33"/>
    </row>
    <row r="53574" spans="27:27" hidden="1">
      <c r="AA53574" s="33"/>
    </row>
    <row r="53575" spans="27:27" hidden="1">
      <c r="AA53575" s="33"/>
    </row>
    <row r="53576" spans="27:27" hidden="1">
      <c r="AA53576" s="33"/>
    </row>
    <row r="53577" spans="27:27" hidden="1">
      <c r="AA53577" s="33"/>
    </row>
    <row r="53578" spans="27:27" hidden="1">
      <c r="AA53578" s="33"/>
    </row>
    <row r="53579" spans="27:27" hidden="1">
      <c r="AA53579" s="33"/>
    </row>
    <row r="53580" spans="27:27" hidden="1">
      <c r="AA53580" s="33"/>
    </row>
    <row r="53581" spans="27:27" hidden="1">
      <c r="AA53581" s="33"/>
    </row>
    <row r="53582" spans="27:27" hidden="1">
      <c r="AA53582" s="33"/>
    </row>
    <row r="53583" spans="27:27" hidden="1">
      <c r="AA53583" s="33"/>
    </row>
    <row r="53584" spans="27:27" hidden="1">
      <c r="AA53584" s="33"/>
    </row>
    <row r="53585" spans="27:27" hidden="1">
      <c r="AA53585" s="33"/>
    </row>
    <row r="53586" spans="27:27" hidden="1">
      <c r="AA53586" s="33"/>
    </row>
    <row r="53587" spans="27:27" hidden="1">
      <c r="AA53587" s="33"/>
    </row>
    <row r="53588" spans="27:27" hidden="1">
      <c r="AA53588" s="33"/>
    </row>
    <row r="53589" spans="27:27" hidden="1">
      <c r="AA53589" s="33"/>
    </row>
    <row r="53590" spans="27:27" hidden="1">
      <c r="AA53590" s="33"/>
    </row>
    <row r="53591" spans="27:27" hidden="1">
      <c r="AA53591" s="33"/>
    </row>
    <row r="53592" spans="27:27" hidden="1">
      <c r="AA53592" s="33"/>
    </row>
    <row r="53593" spans="27:27" hidden="1">
      <c r="AA53593" s="33"/>
    </row>
    <row r="53594" spans="27:27" hidden="1">
      <c r="AA53594" s="33"/>
    </row>
    <row r="53595" spans="27:27" hidden="1">
      <c r="AA53595" s="33"/>
    </row>
    <row r="53596" spans="27:27" hidden="1">
      <c r="AA53596" s="33"/>
    </row>
    <row r="53597" spans="27:27" hidden="1">
      <c r="AA53597" s="33"/>
    </row>
    <row r="53598" spans="27:27" hidden="1">
      <c r="AA53598" s="33"/>
    </row>
    <row r="53599" spans="27:27" hidden="1">
      <c r="AA53599" s="33"/>
    </row>
    <row r="53600" spans="27:27" hidden="1">
      <c r="AA53600" s="33"/>
    </row>
    <row r="53601" spans="27:27" hidden="1">
      <c r="AA53601" s="33"/>
    </row>
    <row r="53602" spans="27:27" hidden="1">
      <c r="AA53602" s="33"/>
    </row>
    <row r="53603" spans="27:27" hidden="1">
      <c r="AA53603" s="33"/>
    </row>
    <row r="53604" spans="27:27" hidden="1">
      <c r="AA53604" s="33"/>
    </row>
    <row r="53605" spans="27:27" hidden="1">
      <c r="AA53605" s="33"/>
    </row>
    <row r="53606" spans="27:27" hidden="1">
      <c r="AA53606" s="33"/>
    </row>
    <row r="53607" spans="27:27" hidden="1">
      <c r="AA53607" s="33"/>
    </row>
    <row r="53608" spans="27:27" hidden="1">
      <c r="AA53608" s="33"/>
    </row>
    <row r="53609" spans="27:27" hidden="1">
      <c r="AA53609" s="33"/>
    </row>
    <row r="53610" spans="27:27" hidden="1">
      <c r="AA53610" s="33"/>
    </row>
    <row r="53611" spans="27:27" hidden="1">
      <c r="AA53611" s="33"/>
    </row>
    <row r="53612" spans="27:27" hidden="1">
      <c r="AA53612" s="33"/>
    </row>
    <row r="53613" spans="27:27" hidden="1">
      <c r="AA53613" s="33"/>
    </row>
    <row r="53614" spans="27:27" hidden="1">
      <c r="AA53614" s="33"/>
    </row>
    <row r="53615" spans="27:27" hidden="1">
      <c r="AA53615" s="33"/>
    </row>
    <row r="53616" spans="27:27" hidden="1">
      <c r="AA53616" s="33"/>
    </row>
    <row r="53617" spans="27:27" hidden="1">
      <c r="AA53617" s="33"/>
    </row>
    <row r="53618" spans="27:27" hidden="1">
      <c r="AA53618" s="33"/>
    </row>
    <row r="53619" spans="27:27" hidden="1">
      <c r="AA53619" s="33"/>
    </row>
    <row r="53620" spans="27:27" hidden="1">
      <c r="AA53620" s="33"/>
    </row>
    <row r="53621" spans="27:27" hidden="1">
      <c r="AA53621" s="33"/>
    </row>
    <row r="53622" spans="27:27" hidden="1">
      <c r="AA53622" s="33"/>
    </row>
    <row r="53623" spans="27:27" hidden="1">
      <c r="AA53623" s="33"/>
    </row>
    <row r="53624" spans="27:27" hidden="1">
      <c r="AA53624" s="33"/>
    </row>
    <row r="53625" spans="27:27" hidden="1">
      <c r="AA53625" s="33"/>
    </row>
    <row r="53626" spans="27:27" hidden="1">
      <c r="AA53626" s="33"/>
    </row>
    <row r="53627" spans="27:27" hidden="1">
      <c r="AA53627" s="33"/>
    </row>
    <row r="53628" spans="27:27" hidden="1">
      <c r="AA53628" s="33"/>
    </row>
    <row r="53629" spans="27:27" hidden="1">
      <c r="AA53629" s="33"/>
    </row>
    <row r="53630" spans="27:27" hidden="1">
      <c r="AA53630" s="33"/>
    </row>
    <row r="53631" spans="27:27" hidden="1">
      <c r="AA53631" s="33"/>
    </row>
    <row r="53632" spans="27:27" hidden="1">
      <c r="AA53632" s="33"/>
    </row>
    <row r="53633" spans="27:27" hidden="1">
      <c r="AA53633" s="33"/>
    </row>
    <row r="53634" spans="27:27" hidden="1">
      <c r="AA53634" s="33"/>
    </row>
    <row r="53635" spans="27:27" hidden="1">
      <c r="AA53635" s="33"/>
    </row>
    <row r="53636" spans="27:27" hidden="1">
      <c r="AA53636" s="33"/>
    </row>
    <row r="53637" spans="27:27" hidden="1">
      <c r="AA53637" s="33"/>
    </row>
    <row r="53638" spans="27:27" hidden="1">
      <c r="AA53638" s="33"/>
    </row>
    <row r="53639" spans="27:27" hidden="1">
      <c r="AA53639" s="33"/>
    </row>
    <row r="53640" spans="27:27" hidden="1">
      <c r="AA53640" s="33"/>
    </row>
    <row r="53641" spans="27:27" hidden="1">
      <c r="AA53641" s="33"/>
    </row>
    <row r="53642" spans="27:27" hidden="1">
      <c r="AA53642" s="33"/>
    </row>
    <row r="53643" spans="27:27" hidden="1">
      <c r="AA53643" s="33"/>
    </row>
    <row r="53644" spans="27:27" hidden="1">
      <c r="AA53644" s="33"/>
    </row>
    <row r="53645" spans="27:27" hidden="1">
      <c r="AA53645" s="33"/>
    </row>
    <row r="53646" spans="27:27" hidden="1">
      <c r="AA53646" s="33"/>
    </row>
    <row r="53647" spans="27:27" hidden="1">
      <c r="AA53647" s="33"/>
    </row>
    <row r="53648" spans="27:27" hidden="1">
      <c r="AA53648" s="33"/>
    </row>
    <row r="53649" spans="27:27" hidden="1">
      <c r="AA53649" s="33"/>
    </row>
    <row r="53650" spans="27:27" hidden="1">
      <c r="AA53650" s="33"/>
    </row>
    <row r="53651" spans="27:27" hidden="1">
      <c r="AA53651" s="33"/>
    </row>
    <row r="53652" spans="27:27" hidden="1">
      <c r="AA53652" s="33"/>
    </row>
    <row r="53653" spans="27:27" hidden="1">
      <c r="AA53653" s="33"/>
    </row>
    <row r="53654" spans="27:27" hidden="1">
      <c r="AA53654" s="33"/>
    </row>
    <row r="53655" spans="27:27" hidden="1">
      <c r="AA53655" s="33"/>
    </row>
    <row r="53656" spans="27:27" hidden="1">
      <c r="AA53656" s="33"/>
    </row>
    <row r="53657" spans="27:27" hidden="1">
      <c r="AA53657" s="33"/>
    </row>
    <row r="53658" spans="27:27" hidden="1">
      <c r="AA53658" s="33"/>
    </row>
    <row r="53659" spans="27:27" hidden="1">
      <c r="AA53659" s="33"/>
    </row>
    <row r="53660" spans="27:27" hidden="1">
      <c r="AA53660" s="33"/>
    </row>
    <row r="53661" spans="27:27" hidden="1">
      <c r="AA53661" s="33"/>
    </row>
    <row r="53662" spans="27:27" hidden="1">
      <c r="AA53662" s="33"/>
    </row>
    <row r="53663" spans="27:27" hidden="1">
      <c r="AA53663" s="33"/>
    </row>
    <row r="53664" spans="27:27" hidden="1">
      <c r="AA53664" s="33"/>
    </row>
    <row r="53665" spans="27:27" hidden="1">
      <c r="AA53665" s="33"/>
    </row>
    <row r="53666" spans="27:27" hidden="1">
      <c r="AA53666" s="33"/>
    </row>
    <row r="53667" spans="27:27" hidden="1">
      <c r="AA53667" s="33"/>
    </row>
    <row r="53668" spans="27:27" hidden="1">
      <c r="AA53668" s="33"/>
    </row>
    <row r="53669" spans="27:27" hidden="1">
      <c r="AA53669" s="33"/>
    </row>
    <row r="53670" spans="27:27" hidden="1">
      <c r="AA53670" s="33"/>
    </row>
    <row r="53671" spans="27:27" hidden="1">
      <c r="AA53671" s="33"/>
    </row>
    <row r="53672" spans="27:27" hidden="1">
      <c r="AA53672" s="33"/>
    </row>
    <row r="53673" spans="27:27" hidden="1">
      <c r="AA53673" s="33"/>
    </row>
    <row r="53674" spans="27:27" hidden="1">
      <c r="AA53674" s="33"/>
    </row>
    <row r="53675" spans="27:27" hidden="1">
      <c r="AA53675" s="33"/>
    </row>
    <row r="53676" spans="27:27" hidden="1">
      <c r="AA53676" s="33"/>
    </row>
    <row r="53677" spans="27:27" hidden="1">
      <c r="AA53677" s="33"/>
    </row>
    <row r="53678" spans="27:27" hidden="1">
      <c r="AA53678" s="33"/>
    </row>
    <row r="53679" spans="27:27" hidden="1">
      <c r="AA53679" s="33"/>
    </row>
    <row r="53680" spans="27:27" hidden="1">
      <c r="AA53680" s="33"/>
    </row>
    <row r="53681" spans="27:27" hidden="1">
      <c r="AA53681" s="33"/>
    </row>
    <row r="53682" spans="27:27" hidden="1">
      <c r="AA53682" s="33"/>
    </row>
    <row r="53683" spans="27:27" hidden="1">
      <c r="AA53683" s="33"/>
    </row>
    <row r="53684" spans="27:27" hidden="1">
      <c r="AA53684" s="33"/>
    </row>
    <row r="53685" spans="27:27" hidden="1">
      <c r="AA53685" s="33"/>
    </row>
    <row r="53686" spans="27:27" hidden="1">
      <c r="AA53686" s="33"/>
    </row>
    <row r="53687" spans="27:27" hidden="1">
      <c r="AA53687" s="33"/>
    </row>
    <row r="53688" spans="27:27" hidden="1">
      <c r="AA53688" s="33"/>
    </row>
    <row r="53689" spans="27:27" hidden="1">
      <c r="AA53689" s="33"/>
    </row>
    <row r="53690" spans="27:27" hidden="1">
      <c r="AA53690" s="33"/>
    </row>
    <row r="53691" spans="27:27" hidden="1">
      <c r="AA53691" s="33"/>
    </row>
    <row r="53692" spans="27:27" hidden="1">
      <c r="AA53692" s="33"/>
    </row>
    <row r="53693" spans="27:27" hidden="1">
      <c r="AA53693" s="33"/>
    </row>
    <row r="53694" spans="27:27" hidden="1">
      <c r="AA53694" s="33"/>
    </row>
    <row r="53695" spans="27:27" hidden="1">
      <c r="AA53695" s="33"/>
    </row>
    <row r="53696" spans="27:27" hidden="1">
      <c r="AA53696" s="33"/>
    </row>
    <row r="53697" spans="27:27" hidden="1">
      <c r="AA53697" s="33"/>
    </row>
    <row r="53698" spans="27:27" hidden="1">
      <c r="AA53698" s="33"/>
    </row>
    <row r="53699" spans="27:27" hidden="1">
      <c r="AA53699" s="33"/>
    </row>
    <row r="53700" spans="27:27" hidden="1">
      <c r="AA53700" s="33"/>
    </row>
    <row r="53701" spans="27:27" hidden="1">
      <c r="AA53701" s="33"/>
    </row>
    <row r="53702" spans="27:27" hidden="1">
      <c r="AA53702" s="33"/>
    </row>
    <row r="53703" spans="27:27" hidden="1">
      <c r="AA53703" s="33"/>
    </row>
    <row r="53704" spans="27:27" hidden="1">
      <c r="AA53704" s="33"/>
    </row>
    <row r="53705" spans="27:27" hidden="1">
      <c r="AA53705" s="33"/>
    </row>
    <row r="53706" spans="27:27" hidden="1">
      <c r="AA53706" s="33"/>
    </row>
    <row r="53707" spans="27:27" hidden="1">
      <c r="AA53707" s="33"/>
    </row>
    <row r="53708" spans="27:27" hidden="1">
      <c r="AA53708" s="33"/>
    </row>
    <row r="53709" spans="27:27" hidden="1">
      <c r="AA53709" s="33"/>
    </row>
    <row r="53710" spans="27:27" hidden="1">
      <c r="AA53710" s="33"/>
    </row>
    <row r="53711" spans="27:27" hidden="1">
      <c r="AA53711" s="33"/>
    </row>
    <row r="53712" spans="27:27" hidden="1">
      <c r="AA53712" s="33"/>
    </row>
    <row r="53713" spans="27:27" hidden="1">
      <c r="AA53713" s="33"/>
    </row>
    <row r="53714" spans="27:27" hidden="1">
      <c r="AA53714" s="33"/>
    </row>
    <row r="53715" spans="27:27" hidden="1">
      <c r="AA53715" s="33"/>
    </row>
    <row r="53716" spans="27:27" hidden="1">
      <c r="AA53716" s="33"/>
    </row>
    <row r="53717" spans="27:27" hidden="1">
      <c r="AA53717" s="33"/>
    </row>
    <row r="53718" spans="27:27" hidden="1">
      <c r="AA53718" s="33"/>
    </row>
    <row r="53719" spans="27:27" hidden="1">
      <c r="AA53719" s="33"/>
    </row>
    <row r="53720" spans="27:27" hidden="1">
      <c r="AA53720" s="33"/>
    </row>
    <row r="53721" spans="27:27" hidden="1">
      <c r="AA53721" s="33"/>
    </row>
    <row r="53722" spans="27:27" hidden="1">
      <c r="AA53722" s="33"/>
    </row>
    <row r="53723" spans="27:27" hidden="1">
      <c r="AA53723" s="33"/>
    </row>
    <row r="53724" spans="27:27" hidden="1">
      <c r="AA53724" s="33"/>
    </row>
    <row r="53725" spans="27:27" hidden="1">
      <c r="AA53725" s="33"/>
    </row>
    <row r="53726" spans="27:27" hidden="1">
      <c r="AA53726" s="33"/>
    </row>
    <row r="53727" spans="27:27" hidden="1">
      <c r="AA53727" s="33"/>
    </row>
    <row r="53728" spans="27:27" hidden="1">
      <c r="AA53728" s="33"/>
    </row>
    <row r="53729" spans="27:27" hidden="1">
      <c r="AA53729" s="33"/>
    </row>
    <row r="53730" spans="27:27" hidden="1">
      <c r="AA53730" s="33"/>
    </row>
    <row r="53731" spans="27:27" hidden="1">
      <c r="AA53731" s="33"/>
    </row>
    <row r="53732" spans="27:27" hidden="1">
      <c r="AA53732" s="33"/>
    </row>
    <row r="53733" spans="27:27" hidden="1">
      <c r="AA53733" s="33"/>
    </row>
    <row r="53734" spans="27:27" hidden="1">
      <c r="AA53734" s="33"/>
    </row>
    <row r="53735" spans="27:27" hidden="1">
      <c r="AA53735" s="33"/>
    </row>
    <row r="53736" spans="27:27" hidden="1">
      <c r="AA53736" s="33"/>
    </row>
    <row r="53737" spans="27:27" hidden="1">
      <c r="AA53737" s="33"/>
    </row>
    <row r="53738" spans="27:27" hidden="1">
      <c r="AA53738" s="33"/>
    </row>
    <row r="53739" spans="27:27" hidden="1">
      <c r="AA53739" s="33"/>
    </row>
    <row r="53740" spans="27:27" hidden="1">
      <c r="AA53740" s="33"/>
    </row>
    <row r="53741" spans="27:27" hidden="1">
      <c r="AA53741" s="33"/>
    </row>
    <row r="53742" spans="27:27" hidden="1">
      <c r="AA53742" s="33"/>
    </row>
    <row r="53743" spans="27:27" hidden="1">
      <c r="AA53743" s="33"/>
    </row>
    <row r="53744" spans="27:27" hidden="1">
      <c r="AA53744" s="33"/>
    </row>
    <row r="53745" spans="27:27" hidden="1">
      <c r="AA53745" s="33"/>
    </row>
    <row r="53746" spans="27:27" hidden="1">
      <c r="AA53746" s="33"/>
    </row>
    <row r="53747" spans="27:27" hidden="1">
      <c r="AA53747" s="33"/>
    </row>
    <row r="53748" spans="27:27" hidden="1">
      <c r="AA53748" s="33"/>
    </row>
    <row r="53749" spans="27:27" hidden="1">
      <c r="AA53749" s="33"/>
    </row>
    <row r="53750" spans="27:27" hidden="1">
      <c r="AA53750" s="33"/>
    </row>
    <row r="53751" spans="27:27" hidden="1">
      <c r="AA53751" s="33"/>
    </row>
    <row r="53752" spans="27:27" hidden="1">
      <c r="AA53752" s="33"/>
    </row>
    <row r="53753" spans="27:27" hidden="1">
      <c r="AA53753" s="33"/>
    </row>
    <row r="53754" spans="27:27" hidden="1">
      <c r="AA53754" s="33"/>
    </row>
    <row r="53755" spans="27:27" hidden="1">
      <c r="AA53755" s="33"/>
    </row>
    <row r="53756" spans="27:27" hidden="1">
      <c r="AA53756" s="33"/>
    </row>
    <row r="53757" spans="27:27" hidden="1">
      <c r="AA53757" s="33"/>
    </row>
    <row r="53758" spans="27:27" hidden="1">
      <c r="AA53758" s="33"/>
    </row>
    <row r="53759" spans="27:27" hidden="1">
      <c r="AA53759" s="33"/>
    </row>
    <row r="53760" spans="27:27" hidden="1">
      <c r="AA53760" s="33"/>
    </row>
    <row r="53761" spans="27:27" hidden="1">
      <c r="AA53761" s="33"/>
    </row>
    <row r="53762" spans="27:27" hidden="1">
      <c r="AA53762" s="33"/>
    </row>
    <row r="53763" spans="27:27" hidden="1">
      <c r="AA53763" s="33"/>
    </row>
    <row r="53764" spans="27:27" hidden="1">
      <c r="AA53764" s="33"/>
    </row>
    <row r="53765" spans="27:27" hidden="1">
      <c r="AA53765" s="33"/>
    </row>
    <row r="53766" spans="27:27" hidden="1">
      <c r="AA53766" s="33"/>
    </row>
    <row r="53767" spans="27:27" hidden="1">
      <c r="AA53767" s="33"/>
    </row>
    <row r="53768" spans="27:27" hidden="1">
      <c r="AA53768" s="33"/>
    </row>
    <row r="53769" spans="27:27" hidden="1">
      <c r="AA53769" s="33"/>
    </row>
    <row r="53770" spans="27:27" hidden="1">
      <c r="AA53770" s="33"/>
    </row>
    <row r="53771" spans="27:27" hidden="1">
      <c r="AA53771" s="33"/>
    </row>
    <row r="53772" spans="27:27" hidden="1">
      <c r="AA53772" s="33"/>
    </row>
    <row r="53773" spans="27:27" hidden="1">
      <c r="AA53773" s="33"/>
    </row>
    <row r="53774" spans="27:27" hidden="1">
      <c r="AA53774" s="33"/>
    </row>
    <row r="53775" spans="27:27" hidden="1">
      <c r="AA53775" s="33"/>
    </row>
    <row r="53776" spans="27:27" hidden="1">
      <c r="AA53776" s="33"/>
    </row>
    <row r="53777" spans="27:27" hidden="1">
      <c r="AA53777" s="33"/>
    </row>
    <row r="53778" spans="27:27" hidden="1">
      <c r="AA53778" s="33"/>
    </row>
    <row r="53779" spans="27:27" hidden="1">
      <c r="AA53779" s="33"/>
    </row>
    <row r="53780" spans="27:27" hidden="1">
      <c r="AA53780" s="33"/>
    </row>
    <row r="53781" spans="27:27" hidden="1">
      <c r="AA53781" s="33"/>
    </row>
    <row r="53782" spans="27:27" hidden="1">
      <c r="AA53782" s="33"/>
    </row>
    <row r="53783" spans="27:27" hidden="1">
      <c r="AA53783" s="33"/>
    </row>
    <row r="53784" spans="27:27" hidden="1">
      <c r="AA53784" s="33"/>
    </row>
    <row r="53785" spans="27:27" hidden="1">
      <c r="AA53785" s="33"/>
    </row>
    <row r="53786" spans="27:27" hidden="1">
      <c r="AA53786" s="33"/>
    </row>
    <row r="53787" spans="27:27" hidden="1">
      <c r="AA53787" s="33"/>
    </row>
    <row r="53788" spans="27:27" hidden="1">
      <c r="AA53788" s="33"/>
    </row>
    <row r="53789" spans="27:27" hidden="1">
      <c r="AA53789" s="33"/>
    </row>
    <row r="53790" spans="27:27" hidden="1">
      <c r="AA53790" s="33"/>
    </row>
    <row r="53791" spans="27:27" hidden="1">
      <c r="AA53791" s="33"/>
    </row>
    <row r="53792" spans="27:27" hidden="1">
      <c r="AA53792" s="33"/>
    </row>
    <row r="53793" spans="27:27" hidden="1">
      <c r="AA53793" s="33"/>
    </row>
    <row r="53794" spans="27:27" hidden="1">
      <c r="AA53794" s="33"/>
    </row>
    <row r="53795" spans="27:27" hidden="1">
      <c r="AA53795" s="33"/>
    </row>
    <row r="53796" spans="27:27" hidden="1">
      <c r="AA53796" s="33"/>
    </row>
    <row r="53797" spans="27:27" hidden="1">
      <c r="AA53797" s="33"/>
    </row>
    <row r="53798" spans="27:27" hidden="1">
      <c r="AA53798" s="33"/>
    </row>
    <row r="53799" spans="27:27" hidden="1">
      <c r="AA53799" s="33"/>
    </row>
    <row r="53800" spans="27:27" hidden="1">
      <c r="AA53800" s="33"/>
    </row>
    <row r="53801" spans="27:27" hidden="1">
      <c r="AA53801" s="33"/>
    </row>
    <row r="53802" spans="27:27" hidden="1">
      <c r="AA53802" s="33"/>
    </row>
    <row r="53803" spans="27:27" hidden="1">
      <c r="AA53803" s="33"/>
    </row>
    <row r="53804" spans="27:27" hidden="1">
      <c r="AA53804" s="33"/>
    </row>
    <row r="53805" spans="27:27" hidden="1">
      <c r="AA53805" s="33"/>
    </row>
    <row r="53806" spans="27:27" hidden="1">
      <c r="AA53806" s="33"/>
    </row>
    <row r="53807" spans="27:27" hidden="1">
      <c r="AA53807" s="33"/>
    </row>
    <row r="53808" spans="27:27" hidden="1">
      <c r="AA53808" s="33"/>
    </row>
    <row r="53809" spans="27:27" hidden="1">
      <c r="AA53809" s="33"/>
    </row>
    <row r="53810" spans="27:27" hidden="1">
      <c r="AA53810" s="33"/>
    </row>
    <row r="53811" spans="27:27" hidden="1">
      <c r="AA53811" s="33"/>
    </row>
    <row r="53812" spans="27:27" hidden="1">
      <c r="AA53812" s="33"/>
    </row>
    <row r="53813" spans="27:27" hidden="1">
      <c r="AA53813" s="33"/>
    </row>
    <row r="53814" spans="27:27" hidden="1">
      <c r="AA53814" s="33"/>
    </row>
    <row r="53815" spans="27:27" hidden="1">
      <c r="AA53815" s="33"/>
    </row>
    <row r="53816" spans="27:27" hidden="1">
      <c r="AA53816" s="33"/>
    </row>
    <row r="53817" spans="27:27" hidden="1">
      <c r="AA53817" s="33"/>
    </row>
    <row r="53818" spans="27:27" hidden="1">
      <c r="AA53818" s="33"/>
    </row>
    <row r="53819" spans="27:27" hidden="1">
      <c r="AA53819" s="33"/>
    </row>
    <row r="53820" spans="27:27" hidden="1">
      <c r="AA53820" s="33"/>
    </row>
    <row r="53821" spans="27:27" hidden="1">
      <c r="AA53821" s="33"/>
    </row>
    <row r="53822" spans="27:27" hidden="1">
      <c r="AA53822" s="33"/>
    </row>
    <row r="53823" spans="27:27" hidden="1">
      <c r="AA53823" s="33"/>
    </row>
    <row r="53824" spans="27:27" hidden="1">
      <c r="AA53824" s="33"/>
    </row>
    <row r="53825" spans="27:27" hidden="1">
      <c r="AA53825" s="33"/>
    </row>
    <row r="53826" spans="27:27" hidden="1">
      <c r="AA53826" s="33"/>
    </row>
    <row r="53827" spans="27:27" hidden="1">
      <c r="AA53827" s="33"/>
    </row>
    <row r="53828" spans="27:27" hidden="1">
      <c r="AA53828" s="33"/>
    </row>
    <row r="53829" spans="27:27" hidden="1">
      <c r="AA53829" s="33"/>
    </row>
    <row r="53830" spans="27:27" hidden="1">
      <c r="AA53830" s="33"/>
    </row>
    <row r="53831" spans="27:27" hidden="1">
      <c r="AA53831" s="33"/>
    </row>
    <row r="53832" spans="27:27" hidden="1">
      <c r="AA53832" s="33"/>
    </row>
    <row r="53833" spans="27:27" hidden="1">
      <c r="AA53833" s="33"/>
    </row>
    <row r="53834" spans="27:27" hidden="1">
      <c r="AA53834" s="33"/>
    </row>
    <row r="53835" spans="27:27" hidden="1">
      <c r="AA53835" s="33"/>
    </row>
    <row r="53836" spans="27:27" hidden="1">
      <c r="AA53836" s="33"/>
    </row>
    <row r="53837" spans="27:27" hidden="1">
      <c r="AA53837" s="33"/>
    </row>
    <row r="53838" spans="27:27" hidden="1">
      <c r="AA53838" s="33"/>
    </row>
    <row r="53839" spans="27:27" hidden="1">
      <c r="AA53839" s="33"/>
    </row>
    <row r="53840" spans="27:27" hidden="1">
      <c r="AA53840" s="33"/>
    </row>
    <row r="53841" spans="27:27" hidden="1">
      <c r="AA53841" s="33"/>
    </row>
    <row r="53842" spans="27:27" hidden="1">
      <c r="AA53842" s="33"/>
    </row>
    <row r="53843" spans="27:27" hidden="1">
      <c r="AA53843" s="33"/>
    </row>
    <row r="53844" spans="27:27" hidden="1">
      <c r="AA53844" s="33"/>
    </row>
    <row r="53845" spans="27:27" hidden="1">
      <c r="AA53845" s="33"/>
    </row>
    <row r="53846" spans="27:27" hidden="1">
      <c r="AA53846" s="33"/>
    </row>
    <row r="53847" spans="27:27" hidden="1">
      <c r="AA53847" s="33"/>
    </row>
    <row r="53848" spans="27:27" hidden="1">
      <c r="AA53848" s="33"/>
    </row>
    <row r="53849" spans="27:27" hidden="1">
      <c r="AA53849" s="33"/>
    </row>
    <row r="53850" spans="27:27" hidden="1">
      <c r="AA53850" s="33"/>
    </row>
    <row r="53851" spans="27:27" hidden="1">
      <c r="AA53851" s="33"/>
    </row>
    <row r="53852" spans="27:27" hidden="1">
      <c r="AA53852" s="33"/>
    </row>
    <row r="53853" spans="27:27" hidden="1">
      <c r="AA53853" s="33"/>
    </row>
    <row r="53854" spans="27:27" hidden="1">
      <c r="AA53854" s="33"/>
    </row>
    <row r="53855" spans="27:27" hidden="1">
      <c r="AA53855" s="33"/>
    </row>
    <row r="53856" spans="27:27" hidden="1">
      <c r="AA53856" s="33"/>
    </row>
    <row r="53857" spans="27:27" hidden="1">
      <c r="AA53857" s="33"/>
    </row>
    <row r="53858" spans="27:27" hidden="1">
      <c r="AA53858" s="33"/>
    </row>
    <row r="53859" spans="27:27" hidden="1">
      <c r="AA53859" s="33"/>
    </row>
    <row r="53860" spans="27:27" hidden="1">
      <c r="AA53860" s="33"/>
    </row>
    <row r="53861" spans="27:27" hidden="1">
      <c r="AA53861" s="33"/>
    </row>
    <row r="53862" spans="27:27" hidden="1">
      <c r="AA53862" s="33"/>
    </row>
    <row r="53863" spans="27:27" hidden="1">
      <c r="AA53863" s="33"/>
    </row>
    <row r="53864" spans="27:27" hidden="1">
      <c r="AA53864" s="33"/>
    </row>
    <row r="53865" spans="27:27" hidden="1">
      <c r="AA53865" s="33"/>
    </row>
    <row r="53866" spans="27:27" hidden="1">
      <c r="AA53866" s="33"/>
    </row>
    <row r="53867" spans="27:27" hidden="1">
      <c r="AA53867" s="33"/>
    </row>
    <row r="53868" spans="27:27" hidden="1">
      <c r="AA53868" s="33"/>
    </row>
    <row r="53869" spans="27:27" hidden="1">
      <c r="AA53869" s="33"/>
    </row>
    <row r="53870" spans="27:27" hidden="1">
      <c r="AA53870" s="33"/>
    </row>
    <row r="53871" spans="27:27" hidden="1">
      <c r="AA53871" s="33"/>
    </row>
    <row r="53872" spans="27:27" hidden="1">
      <c r="AA53872" s="33"/>
    </row>
    <row r="53873" spans="27:27" hidden="1">
      <c r="AA53873" s="33"/>
    </row>
    <row r="53874" spans="27:27" hidden="1">
      <c r="AA53874" s="33"/>
    </row>
    <row r="53875" spans="27:27" hidden="1">
      <c r="AA53875" s="33"/>
    </row>
    <row r="53876" spans="27:27" hidden="1">
      <c r="AA53876" s="33"/>
    </row>
    <row r="53877" spans="27:27" hidden="1">
      <c r="AA53877" s="33"/>
    </row>
    <row r="53878" spans="27:27" hidden="1">
      <c r="AA53878" s="33"/>
    </row>
    <row r="53879" spans="27:27" hidden="1">
      <c r="AA53879" s="33"/>
    </row>
    <row r="53880" spans="27:27" hidden="1">
      <c r="AA53880" s="33"/>
    </row>
    <row r="53881" spans="27:27" hidden="1">
      <c r="AA53881" s="33"/>
    </row>
    <row r="53882" spans="27:27" hidden="1">
      <c r="AA53882" s="33"/>
    </row>
    <row r="53883" spans="27:27" hidden="1">
      <c r="AA53883" s="33"/>
    </row>
    <row r="53884" spans="27:27" hidden="1">
      <c r="AA53884" s="33"/>
    </row>
    <row r="53885" spans="27:27" hidden="1">
      <c r="AA53885" s="33"/>
    </row>
    <row r="53886" spans="27:27" hidden="1">
      <c r="AA53886" s="33"/>
    </row>
    <row r="53887" spans="27:27" hidden="1">
      <c r="AA53887" s="33"/>
    </row>
    <row r="53888" spans="27:27" hidden="1">
      <c r="AA53888" s="33"/>
    </row>
    <row r="53889" spans="27:27" hidden="1">
      <c r="AA53889" s="33"/>
    </row>
    <row r="53890" spans="27:27" hidden="1">
      <c r="AA53890" s="33"/>
    </row>
    <row r="53891" spans="27:27" hidden="1">
      <c r="AA53891" s="33"/>
    </row>
    <row r="53892" spans="27:27" hidden="1">
      <c r="AA53892" s="33"/>
    </row>
    <row r="53893" spans="27:27" hidden="1">
      <c r="AA53893" s="33"/>
    </row>
    <row r="53894" spans="27:27" hidden="1">
      <c r="AA53894" s="33"/>
    </row>
    <row r="53895" spans="27:27" hidden="1">
      <c r="AA53895" s="33"/>
    </row>
    <row r="53896" spans="27:27" hidden="1">
      <c r="AA53896" s="33"/>
    </row>
    <row r="53897" spans="27:27" hidden="1">
      <c r="AA53897" s="33"/>
    </row>
    <row r="53898" spans="27:27" hidden="1">
      <c r="AA53898" s="33"/>
    </row>
    <row r="53899" spans="27:27" hidden="1">
      <c r="AA53899" s="33"/>
    </row>
    <row r="53900" spans="27:27" hidden="1">
      <c r="AA53900" s="33"/>
    </row>
    <row r="53901" spans="27:27" hidden="1">
      <c r="AA53901" s="33"/>
    </row>
    <row r="53902" spans="27:27" hidden="1">
      <c r="AA53902" s="33"/>
    </row>
    <row r="53903" spans="27:27" hidden="1">
      <c r="AA53903" s="33"/>
    </row>
    <row r="53904" spans="27:27" hidden="1">
      <c r="AA53904" s="33"/>
    </row>
    <row r="53905" spans="27:27" hidden="1">
      <c r="AA53905" s="33"/>
    </row>
    <row r="53906" spans="27:27" hidden="1">
      <c r="AA53906" s="33"/>
    </row>
    <row r="53907" spans="27:27" hidden="1">
      <c r="AA53907" s="33"/>
    </row>
    <row r="53908" spans="27:27" hidden="1">
      <c r="AA53908" s="33"/>
    </row>
    <row r="53909" spans="27:27" hidden="1">
      <c r="AA53909" s="33"/>
    </row>
    <row r="53910" spans="27:27" hidden="1">
      <c r="AA53910" s="33"/>
    </row>
    <row r="53911" spans="27:27" hidden="1">
      <c r="AA53911" s="33"/>
    </row>
    <row r="53912" spans="27:27" hidden="1">
      <c r="AA53912" s="33"/>
    </row>
    <row r="53913" spans="27:27" hidden="1">
      <c r="AA53913" s="33"/>
    </row>
    <row r="53914" spans="27:27" hidden="1">
      <c r="AA53914" s="33"/>
    </row>
    <row r="53915" spans="27:27" hidden="1">
      <c r="AA53915" s="33"/>
    </row>
    <row r="53916" spans="27:27" hidden="1">
      <c r="AA53916" s="33"/>
    </row>
    <row r="53917" spans="27:27" hidden="1">
      <c r="AA53917" s="33"/>
    </row>
    <row r="53918" spans="27:27" hidden="1">
      <c r="AA53918" s="33"/>
    </row>
    <row r="53919" spans="27:27" hidden="1">
      <c r="AA53919" s="33"/>
    </row>
    <row r="53920" spans="27:27" hidden="1">
      <c r="AA53920" s="33"/>
    </row>
    <row r="53921" spans="27:27" hidden="1">
      <c r="AA53921" s="33"/>
    </row>
    <row r="53922" spans="27:27" hidden="1">
      <c r="AA53922" s="33"/>
    </row>
    <row r="53923" spans="27:27" hidden="1">
      <c r="AA53923" s="33"/>
    </row>
    <row r="53924" spans="27:27" hidden="1">
      <c r="AA53924" s="33"/>
    </row>
    <row r="53925" spans="27:27" hidden="1">
      <c r="AA53925" s="33"/>
    </row>
    <row r="53926" spans="27:27" hidden="1">
      <c r="AA53926" s="33"/>
    </row>
    <row r="53927" spans="27:27" hidden="1">
      <c r="AA53927" s="33"/>
    </row>
    <row r="53928" spans="27:27" hidden="1">
      <c r="AA53928" s="33"/>
    </row>
    <row r="53929" spans="27:27" hidden="1">
      <c r="AA53929" s="33"/>
    </row>
    <row r="53930" spans="27:27" hidden="1">
      <c r="AA53930" s="33"/>
    </row>
    <row r="53931" spans="27:27" hidden="1">
      <c r="AA53931" s="33"/>
    </row>
    <row r="53932" spans="27:27" hidden="1">
      <c r="AA53932" s="33"/>
    </row>
    <row r="53933" spans="27:27" hidden="1">
      <c r="AA53933" s="33"/>
    </row>
    <row r="53934" spans="27:27" hidden="1">
      <c r="AA53934" s="33"/>
    </row>
    <row r="53935" spans="27:27" hidden="1">
      <c r="AA53935" s="33"/>
    </row>
    <row r="53936" spans="27:27" hidden="1">
      <c r="AA53936" s="33"/>
    </row>
    <row r="53937" spans="27:27" hidden="1">
      <c r="AA53937" s="33"/>
    </row>
    <row r="53938" spans="27:27" hidden="1">
      <c r="AA53938" s="33"/>
    </row>
    <row r="53939" spans="27:27" hidden="1">
      <c r="AA53939" s="33"/>
    </row>
    <row r="53940" spans="27:27" hidden="1">
      <c r="AA53940" s="33"/>
    </row>
    <row r="53941" spans="27:27" hidden="1">
      <c r="AA53941" s="33"/>
    </row>
    <row r="53942" spans="27:27" hidden="1">
      <c r="AA53942" s="33"/>
    </row>
    <row r="53943" spans="27:27" hidden="1">
      <c r="AA53943" s="33"/>
    </row>
    <row r="53944" spans="27:27" hidden="1">
      <c r="AA53944" s="33"/>
    </row>
    <row r="53945" spans="27:27" hidden="1">
      <c r="AA53945" s="33"/>
    </row>
    <row r="53946" spans="27:27" hidden="1">
      <c r="AA53946" s="33"/>
    </row>
    <row r="53947" spans="27:27" hidden="1">
      <c r="AA53947" s="33"/>
    </row>
    <row r="53948" spans="27:27" hidden="1">
      <c r="AA53948" s="33"/>
    </row>
    <row r="53949" spans="27:27" hidden="1">
      <c r="AA53949" s="33"/>
    </row>
    <row r="53950" spans="27:27" hidden="1">
      <c r="AA53950" s="33"/>
    </row>
    <row r="53951" spans="27:27" hidden="1">
      <c r="AA53951" s="33"/>
    </row>
    <row r="53952" spans="27:27" hidden="1">
      <c r="AA53952" s="33"/>
    </row>
    <row r="53953" spans="27:27" hidden="1">
      <c r="AA53953" s="33"/>
    </row>
    <row r="53954" spans="27:27" hidden="1">
      <c r="AA53954" s="33"/>
    </row>
    <row r="53955" spans="27:27" hidden="1">
      <c r="AA53955" s="33"/>
    </row>
    <row r="53956" spans="27:27" hidden="1">
      <c r="AA53956" s="33"/>
    </row>
    <row r="53957" spans="27:27" hidden="1">
      <c r="AA53957" s="33"/>
    </row>
    <row r="53958" spans="27:27" hidden="1">
      <c r="AA53958" s="33"/>
    </row>
    <row r="53959" spans="27:27" hidden="1">
      <c r="AA53959" s="33"/>
    </row>
    <row r="53960" spans="27:27" hidden="1">
      <c r="AA53960" s="33"/>
    </row>
    <row r="53961" spans="27:27" hidden="1">
      <c r="AA53961" s="33"/>
    </row>
    <row r="53962" spans="27:27" hidden="1">
      <c r="AA53962" s="33"/>
    </row>
    <row r="53963" spans="27:27" hidden="1">
      <c r="AA53963" s="33"/>
    </row>
    <row r="53964" spans="27:27" hidden="1">
      <c r="AA53964" s="33"/>
    </row>
    <row r="53965" spans="27:27" hidden="1">
      <c r="AA53965" s="33"/>
    </row>
    <row r="53966" spans="27:27" hidden="1">
      <c r="AA53966" s="33"/>
    </row>
    <row r="53967" spans="27:27" hidden="1">
      <c r="AA53967" s="33"/>
    </row>
    <row r="53968" spans="27:27" hidden="1">
      <c r="AA53968" s="33"/>
    </row>
    <row r="53969" spans="27:27" hidden="1">
      <c r="AA53969" s="33"/>
    </row>
    <row r="53970" spans="27:27" hidden="1">
      <c r="AA53970" s="33"/>
    </row>
    <row r="53971" spans="27:27" hidden="1">
      <c r="AA53971" s="33"/>
    </row>
    <row r="53972" spans="27:27" hidden="1">
      <c r="AA53972" s="33"/>
    </row>
    <row r="53973" spans="27:27" hidden="1">
      <c r="AA53973" s="33"/>
    </row>
    <row r="53974" spans="27:27" hidden="1">
      <c r="AA53974" s="33"/>
    </row>
    <row r="53975" spans="27:27" hidden="1">
      <c r="AA53975" s="33"/>
    </row>
    <row r="53976" spans="27:27" hidden="1">
      <c r="AA53976" s="33"/>
    </row>
    <row r="53977" spans="27:27" hidden="1">
      <c r="AA53977" s="33"/>
    </row>
    <row r="53978" spans="27:27" hidden="1">
      <c r="AA53978" s="33"/>
    </row>
    <row r="53979" spans="27:27" hidden="1">
      <c r="AA53979" s="33"/>
    </row>
    <row r="53980" spans="27:27" hidden="1">
      <c r="AA53980" s="33"/>
    </row>
    <row r="53981" spans="27:27" hidden="1">
      <c r="AA53981" s="33"/>
    </row>
    <row r="53982" spans="27:27" hidden="1">
      <c r="AA53982" s="33"/>
    </row>
    <row r="53983" spans="27:27" hidden="1">
      <c r="AA53983" s="33"/>
    </row>
    <row r="53984" spans="27:27" hidden="1">
      <c r="AA53984" s="33"/>
    </row>
    <row r="53985" spans="27:27" hidden="1">
      <c r="AA53985" s="33"/>
    </row>
    <row r="53986" spans="27:27" hidden="1">
      <c r="AA53986" s="33"/>
    </row>
    <row r="53987" spans="27:27" hidden="1">
      <c r="AA53987" s="33"/>
    </row>
    <row r="53988" spans="27:27" hidden="1">
      <c r="AA53988" s="33"/>
    </row>
    <row r="53989" spans="27:27" hidden="1">
      <c r="AA53989" s="33"/>
    </row>
    <row r="53990" spans="27:27" hidden="1">
      <c r="AA53990" s="33"/>
    </row>
    <row r="53991" spans="27:27" hidden="1">
      <c r="AA53991" s="33"/>
    </row>
    <row r="53992" spans="27:27" hidden="1">
      <c r="AA53992" s="33"/>
    </row>
    <row r="53993" spans="27:27" hidden="1">
      <c r="AA53993" s="33"/>
    </row>
    <row r="53994" spans="27:27" hidden="1">
      <c r="AA53994" s="33"/>
    </row>
    <row r="53995" spans="27:27" hidden="1">
      <c r="AA53995" s="33"/>
    </row>
    <row r="53996" spans="27:27" hidden="1">
      <c r="AA53996" s="33"/>
    </row>
    <row r="53997" spans="27:27" hidden="1">
      <c r="AA53997" s="33"/>
    </row>
    <row r="53998" spans="27:27" hidden="1">
      <c r="AA53998" s="33"/>
    </row>
    <row r="53999" spans="27:27" hidden="1">
      <c r="AA53999" s="33"/>
    </row>
    <row r="54000" spans="27:27" hidden="1">
      <c r="AA54000" s="33"/>
    </row>
    <row r="54001" spans="27:27" hidden="1">
      <c r="AA54001" s="33"/>
    </row>
    <row r="54002" spans="27:27" hidden="1">
      <c r="AA54002" s="33"/>
    </row>
    <row r="54003" spans="27:27" hidden="1">
      <c r="AA54003" s="33"/>
    </row>
    <row r="54004" spans="27:27" hidden="1">
      <c r="AA54004" s="33"/>
    </row>
    <row r="54005" spans="27:27" hidden="1">
      <c r="AA54005" s="33"/>
    </row>
    <row r="54006" spans="27:27" hidden="1">
      <c r="AA54006" s="33"/>
    </row>
    <row r="54007" spans="27:27" hidden="1">
      <c r="AA54007" s="33"/>
    </row>
    <row r="54008" spans="27:27" hidden="1">
      <c r="AA54008" s="33"/>
    </row>
    <row r="54009" spans="27:27" hidden="1">
      <c r="AA54009" s="33"/>
    </row>
    <row r="54010" spans="27:27" hidden="1">
      <c r="AA54010" s="33"/>
    </row>
    <row r="54011" spans="27:27" hidden="1">
      <c r="AA54011" s="33"/>
    </row>
    <row r="54012" spans="27:27" hidden="1">
      <c r="AA54012" s="33"/>
    </row>
    <row r="54013" spans="27:27" hidden="1">
      <c r="AA54013" s="33"/>
    </row>
    <row r="54014" spans="27:27" hidden="1">
      <c r="AA54014" s="33"/>
    </row>
    <row r="54015" spans="27:27" hidden="1">
      <c r="AA54015" s="33"/>
    </row>
    <row r="54016" spans="27:27" hidden="1">
      <c r="AA54016" s="33"/>
    </row>
    <row r="54017" spans="27:27" hidden="1">
      <c r="AA54017" s="33"/>
    </row>
    <row r="54018" spans="27:27" hidden="1">
      <c r="AA54018" s="33"/>
    </row>
    <row r="54019" spans="27:27" hidden="1">
      <c r="AA54019" s="33"/>
    </row>
    <row r="54020" spans="27:27" hidden="1">
      <c r="AA54020" s="33"/>
    </row>
    <row r="54021" spans="27:27" hidden="1">
      <c r="AA54021" s="33"/>
    </row>
    <row r="54022" spans="27:27" hidden="1">
      <c r="AA54022" s="33"/>
    </row>
    <row r="54023" spans="27:27" hidden="1">
      <c r="AA54023" s="33"/>
    </row>
    <row r="54024" spans="27:27" hidden="1">
      <c r="AA54024" s="33"/>
    </row>
    <row r="54025" spans="27:27" hidden="1">
      <c r="AA54025" s="33"/>
    </row>
    <row r="54026" spans="27:27" hidden="1">
      <c r="AA54026" s="33"/>
    </row>
    <row r="54027" spans="27:27" hidden="1">
      <c r="AA54027" s="33"/>
    </row>
    <row r="54028" spans="27:27" hidden="1">
      <c r="AA54028" s="33"/>
    </row>
    <row r="54029" spans="27:27" hidden="1">
      <c r="AA54029" s="33"/>
    </row>
    <row r="54030" spans="27:27" hidden="1">
      <c r="AA54030" s="33"/>
    </row>
    <row r="54031" spans="27:27" hidden="1">
      <c r="AA54031" s="33"/>
    </row>
    <row r="54032" spans="27:27" hidden="1">
      <c r="AA54032" s="33"/>
    </row>
    <row r="54033" spans="27:27" hidden="1">
      <c r="AA54033" s="33"/>
    </row>
    <row r="54034" spans="27:27" hidden="1">
      <c r="AA54034" s="33"/>
    </row>
    <row r="54035" spans="27:27" hidden="1">
      <c r="AA54035" s="33"/>
    </row>
    <row r="54036" spans="27:27" hidden="1">
      <c r="AA54036" s="33"/>
    </row>
    <row r="54037" spans="27:27" hidden="1">
      <c r="AA54037" s="33"/>
    </row>
    <row r="54038" spans="27:27" hidden="1">
      <c r="AA54038" s="33"/>
    </row>
    <row r="54039" spans="27:27" hidden="1">
      <c r="AA54039" s="33"/>
    </row>
    <row r="54040" spans="27:27" hidden="1">
      <c r="AA54040" s="33"/>
    </row>
    <row r="54041" spans="27:27" hidden="1">
      <c r="AA54041" s="33"/>
    </row>
    <row r="54042" spans="27:27" hidden="1">
      <c r="AA54042" s="33"/>
    </row>
    <row r="54043" spans="27:27" hidden="1">
      <c r="AA54043" s="33"/>
    </row>
    <row r="54044" spans="27:27" hidden="1">
      <c r="AA54044" s="33"/>
    </row>
    <row r="54045" spans="27:27" hidden="1">
      <c r="AA54045" s="33"/>
    </row>
    <row r="54046" spans="27:27" hidden="1">
      <c r="AA54046" s="33"/>
    </row>
    <row r="54047" spans="27:27" hidden="1">
      <c r="AA54047" s="33"/>
    </row>
    <row r="54048" spans="27:27" hidden="1">
      <c r="AA54048" s="33"/>
    </row>
    <row r="54049" spans="27:27" hidden="1">
      <c r="AA54049" s="33"/>
    </row>
    <row r="54050" spans="27:27" hidden="1">
      <c r="AA54050" s="33"/>
    </row>
    <row r="54051" spans="27:27" hidden="1">
      <c r="AA54051" s="33"/>
    </row>
    <row r="54052" spans="27:27" hidden="1">
      <c r="AA54052" s="33"/>
    </row>
    <row r="54053" spans="27:27" hidden="1">
      <c r="AA54053" s="33"/>
    </row>
    <row r="54054" spans="27:27" hidden="1">
      <c r="AA54054" s="33"/>
    </row>
    <row r="54055" spans="27:27" hidden="1">
      <c r="AA54055" s="33"/>
    </row>
    <row r="54056" spans="27:27" hidden="1">
      <c r="AA54056" s="33"/>
    </row>
    <row r="54057" spans="27:27" hidden="1">
      <c r="AA54057" s="33"/>
    </row>
    <row r="54058" spans="27:27" hidden="1">
      <c r="AA54058" s="33"/>
    </row>
    <row r="54059" spans="27:27" hidden="1">
      <c r="AA54059" s="33"/>
    </row>
    <row r="54060" spans="27:27" hidden="1">
      <c r="AA54060" s="33"/>
    </row>
    <row r="54061" spans="27:27" hidden="1">
      <c r="AA54061" s="33"/>
    </row>
    <row r="54062" spans="27:27" hidden="1">
      <c r="AA54062" s="33"/>
    </row>
    <row r="54063" spans="27:27" hidden="1">
      <c r="AA54063" s="33"/>
    </row>
    <row r="54064" spans="27:27" hidden="1">
      <c r="AA54064" s="33"/>
    </row>
    <row r="54065" spans="27:27" hidden="1">
      <c r="AA54065" s="33"/>
    </row>
    <row r="54066" spans="27:27" hidden="1">
      <c r="AA54066" s="33"/>
    </row>
    <row r="54067" spans="27:27" hidden="1">
      <c r="AA54067" s="33"/>
    </row>
    <row r="54068" spans="27:27" hidden="1">
      <c r="AA54068" s="33"/>
    </row>
    <row r="54069" spans="27:27" hidden="1">
      <c r="AA54069" s="33"/>
    </row>
    <row r="54070" spans="27:27" hidden="1">
      <c r="AA54070" s="33"/>
    </row>
    <row r="54071" spans="27:27" hidden="1">
      <c r="AA54071" s="33"/>
    </row>
    <row r="54072" spans="27:27" hidden="1">
      <c r="AA54072" s="33"/>
    </row>
    <row r="54073" spans="27:27" hidden="1">
      <c r="AA54073" s="33"/>
    </row>
    <row r="54074" spans="27:27" hidden="1">
      <c r="AA54074" s="33"/>
    </row>
    <row r="54075" spans="27:27" hidden="1">
      <c r="AA54075" s="33"/>
    </row>
    <row r="54076" spans="27:27" hidden="1">
      <c r="AA54076" s="33"/>
    </row>
    <row r="54077" spans="27:27" hidden="1">
      <c r="AA54077" s="33"/>
    </row>
    <row r="54078" spans="27:27" hidden="1">
      <c r="AA54078" s="33"/>
    </row>
    <row r="54079" spans="27:27" hidden="1">
      <c r="AA54079" s="33"/>
    </row>
    <row r="54080" spans="27:27" hidden="1">
      <c r="AA54080" s="33"/>
    </row>
    <row r="54081" spans="27:27" hidden="1">
      <c r="AA54081" s="33"/>
    </row>
    <row r="54082" spans="27:27" hidden="1">
      <c r="AA54082" s="33"/>
    </row>
    <row r="54083" spans="27:27" hidden="1">
      <c r="AA54083" s="33"/>
    </row>
    <row r="54084" spans="27:27" hidden="1">
      <c r="AA54084" s="33"/>
    </row>
    <row r="54085" spans="27:27" hidden="1">
      <c r="AA54085" s="33"/>
    </row>
    <row r="54086" spans="27:27" hidden="1">
      <c r="AA54086" s="33"/>
    </row>
    <row r="54087" spans="27:27" hidden="1">
      <c r="AA54087" s="33"/>
    </row>
    <row r="54088" spans="27:27" hidden="1">
      <c r="AA54088" s="33"/>
    </row>
    <row r="54089" spans="27:27" hidden="1">
      <c r="AA54089" s="33"/>
    </row>
    <row r="54090" spans="27:27" hidden="1">
      <c r="AA54090" s="33"/>
    </row>
    <row r="54091" spans="27:27" hidden="1">
      <c r="AA54091" s="33"/>
    </row>
    <row r="54092" spans="27:27" hidden="1">
      <c r="AA54092" s="33"/>
    </row>
    <row r="54093" spans="27:27" hidden="1">
      <c r="AA54093" s="33"/>
    </row>
    <row r="54094" spans="27:27" hidden="1">
      <c r="AA54094" s="33"/>
    </row>
    <row r="54095" spans="27:27" hidden="1">
      <c r="AA54095" s="33"/>
    </row>
    <row r="54096" spans="27:27" hidden="1">
      <c r="AA54096" s="33"/>
    </row>
    <row r="54097" spans="27:27" hidden="1">
      <c r="AA54097" s="33"/>
    </row>
    <row r="54098" spans="27:27" hidden="1">
      <c r="AA54098" s="33"/>
    </row>
    <row r="54099" spans="27:27" hidden="1">
      <c r="AA54099" s="33"/>
    </row>
    <row r="54100" spans="27:27" hidden="1">
      <c r="AA54100" s="33"/>
    </row>
    <row r="54101" spans="27:27" hidden="1">
      <c r="AA54101" s="33"/>
    </row>
    <row r="54102" spans="27:27" hidden="1">
      <c r="AA54102" s="33"/>
    </row>
    <row r="54103" spans="27:27" hidden="1">
      <c r="AA54103" s="33"/>
    </row>
    <row r="54104" spans="27:27" hidden="1">
      <c r="AA54104" s="33"/>
    </row>
    <row r="54105" spans="27:27" hidden="1">
      <c r="AA54105" s="33"/>
    </row>
    <row r="54106" spans="27:27" hidden="1">
      <c r="AA54106" s="33"/>
    </row>
    <row r="54107" spans="27:27" hidden="1">
      <c r="AA54107" s="33"/>
    </row>
    <row r="54108" spans="27:27" hidden="1">
      <c r="AA54108" s="33"/>
    </row>
    <row r="54109" spans="27:27" hidden="1">
      <c r="AA54109" s="33"/>
    </row>
    <row r="54110" spans="27:27" hidden="1">
      <c r="AA54110" s="33"/>
    </row>
    <row r="54111" spans="27:27" hidden="1">
      <c r="AA54111" s="33"/>
    </row>
    <row r="54112" spans="27:27" hidden="1">
      <c r="AA54112" s="33"/>
    </row>
    <row r="54113" spans="27:27" hidden="1">
      <c r="AA54113" s="33"/>
    </row>
    <row r="54114" spans="27:27" hidden="1">
      <c r="AA54114" s="33"/>
    </row>
    <row r="54115" spans="27:27" hidden="1">
      <c r="AA54115" s="33"/>
    </row>
    <row r="54116" spans="27:27" hidden="1">
      <c r="AA54116" s="33"/>
    </row>
    <row r="54117" spans="27:27" hidden="1">
      <c r="AA54117" s="33"/>
    </row>
    <row r="54118" spans="27:27" hidden="1">
      <c r="AA54118" s="33"/>
    </row>
    <row r="54119" spans="27:27" hidden="1">
      <c r="AA54119" s="33"/>
    </row>
    <row r="54120" spans="27:27" hidden="1">
      <c r="AA54120" s="33"/>
    </row>
    <row r="54121" spans="27:27" hidden="1">
      <c r="AA54121" s="33"/>
    </row>
    <row r="54122" spans="27:27" hidden="1">
      <c r="AA54122" s="33"/>
    </row>
    <row r="54123" spans="27:27" hidden="1">
      <c r="AA54123" s="33"/>
    </row>
    <row r="54124" spans="27:27" hidden="1">
      <c r="AA54124" s="33"/>
    </row>
    <row r="54125" spans="27:27" hidden="1">
      <c r="AA54125" s="33"/>
    </row>
    <row r="54126" spans="27:27" hidden="1">
      <c r="AA54126" s="33"/>
    </row>
    <row r="54127" spans="27:27" hidden="1">
      <c r="AA54127" s="33"/>
    </row>
    <row r="54128" spans="27:27" hidden="1">
      <c r="AA54128" s="33"/>
    </row>
    <row r="54129" spans="27:27" hidden="1">
      <c r="AA54129" s="33"/>
    </row>
    <row r="54130" spans="27:27" hidden="1">
      <c r="AA54130" s="33"/>
    </row>
    <row r="54131" spans="27:27" hidden="1">
      <c r="AA54131" s="33"/>
    </row>
    <row r="54132" spans="27:27" hidden="1">
      <c r="AA54132" s="33"/>
    </row>
    <row r="54133" spans="27:27" hidden="1">
      <c r="AA54133" s="33"/>
    </row>
    <row r="54134" spans="27:27" hidden="1">
      <c r="AA54134" s="33"/>
    </row>
    <row r="54135" spans="27:27" hidden="1">
      <c r="AA54135" s="33"/>
    </row>
    <row r="54136" spans="27:27" hidden="1">
      <c r="AA54136" s="33"/>
    </row>
    <row r="54137" spans="27:27" hidden="1">
      <c r="AA54137" s="33"/>
    </row>
    <row r="54138" spans="27:27" hidden="1">
      <c r="AA54138" s="33"/>
    </row>
    <row r="54139" spans="27:27" hidden="1">
      <c r="AA54139" s="33"/>
    </row>
    <row r="54140" spans="27:27" hidden="1">
      <c r="AA54140" s="33"/>
    </row>
    <row r="54141" spans="27:27" hidden="1">
      <c r="AA54141" s="33"/>
    </row>
    <row r="54142" spans="27:27" hidden="1">
      <c r="AA54142" s="33"/>
    </row>
    <row r="54143" spans="27:27" hidden="1">
      <c r="AA54143" s="33"/>
    </row>
    <row r="54144" spans="27:27" hidden="1">
      <c r="AA54144" s="33"/>
    </row>
    <row r="54145" spans="27:27" hidden="1">
      <c r="AA54145" s="33"/>
    </row>
    <row r="54146" spans="27:27" hidden="1">
      <c r="AA54146" s="33"/>
    </row>
    <row r="54147" spans="27:27" hidden="1">
      <c r="AA54147" s="33"/>
    </row>
    <row r="54148" spans="27:27" hidden="1">
      <c r="AA54148" s="33"/>
    </row>
    <row r="54149" spans="27:27" hidden="1">
      <c r="AA54149" s="33"/>
    </row>
    <row r="54150" spans="27:27" hidden="1">
      <c r="AA54150" s="33"/>
    </row>
    <row r="54151" spans="27:27" hidden="1">
      <c r="AA54151" s="33"/>
    </row>
    <row r="54152" spans="27:27" hidden="1">
      <c r="AA54152" s="33"/>
    </row>
    <row r="54153" spans="27:27" hidden="1">
      <c r="AA54153" s="33"/>
    </row>
    <row r="54154" spans="27:27" hidden="1">
      <c r="AA54154" s="33"/>
    </row>
    <row r="54155" spans="27:27" hidden="1">
      <c r="AA54155" s="33"/>
    </row>
    <row r="54156" spans="27:27" hidden="1">
      <c r="AA54156" s="33"/>
    </row>
    <row r="54157" spans="27:27" hidden="1">
      <c r="AA54157" s="33"/>
    </row>
    <row r="54158" spans="27:27" hidden="1">
      <c r="AA54158" s="33"/>
    </row>
    <row r="54159" spans="27:27" hidden="1">
      <c r="AA54159" s="33"/>
    </row>
    <row r="54160" spans="27:27" hidden="1">
      <c r="AA54160" s="33"/>
    </row>
    <row r="54161" spans="27:27" hidden="1">
      <c r="AA54161" s="33"/>
    </row>
    <row r="54162" spans="27:27" hidden="1">
      <c r="AA54162" s="33"/>
    </row>
    <row r="54163" spans="27:27" hidden="1">
      <c r="AA54163" s="33"/>
    </row>
    <row r="54164" spans="27:27" hidden="1">
      <c r="AA54164" s="33"/>
    </row>
    <row r="54165" spans="27:27" hidden="1">
      <c r="AA54165" s="33"/>
    </row>
    <row r="54166" spans="27:27" hidden="1">
      <c r="AA54166" s="33"/>
    </row>
    <row r="54167" spans="27:27" hidden="1">
      <c r="AA54167" s="33"/>
    </row>
    <row r="54168" spans="27:27" hidden="1">
      <c r="AA54168" s="33"/>
    </row>
    <row r="54169" spans="27:27" hidden="1">
      <c r="AA54169" s="33"/>
    </row>
    <row r="54170" spans="27:27" hidden="1">
      <c r="AA54170" s="33"/>
    </row>
    <row r="54171" spans="27:27" hidden="1">
      <c r="AA54171" s="33"/>
    </row>
    <row r="54172" spans="27:27" hidden="1">
      <c r="AA54172" s="33"/>
    </row>
    <row r="54173" spans="27:27" hidden="1">
      <c r="AA54173" s="33"/>
    </row>
    <row r="54174" spans="27:27" hidden="1">
      <c r="AA54174" s="33"/>
    </row>
    <row r="54175" spans="27:27" hidden="1">
      <c r="AA54175" s="33"/>
    </row>
    <row r="54176" spans="27:27" hidden="1">
      <c r="AA54176" s="33"/>
    </row>
    <row r="54177" spans="27:27" hidden="1">
      <c r="AA54177" s="33"/>
    </row>
    <row r="54178" spans="27:27" hidden="1">
      <c r="AA54178" s="33"/>
    </row>
    <row r="54179" spans="27:27" hidden="1">
      <c r="AA54179" s="33"/>
    </row>
    <row r="54180" spans="27:27" hidden="1">
      <c r="AA54180" s="33"/>
    </row>
    <row r="54181" spans="27:27" hidden="1">
      <c r="AA54181" s="33"/>
    </row>
    <row r="54182" spans="27:27" hidden="1">
      <c r="AA54182" s="33"/>
    </row>
    <row r="54183" spans="27:27" hidden="1">
      <c r="AA54183" s="33"/>
    </row>
    <row r="54184" spans="27:27" hidden="1">
      <c r="AA54184" s="33"/>
    </row>
    <row r="54185" spans="27:27" hidden="1">
      <c r="AA54185" s="33"/>
    </row>
    <row r="54186" spans="27:27" hidden="1">
      <c r="AA54186" s="33"/>
    </row>
    <row r="54187" spans="27:27" hidden="1">
      <c r="AA54187" s="33"/>
    </row>
    <row r="54188" spans="27:27" hidden="1">
      <c r="AA54188" s="33"/>
    </row>
    <row r="54189" spans="27:27" hidden="1">
      <c r="AA54189" s="33"/>
    </row>
    <row r="54190" spans="27:27" hidden="1">
      <c r="AA54190" s="33"/>
    </row>
    <row r="54191" spans="27:27" hidden="1">
      <c r="AA54191" s="33"/>
    </row>
    <row r="54192" spans="27:27" hidden="1">
      <c r="AA54192" s="33"/>
    </row>
    <row r="54193" spans="27:27" hidden="1">
      <c r="AA54193" s="33"/>
    </row>
    <row r="54194" spans="27:27" hidden="1">
      <c r="AA54194" s="33"/>
    </row>
    <row r="54195" spans="27:27" hidden="1">
      <c r="AA54195" s="33"/>
    </row>
    <row r="54196" spans="27:27" hidden="1">
      <c r="AA54196" s="33"/>
    </row>
    <row r="54197" spans="27:27" hidden="1">
      <c r="AA54197" s="33"/>
    </row>
    <row r="54198" spans="27:27" hidden="1">
      <c r="AA54198" s="33"/>
    </row>
    <row r="54199" spans="27:27" hidden="1">
      <c r="AA54199" s="33"/>
    </row>
    <row r="54200" spans="27:27" hidden="1">
      <c r="AA54200" s="33"/>
    </row>
    <row r="54201" spans="27:27" hidden="1">
      <c r="AA54201" s="33"/>
    </row>
    <row r="54202" spans="27:27" hidden="1">
      <c r="AA54202" s="33"/>
    </row>
    <row r="54203" spans="27:27" hidden="1">
      <c r="AA54203" s="33"/>
    </row>
    <row r="54204" spans="27:27" hidden="1">
      <c r="AA54204" s="33"/>
    </row>
    <row r="54205" spans="27:27" hidden="1">
      <c r="AA54205" s="33"/>
    </row>
    <row r="54206" spans="27:27" hidden="1">
      <c r="AA54206" s="33"/>
    </row>
    <row r="54207" spans="27:27" hidden="1">
      <c r="AA54207" s="33"/>
    </row>
    <row r="54208" spans="27:27" hidden="1">
      <c r="AA54208" s="33"/>
    </row>
    <row r="54209" spans="27:27" hidden="1">
      <c r="AA54209" s="33"/>
    </row>
    <row r="54210" spans="27:27" hidden="1">
      <c r="AA54210" s="33"/>
    </row>
    <row r="54211" spans="27:27" hidden="1">
      <c r="AA54211" s="33"/>
    </row>
    <row r="54212" spans="27:27" hidden="1">
      <c r="AA54212" s="33"/>
    </row>
    <row r="54213" spans="27:27" hidden="1">
      <c r="AA54213" s="33"/>
    </row>
    <row r="54214" spans="27:27" hidden="1">
      <c r="AA54214" s="33"/>
    </row>
    <row r="54215" spans="27:27" hidden="1">
      <c r="AA54215" s="33"/>
    </row>
    <row r="54216" spans="27:27" hidden="1">
      <c r="AA54216" s="33"/>
    </row>
    <row r="54217" spans="27:27" hidden="1">
      <c r="AA54217" s="33"/>
    </row>
    <row r="54218" spans="27:27" hidden="1">
      <c r="AA54218" s="33"/>
    </row>
    <row r="54219" spans="27:27" hidden="1">
      <c r="AA54219" s="33"/>
    </row>
    <row r="54220" spans="27:27" hidden="1">
      <c r="AA54220" s="33"/>
    </row>
    <row r="54221" spans="27:27" hidden="1">
      <c r="AA54221" s="33"/>
    </row>
    <row r="54222" spans="27:27" hidden="1">
      <c r="AA54222" s="33"/>
    </row>
    <row r="54223" spans="27:27" hidden="1">
      <c r="AA54223" s="33"/>
    </row>
    <row r="54224" spans="27:27" hidden="1">
      <c r="AA54224" s="33"/>
    </row>
    <row r="54225" spans="27:27" hidden="1">
      <c r="AA54225" s="33"/>
    </row>
    <row r="54226" spans="27:27" hidden="1">
      <c r="AA54226" s="33"/>
    </row>
    <row r="54227" spans="27:27" hidden="1">
      <c r="AA54227" s="33"/>
    </row>
    <row r="54228" spans="27:27" hidden="1">
      <c r="AA54228" s="33"/>
    </row>
    <row r="54229" spans="27:27" hidden="1">
      <c r="AA54229" s="33"/>
    </row>
    <row r="54230" spans="27:27" hidden="1">
      <c r="AA54230" s="33"/>
    </row>
    <row r="54231" spans="27:27" hidden="1">
      <c r="AA54231" s="33"/>
    </row>
    <row r="54232" spans="27:27" hidden="1">
      <c r="AA54232" s="33"/>
    </row>
    <row r="54233" spans="27:27" hidden="1">
      <c r="AA54233" s="33"/>
    </row>
    <row r="54234" spans="27:27" hidden="1">
      <c r="AA54234" s="33"/>
    </row>
    <row r="54235" spans="27:27" hidden="1">
      <c r="AA54235" s="33"/>
    </row>
    <row r="54236" spans="27:27" hidden="1">
      <c r="AA54236" s="33"/>
    </row>
    <row r="54237" spans="27:27" hidden="1">
      <c r="AA54237" s="33"/>
    </row>
    <row r="54238" spans="27:27" hidden="1">
      <c r="AA54238" s="33"/>
    </row>
    <row r="54239" spans="27:27" hidden="1">
      <c r="AA54239" s="33"/>
    </row>
    <row r="54240" spans="27:27" hidden="1">
      <c r="AA54240" s="33"/>
    </row>
    <row r="54241" spans="27:27" hidden="1">
      <c r="AA54241" s="33"/>
    </row>
    <row r="54242" spans="27:27" hidden="1">
      <c r="AA54242" s="33"/>
    </row>
    <row r="54243" spans="27:27" hidden="1">
      <c r="AA54243" s="33"/>
    </row>
    <row r="54244" spans="27:27" hidden="1">
      <c r="AA54244" s="33"/>
    </row>
    <row r="54245" spans="27:27" hidden="1">
      <c r="AA54245" s="33"/>
    </row>
    <row r="54246" spans="27:27" hidden="1">
      <c r="AA54246" s="33"/>
    </row>
    <row r="54247" spans="27:27" hidden="1">
      <c r="AA54247" s="33"/>
    </row>
    <row r="54248" spans="27:27" hidden="1">
      <c r="AA54248" s="33"/>
    </row>
    <row r="54249" spans="27:27" hidden="1">
      <c r="AA54249" s="33"/>
    </row>
    <row r="54250" spans="27:27" hidden="1">
      <c r="AA54250" s="33"/>
    </row>
    <row r="54251" spans="27:27" hidden="1">
      <c r="AA54251" s="33"/>
    </row>
    <row r="54252" spans="27:27" hidden="1">
      <c r="AA54252" s="33"/>
    </row>
    <row r="54253" spans="27:27" hidden="1">
      <c r="AA54253" s="33"/>
    </row>
    <row r="54254" spans="27:27" hidden="1">
      <c r="AA54254" s="33"/>
    </row>
    <row r="54255" spans="27:27" hidden="1">
      <c r="AA54255" s="33"/>
    </row>
    <row r="54256" spans="27:27" hidden="1">
      <c r="AA54256" s="33"/>
    </row>
    <row r="54257" spans="27:27" hidden="1">
      <c r="AA54257" s="33"/>
    </row>
    <row r="54258" spans="27:27" hidden="1">
      <c r="AA54258" s="33"/>
    </row>
    <row r="54259" spans="27:27" hidden="1">
      <c r="AA54259" s="33"/>
    </row>
    <row r="54260" spans="27:27" hidden="1">
      <c r="AA54260" s="33"/>
    </row>
    <row r="54261" spans="27:27" hidden="1">
      <c r="AA54261" s="33"/>
    </row>
    <row r="54262" spans="27:27" hidden="1">
      <c r="AA54262" s="33"/>
    </row>
    <row r="54263" spans="27:27" hidden="1">
      <c r="AA54263" s="33"/>
    </row>
    <row r="54264" spans="27:27" hidden="1">
      <c r="AA54264" s="33"/>
    </row>
    <row r="54265" spans="27:27" hidden="1">
      <c r="AA54265" s="33"/>
    </row>
    <row r="54266" spans="27:27" hidden="1">
      <c r="AA54266" s="33"/>
    </row>
    <row r="54267" spans="27:27" hidden="1">
      <c r="AA54267" s="33"/>
    </row>
    <row r="54268" spans="27:27" hidden="1">
      <c r="AA54268" s="33"/>
    </row>
    <row r="54269" spans="27:27" hidden="1">
      <c r="AA54269" s="33"/>
    </row>
    <row r="54270" spans="27:27" hidden="1">
      <c r="AA54270" s="33"/>
    </row>
    <row r="54271" spans="27:27" hidden="1">
      <c r="AA54271" s="33"/>
    </row>
    <row r="54272" spans="27:27" hidden="1">
      <c r="AA54272" s="33"/>
    </row>
    <row r="54273" spans="27:27" hidden="1">
      <c r="AA54273" s="33"/>
    </row>
    <row r="54274" spans="27:27" hidden="1">
      <c r="AA54274" s="33"/>
    </row>
    <row r="54275" spans="27:27" hidden="1">
      <c r="AA54275" s="33"/>
    </row>
    <row r="54276" spans="27:27" hidden="1">
      <c r="AA54276" s="33"/>
    </row>
    <row r="54277" spans="27:27" hidden="1">
      <c r="AA54277" s="33"/>
    </row>
    <row r="54278" spans="27:27" hidden="1">
      <c r="AA54278" s="33"/>
    </row>
    <row r="54279" spans="27:27" hidden="1">
      <c r="AA54279" s="33"/>
    </row>
    <row r="54280" spans="27:27" hidden="1">
      <c r="AA54280" s="33"/>
    </row>
    <row r="54281" spans="27:27" hidden="1">
      <c r="AA54281" s="33"/>
    </row>
    <row r="54282" spans="27:27" hidden="1">
      <c r="AA54282" s="33"/>
    </row>
    <row r="54283" spans="27:27" hidden="1">
      <c r="AA54283" s="33"/>
    </row>
    <row r="54284" spans="27:27" hidden="1">
      <c r="AA54284" s="33"/>
    </row>
    <row r="54285" spans="27:27" hidden="1">
      <c r="AA54285" s="33"/>
    </row>
    <row r="54286" spans="27:27" hidden="1">
      <c r="AA54286" s="33"/>
    </row>
    <row r="54287" spans="27:27" hidden="1">
      <c r="AA54287" s="33"/>
    </row>
    <row r="54288" spans="27:27" hidden="1">
      <c r="AA54288" s="33"/>
    </row>
    <row r="54289" spans="27:27" hidden="1">
      <c r="AA54289" s="33"/>
    </row>
    <row r="54290" spans="27:27" hidden="1">
      <c r="AA54290" s="33"/>
    </row>
    <row r="54291" spans="27:27" hidden="1">
      <c r="AA54291" s="33"/>
    </row>
    <row r="54292" spans="27:27" hidden="1">
      <c r="AA54292" s="33"/>
    </row>
    <row r="54293" spans="27:27" hidden="1">
      <c r="AA54293" s="33"/>
    </row>
    <row r="54294" spans="27:27" hidden="1">
      <c r="AA54294" s="33"/>
    </row>
    <row r="54295" spans="27:27" hidden="1">
      <c r="AA54295" s="33"/>
    </row>
    <row r="54296" spans="27:27" hidden="1">
      <c r="AA54296" s="33"/>
    </row>
    <row r="54297" spans="27:27" hidden="1">
      <c r="AA54297" s="33"/>
    </row>
    <row r="54298" spans="27:27" hidden="1">
      <c r="AA54298" s="33"/>
    </row>
    <row r="54299" spans="27:27" hidden="1">
      <c r="AA54299" s="33"/>
    </row>
    <row r="54300" spans="27:27" hidden="1">
      <c r="AA54300" s="33"/>
    </row>
    <row r="54301" spans="27:27" hidden="1">
      <c r="AA54301" s="33"/>
    </row>
    <row r="54302" spans="27:27" hidden="1">
      <c r="AA54302" s="33"/>
    </row>
    <row r="54303" spans="27:27" hidden="1">
      <c r="AA54303" s="33"/>
    </row>
    <row r="54304" spans="27:27" hidden="1">
      <c r="AA54304" s="33"/>
    </row>
    <row r="54305" spans="27:27" hidden="1">
      <c r="AA54305" s="33"/>
    </row>
    <row r="54306" spans="27:27" hidden="1">
      <c r="AA54306" s="33"/>
    </row>
    <row r="54307" spans="27:27" hidden="1">
      <c r="AA54307" s="33"/>
    </row>
    <row r="54308" spans="27:27" hidden="1">
      <c r="AA54308" s="33"/>
    </row>
    <row r="54309" spans="27:27" hidden="1">
      <c r="AA54309" s="33"/>
    </row>
    <row r="54310" spans="27:27" hidden="1">
      <c r="AA54310" s="33"/>
    </row>
    <row r="54311" spans="27:27" hidden="1">
      <c r="AA54311" s="33"/>
    </row>
    <row r="54312" spans="27:27" hidden="1">
      <c r="AA54312" s="33"/>
    </row>
    <row r="54313" spans="27:27" hidden="1">
      <c r="AA54313" s="33"/>
    </row>
    <row r="54314" spans="27:27" hidden="1">
      <c r="AA54314" s="33"/>
    </row>
    <row r="54315" spans="27:27" hidden="1">
      <c r="AA54315" s="33"/>
    </row>
    <row r="54316" spans="27:27" hidden="1">
      <c r="AA54316" s="33"/>
    </row>
    <row r="54317" spans="27:27" hidden="1">
      <c r="AA54317" s="33"/>
    </row>
    <row r="54318" spans="27:27" hidden="1">
      <c r="AA54318" s="33"/>
    </row>
    <row r="54319" spans="27:27" hidden="1">
      <c r="AA54319" s="33"/>
    </row>
    <row r="54320" spans="27:27" hidden="1">
      <c r="AA54320" s="33"/>
    </row>
    <row r="54321" spans="27:27" hidden="1">
      <c r="AA54321" s="33"/>
    </row>
    <row r="54322" spans="27:27" hidden="1">
      <c r="AA54322" s="33"/>
    </row>
    <row r="54323" spans="27:27" hidden="1">
      <c r="AA54323" s="33"/>
    </row>
    <row r="54324" spans="27:27" hidden="1">
      <c r="AA54324" s="33"/>
    </row>
    <row r="54325" spans="27:27" hidden="1">
      <c r="AA54325" s="33"/>
    </row>
    <row r="54326" spans="27:27" hidden="1">
      <c r="AA54326" s="33"/>
    </row>
    <row r="54327" spans="27:27" hidden="1">
      <c r="AA54327" s="33"/>
    </row>
    <row r="54328" spans="27:27" hidden="1">
      <c r="AA54328" s="33"/>
    </row>
    <row r="54329" spans="27:27" hidden="1">
      <c r="AA54329" s="33"/>
    </row>
    <row r="54330" spans="27:27" hidden="1">
      <c r="AA54330" s="33"/>
    </row>
    <row r="54331" spans="27:27" hidden="1">
      <c r="AA54331" s="33"/>
    </row>
    <row r="54332" spans="27:27" hidden="1">
      <c r="AA54332" s="33"/>
    </row>
    <row r="54333" spans="27:27" hidden="1">
      <c r="AA54333" s="33"/>
    </row>
    <row r="54334" spans="27:27" hidden="1">
      <c r="AA54334" s="33"/>
    </row>
    <row r="54335" spans="27:27" hidden="1">
      <c r="AA54335" s="33"/>
    </row>
    <row r="54336" spans="27:27" hidden="1">
      <c r="AA54336" s="33"/>
    </row>
    <row r="54337" spans="27:27" hidden="1">
      <c r="AA54337" s="33"/>
    </row>
    <row r="54338" spans="27:27" hidden="1">
      <c r="AA54338" s="33"/>
    </row>
    <row r="54339" spans="27:27" hidden="1">
      <c r="AA54339" s="33"/>
    </row>
    <row r="54340" spans="27:27" hidden="1">
      <c r="AA54340" s="33"/>
    </row>
    <row r="54341" spans="27:27" hidden="1">
      <c r="AA54341" s="33"/>
    </row>
    <row r="54342" spans="27:27" hidden="1">
      <c r="AA54342" s="33"/>
    </row>
    <row r="54343" spans="27:27" hidden="1">
      <c r="AA54343" s="33"/>
    </row>
    <row r="54344" spans="27:27" hidden="1">
      <c r="AA54344" s="33"/>
    </row>
    <row r="54345" spans="27:27" hidden="1">
      <c r="AA54345" s="33"/>
    </row>
    <row r="54346" spans="27:27" hidden="1">
      <c r="AA54346" s="33"/>
    </row>
    <row r="54347" spans="27:27" hidden="1">
      <c r="AA54347" s="33"/>
    </row>
    <row r="54348" spans="27:27" hidden="1">
      <c r="AA54348" s="33"/>
    </row>
    <row r="54349" spans="27:27" hidden="1">
      <c r="AA54349" s="33"/>
    </row>
    <row r="54350" spans="27:27" hidden="1">
      <c r="AA54350" s="33"/>
    </row>
    <row r="54351" spans="27:27" hidden="1">
      <c r="AA54351" s="33"/>
    </row>
    <row r="54352" spans="27:27" hidden="1">
      <c r="AA54352" s="33"/>
    </row>
    <row r="54353" spans="27:27" hidden="1">
      <c r="AA54353" s="33"/>
    </row>
    <row r="54354" spans="27:27" hidden="1">
      <c r="AA54354" s="33"/>
    </row>
    <row r="54355" spans="27:27" hidden="1">
      <c r="AA54355" s="33"/>
    </row>
    <row r="54356" spans="27:27" hidden="1">
      <c r="AA54356" s="33"/>
    </row>
    <row r="54357" spans="27:27" hidden="1">
      <c r="AA54357" s="33"/>
    </row>
    <row r="54358" spans="27:27" hidden="1">
      <c r="AA54358" s="33"/>
    </row>
    <row r="54359" spans="27:27" hidden="1">
      <c r="AA54359" s="33"/>
    </row>
    <row r="54360" spans="27:27" hidden="1">
      <c r="AA54360" s="33"/>
    </row>
    <row r="54361" spans="27:27" hidden="1">
      <c r="AA54361" s="33"/>
    </row>
    <row r="54362" spans="27:27" hidden="1">
      <c r="AA54362" s="33"/>
    </row>
    <row r="54363" spans="27:27" hidden="1">
      <c r="AA54363" s="33"/>
    </row>
    <row r="54364" spans="27:27" hidden="1">
      <c r="AA54364" s="33"/>
    </row>
    <row r="54365" spans="27:27" hidden="1">
      <c r="AA54365" s="33"/>
    </row>
    <row r="54366" spans="27:27" hidden="1">
      <c r="AA54366" s="33"/>
    </row>
    <row r="54367" spans="27:27" hidden="1">
      <c r="AA54367" s="33"/>
    </row>
    <row r="54368" spans="27:27" hidden="1">
      <c r="AA54368" s="33"/>
    </row>
    <row r="54369" spans="27:27" hidden="1">
      <c r="AA54369" s="33"/>
    </row>
    <row r="54370" spans="27:27" hidden="1">
      <c r="AA54370" s="33"/>
    </row>
    <row r="54371" spans="27:27" hidden="1">
      <c r="AA54371" s="33"/>
    </row>
    <row r="54372" spans="27:27" hidden="1">
      <c r="AA54372" s="33"/>
    </row>
    <row r="54373" spans="27:27" hidden="1">
      <c r="AA54373" s="33"/>
    </row>
    <row r="54374" spans="27:27" hidden="1">
      <c r="AA54374" s="33"/>
    </row>
    <row r="54375" spans="27:27" hidden="1">
      <c r="AA54375" s="33"/>
    </row>
    <row r="54376" spans="27:27" hidden="1">
      <c r="AA54376" s="33"/>
    </row>
    <row r="54377" spans="27:27" hidden="1">
      <c r="AA54377" s="33"/>
    </row>
    <row r="54378" spans="27:27" hidden="1">
      <c r="AA54378" s="33"/>
    </row>
    <row r="54379" spans="27:27" hidden="1">
      <c r="AA54379" s="33"/>
    </row>
    <row r="54380" spans="27:27" hidden="1">
      <c r="AA54380" s="33"/>
    </row>
    <row r="54381" spans="27:27" hidden="1">
      <c r="AA54381" s="33"/>
    </row>
    <row r="54382" spans="27:27" hidden="1">
      <c r="AA54382" s="33"/>
    </row>
    <row r="54383" spans="27:27" hidden="1">
      <c r="AA54383" s="33"/>
    </row>
    <row r="54384" spans="27:27" hidden="1">
      <c r="AA54384" s="33"/>
    </row>
    <row r="54385" spans="27:27" hidden="1">
      <c r="AA54385" s="33"/>
    </row>
    <row r="54386" spans="27:27" hidden="1">
      <c r="AA54386" s="33"/>
    </row>
    <row r="54387" spans="27:27" hidden="1">
      <c r="AA54387" s="33"/>
    </row>
    <row r="54388" spans="27:27" hidden="1">
      <c r="AA54388" s="33"/>
    </row>
    <row r="54389" spans="27:27" hidden="1">
      <c r="AA54389" s="33"/>
    </row>
    <row r="54390" spans="27:27" hidden="1">
      <c r="AA54390" s="33"/>
    </row>
    <row r="54391" spans="27:27" hidden="1">
      <c r="AA54391" s="33"/>
    </row>
    <row r="54392" spans="27:27" hidden="1">
      <c r="AA54392" s="33"/>
    </row>
    <row r="54393" spans="27:27" hidden="1">
      <c r="AA54393" s="33"/>
    </row>
    <row r="54394" spans="27:27" hidden="1">
      <c r="AA54394" s="33"/>
    </row>
    <row r="54395" spans="27:27" hidden="1">
      <c r="AA54395" s="33"/>
    </row>
    <row r="54396" spans="27:27" hidden="1">
      <c r="AA54396" s="33"/>
    </row>
    <row r="54397" spans="27:27" hidden="1">
      <c r="AA54397" s="33"/>
    </row>
    <row r="54398" spans="27:27" hidden="1">
      <c r="AA54398" s="33"/>
    </row>
    <row r="54399" spans="27:27" hidden="1">
      <c r="AA54399" s="33"/>
    </row>
    <row r="54400" spans="27:27" hidden="1">
      <c r="AA54400" s="33"/>
    </row>
    <row r="54401" spans="27:27" hidden="1">
      <c r="AA54401" s="33"/>
    </row>
    <row r="54402" spans="27:27" hidden="1">
      <c r="AA54402" s="33"/>
    </row>
    <row r="54403" spans="27:27" hidden="1">
      <c r="AA54403" s="33"/>
    </row>
    <row r="54404" spans="27:27" hidden="1">
      <c r="AA54404" s="33"/>
    </row>
    <row r="54405" spans="27:27" hidden="1">
      <c r="AA54405" s="33"/>
    </row>
    <row r="54406" spans="27:27" hidden="1">
      <c r="AA54406" s="33"/>
    </row>
    <row r="54407" spans="27:27" hidden="1">
      <c r="AA54407" s="33"/>
    </row>
    <row r="54408" spans="27:27" hidden="1">
      <c r="AA54408" s="33"/>
    </row>
    <row r="54409" spans="27:27" hidden="1">
      <c r="AA54409" s="33"/>
    </row>
    <row r="54410" spans="27:27" hidden="1">
      <c r="AA54410" s="33"/>
    </row>
    <row r="54411" spans="27:27" hidden="1">
      <c r="AA54411" s="33"/>
    </row>
    <row r="54412" spans="27:27" hidden="1">
      <c r="AA54412" s="33"/>
    </row>
    <row r="54413" spans="27:27" hidden="1">
      <c r="AA54413" s="33"/>
    </row>
    <row r="54414" spans="27:27" hidden="1">
      <c r="AA54414" s="33"/>
    </row>
    <row r="54415" spans="27:27" hidden="1">
      <c r="AA54415" s="33"/>
    </row>
    <row r="54416" spans="27:27" hidden="1">
      <c r="AA54416" s="33"/>
    </row>
    <row r="54417" spans="27:27" hidden="1">
      <c r="AA54417" s="33"/>
    </row>
    <row r="54418" spans="27:27" hidden="1">
      <c r="AA54418" s="33"/>
    </row>
    <row r="54419" spans="27:27" hidden="1">
      <c r="AA54419" s="33"/>
    </row>
    <row r="54420" spans="27:27" hidden="1">
      <c r="AA54420" s="33"/>
    </row>
    <row r="54421" spans="27:27" hidden="1">
      <c r="AA54421" s="33"/>
    </row>
    <row r="54422" spans="27:27" hidden="1">
      <c r="AA54422" s="33"/>
    </row>
    <row r="54423" spans="27:27" hidden="1">
      <c r="AA54423" s="33"/>
    </row>
    <row r="54424" spans="27:27" hidden="1">
      <c r="AA54424" s="33"/>
    </row>
    <row r="54425" spans="27:27" hidden="1">
      <c r="AA54425" s="33"/>
    </row>
    <row r="54426" spans="27:27" hidden="1">
      <c r="AA54426" s="33"/>
    </row>
    <row r="54427" spans="27:27" hidden="1">
      <c r="AA54427" s="33"/>
    </row>
    <row r="54428" spans="27:27" hidden="1">
      <c r="AA54428" s="33"/>
    </row>
    <row r="54429" spans="27:27" hidden="1">
      <c r="AA54429" s="33"/>
    </row>
    <row r="54430" spans="27:27" hidden="1">
      <c r="AA54430" s="33"/>
    </row>
    <row r="54431" spans="27:27" hidden="1">
      <c r="AA54431" s="33"/>
    </row>
    <row r="54432" spans="27:27" hidden="1">
      <c r="AA54432" s="33"/>
    </row>
    <row r="54433" spans="27:27" hidden="1">
      <c r="AA54433" s="33"/>
    </row>
    <row r="54434" spans="27:27" hidden="1">
      <c r="AA54434" s="33"/>
    </row>
    <row r="54435" spans="27:27" hidden="1">
      <c r="AA54435" s="33"/>
    </row>
    <row r="54436" spans="27:27" hidden="1">
      <c r="AA54436" s="33"/>
    </row>
    <row r="54437" spans="27:27" hidden="1">
      <c r="AA54437" s="33"/>
    </row>
    <row r="54438" spans="27:27" hidden="1">
      <c r="AA54438" s="33"/>
    </row>
    <row r="54439" spans="27:27" hidden="1">
      <c r="AA54439" s="33"/>
    </row>
    <row r="54440" spans="27:27" hidden="1">
      <c r="AA54440" s="33"/>
    </row>
    <row r="54441" spans="27:27" hidden="1">
      <c r="AA54441" s="33"/>
    </row>
    <row r="54442" spans="27:27" hidden="1">
      <c r="AA54442" s="33"/>
    </row>
    <row r="54443" spans="27:27" hidden="1">
      <c r="AA54443" s="33"/>
    </row>
    <row r="54444" spans="27:27" hidden="1">
      <c r="AA54444" s="33"/>
    </row>
    <row r="54445" spans="27:27" hidden="1">
      <c r="AA54445" s="33"/>
    </row>
    <row r="54446" spans="27:27" hidden="1">
      <c r="AA54446" s="33"/>
    </row>
    <row r="54447" spans="27:27" hidden="1">
      <c r="AA54447" s="33"/>
    </row>
    <row r="54448" spans="27:27" hidden="1">
      <c r="AA54448" s="33"/>
    </row>
    <row r="54449" spans="27:27" hidden="1">
      <c r="AA54449" s="33"/>
    </row>
    <row r="54450" spans="27:27" hidden="1">
      <c r="AA54450" s="33"/>
    </row>
    <row r="54451" spans="27:27" hidden="1">
      <c r="AA54451" s="33"/>
    </row>
    <row r="54452" spans="27:27" hidden="1">
      <c r="AA54452" s="33"/>
    </row>
    <row r="54453" spans="27:27" hidden="1">
      <c r="AA54453" s="33"/>
    </row>
    <row r="54454" spans="27:27" hidden="1">
      <c r="AA54454" s="33"/>
    </row>
    <row r="54455" spans="27:27" hidden="1">
      <c r="AA54455" s="33"/>
    </row>
    <row r="54456" spans="27:27" hidden="1">
      <c r="AA54456" s="33"/>
    </row>
    <row r="54457" spans="27:27" hidden="1">
      <c r="AA54457" s="33"/>
    </row>
    <row r="54458" spans="27:27" hidden="1">
      <c r="AA54458" s="33"/>
    </row>
    <row r="54459" spans="27:27" hidden="1">
      <c r="AA54459" s="33"/>
    </row>
    <row r="54460" spans="27:27" hidden="1">
      <c r="AA54460" s="33"/>
    </row>
    <row r="54461" spans="27:27" hidden="1">
      <c r="AA54461" s="33"/>
    </row>
    <row r="54462" spans="27:27" hidden="1">
      <c r="AA54462" s="33"/>
    </row>
    <row r="54463" spans="27:27" hidden="1">
      <c r="AA54463" s="33"/>
    </row>
    <row r="54464" spans="27:27" hidden="1">
      <c r="AA54464" s="33"/>
    </row>
    <row r="54465" spans="27:27" hidden="1">
      <c r="AA54465" s="33"/>
    </row>
    <row r="54466" spans="27:27" hidden="1">
      <c r="AA54466" s="33"/>
    </row>
    <row r="54467" spans="27:27" hidden="1">
      <c r="AA54467" s="33"/>
    </row>
    <row r="54468" spans="27:27" hidden="1">
      <c r="AA54468" s="33"/>
    </row>
    <row r="54469" spans="27:27" hidden="1">
      <c r="AA54469" s="33"/>
    </row>
    <row r="54470" spans="27:27" hidden="1">
      <c r="AA54470" s="33"/>
    </row>
    <row r="54471" spans="27:27" hidden="1">
      <c r="AA54471" s="33"/>
    </row>
    <row r="54472" spans="27:27" hidden="1">
      <c r="AA54472" s="33"/>
    </row>
    <row r="54473" spans="27:27" hidden="1">
      <c r="AA54473" s="33"/>
    </row>
    <row r="54474" spans="27:27" hidden="1">
      <c r="AA54474" s="33"/>
    </row>
    <row r="54475" spans="27:27" hidden="1">
      <c r="AA54475" s="33"/>
    </row>
    <row r="54476" spans="27:27" hidden="1">
      <c r="AA54476" s="33"/>
    </row>
    <row r="54477" spans="27:27" hidden="1">
      <c r="AA54477" s="33"/>
    </row>
    <row r="54478" spans="27:27" hidden="1">
      <c r="AA54478" s="33"/>
    </row>
    <row r="54479" spans="27:27" hidden="1">
      <c r="AA54479" s="33"/>
    </row>
    <row r="54480" spans="27:27" hidden="1">
      <c r="AA54480" s="33"/>
    </row>
    <row r="54481" spans="27:27" hidden="1">
      <c r="AA54481" s="33"/>
    </row>
    <row r="54482" spans="27:27" hidden="1">
      <c r="AA54482" s="33"/>
    </row>
    <row r="54483" spans="27:27" hidden="1">
      <c r="AA54483" s="33"/>
    </row>
    <row r="54484" spans="27:27" hidden="1">
      <c r="AA54484" s="33"/>
    </row>
    <row r="54485" spans="27:27" hidden="1">
      <c r="AA54485" s="33"/>
    </row>
    <row r="54486" spans="27:27" hidden="1">
      <c r="AA54486" s="33"/>
    </row>
    <row r="54487" spans="27:27" hidden="1">
      <c r="AA54487" s="33"/>
    </row>
    <row r="54488" spans="27:27" hidden="1">
      <c r="AA54488" s="33"/>
    </row>
    <row r="54489" spans="27:27" hidden="1">
      <c r="AA54489" s="33"/>
    </row>
    <row r="54490" spans="27:27" hidden="1">
      <c r="AA54490" s="33"/>
    </row>
    <row r="54491" spans="27:27" hidden="1">
      <c r="AA54491" s="33"/>
    </row>
    <row r="54492" spans="27:27" hidden="1">
      <c r="AA54492" s="33"/>
    </row>
    <row r="54493" spans="27:27" hidden="1">
      <c r="AA54493" s="33"/>
    </row>
    <row r="54494" spans="27:27" hidden="1">
      <c r="AA54494" s="33"/>
    </row>
    <row r="54495" spans="27:27" hidden="1">
      <c r="AA54495" s="33"/>
    </row>
    <row r="54496" spans="27:27" hidden="1">
      <c r="AA54496" s="33"/>
    </row>
    <row r="54497" spans="27:27" hidden="1">
      <c r="AA54497" s="33"/>
    </row>
    <row r="54498" spans="27:27" hidden="1">
      <c r="AA54498" s="33"/>
    </row>
    <row r="54499" spans="27:27" hidden="1">
      <c r="AA54499" s="33"/>
    </row>
    <row r="54500" spans="27:27" hidden="1">
      <c r="AA54500" s="33"/>
    </row>
    <row r="54501" spans="27:27" hidden="1">
      <c r="AA54501" s="33"/>
    </row>
    <row r="54502" spans="27:27" hidden="1">
      <c r="AA54502" s="33"/>
    </row>
    <row r="54503" spans="27:27" hidden="1">
      <c r="AA54503" s="33"/>
    </row>
    <row r="54504" spans="27:27" hidden="1">
      <c r="AA54504" s="33"/>
    </row>
    <row r="54505" spans="27:27" hidden="1">
      <c r="AA54505" s="33"/>
    </row>
    <row r="54506" spans="27:27" hidden="1">
      <c r="AA54506" s="33"/>
    </row>
    <row r="54507" spans="27:27" hidden="1">
      <c r="AA54507" s="33"/>
    </row>
    <row r="54508" spans="27:27" hidden="1">
      <c r="AA54508" s="33"/>
    </row>
    <row r="54509" spans="27:27" hidden="1">
      <c r="AA54509" s="33"/>
    </row>
    <row r="54510" spans="27:27" hidden="1">
      <c r="AA54510" s="33"/>
    </row>
    <row r="54511" spans="27:27" hidden="1">
      <c r="AA54511" s="33"/>
    </row>
    <row r="54512" spans="27:27" hidden="1">
      <c r="AA54512" s="33"/>
    </row>
    <row r="54513" spans="27:27" hidden="1">
      <c r="AA54513" s="33"/>
    </row>
    <row r="54514" spans="27:27" hidden="1">
      <c r="AA54514" s="33"/>
    </row>
    <row r="54515" spans="27:27" hidden="1">
      <c r="AA54515" s="33"/>
    </row>
    <row r="54516" spans="27:27" hidden="1">
      <c r="AA54516" s="33"/>
    </row>
    <row r="54517" spans="27:27" hidden="1">
      <c r="AA54517" s="33"/>
    </row>
    <row r="54518" spans="27:27" hidden="1">
      <c r="AA54518" s="33"/>
    </row>
    <row r="54519" spans="27:27" hidden="1">
      <c r="AA54519" s="33"/>
    </row>
    <row r="54520" spans="27:27" hidden="1">
      <c r="AA54520" s="33"/>
    </row>
    <row r="54521" spans="27:27" hidden="1">
      <c r="AA54521" s="33"/>
    </row>
    <row r="54522" spans="27:27" hidden="1">
      <c r="AA54522" s="33"/>
    </row>
    <row r="54523" spans="27:27" hidden="1">
      <c r="AA54523" s="33"/>
    </row>
    <row r="54524" spans="27:27" hidden="1">
      <c r="AA54524" s="33"/>
    </row>
    <row r="54525" spans="27:27" hidden="1">
      <c r="AA54525" s="33"/>
    </row>
    <row r="54526" spans="27:27" hidden="1">
      <c r="AA54526" s="33"/>
    </row>
    <row r="54527" spans="27:27" hidden="1">
      <c r="AA54527" s="33"/>
    </row>
    <row r="54528" spans="27:27" hidden="1">
      <c r="AA54528" s="33"/>
    </row>
    <row r="54529" spans="27:27" hidden="1">
      <c r="AA54529" s="33"/>
    </row>
    <row r="54530" spans="27:27" hidden="1">
      <c r="AA54530" s="33"/>
    </row>
    <row r="54531" spans="27:27" hidden="1">
      <c r="AA54531" s="33"/>
    </row>
    <row r="54532" spans="27:27" hidden="1">
      <c r="AA54532" s="33"/>
    </row>
    <row r="54533" spans="27:27" hidden="1">
      <c r="AA54533" s="33"/>
    </row>
    <row r="54534" spans="27:27" hidden="1">
      <c r="AA54534" s="33"/>
    </row>
    <row r="54535" spans="27:27" hidden="1">
      <c r="AA54535" s="33"/>
    </row>
    <row r="54536" spans="27:27" hidden="1">
      <c r="AA54536" s="33"/>
    </row>
    <row r="54537" spans="27:27" hidden="1">
      <c r="AA54537" s="33"/>
    </row>
    <row r="54538" spans="27:27" hidden="1">
      <c r="AA54538" s="33"/>
    </row>
    <row r="54539" spans="27:27" hidden="1">
      <c r="AA54539" s="33"/>
    </row>
    <row r="54540" spans="27:27" hidden="1">
      <c r="AA54540" s="33"/>
    </row>
    <row r="54541" spans="27:27" hidden="1">
      <c r="AA54541" s="33"/>
    </row>
    <row r="54542" spans="27:27" hidden="1">
      <c r="AA54542" s="33"/>
    </row>
    <row r="54543" spans="27:27" hidden="1">
      <c r="AA54543" s="33"/>
    </row>
    <row r="54544" spans="27:27" hidden="1">
      <c r="AA54544" s="33"/>
    </row>
    <row r="54545" spans="27:27" hidden="1">
      <c r="AA54545" s="33"/>
    </row>
    <row r="54546" spans="27:27" hidden="1">
      <c r="AA54546" s="33"/>
    </row>
    <row r="54547" spans="27:27" hidden="1">
      <c r="AA54547" s="33"/>
    </row>
    <row r="54548" spans="27:27" hidden="1">
      <c r="AA54548" s="33"/>
    </row>
    <row r="54549" spans="27:27" hidden="1">
      <c r="AA54549" s="33"/>
    </row>
    <row r="54550" spans="27:27" hidden="1">
      <c r="AA54550" s="33"/>
    </row>
    <row r="54551" spans="27:27" hidden="1">
      <c r="AA54551" s="33"/>
    </row>
    <row r="54552" spans="27:27" hidden="1">
      <c r="AA54552" s="33"/>
    </row>
    <row r="54553" spans="27:27" hidden="1">
      <c r="AA54553" s="33"/>
    </row>
    <row r="54554" spans="27:27" hidden="1">
      <c r="AA54554" s="33"/>
    </row>
    <row r="54555" spans="27:27" hidden="1">
      <c r="AA54555" s="33"/>
    </row>
    <row r="54556" spans="27:27" hidden="1">
      <c r="AA54556" s="33"/>
    </row>
    <row r="54557" spans="27:27" hidden="1">
      <c r="AA54557" s="33"/>
    </row>
    <row r="54558" spans="27:27" hidden="1">
      <c r="AA54558" s="33"/>
    </row>
    <row r="54559" spans="27:27" hidden="1">
      <c r="AA54559" s="33"/>
    </row>
    <row r="54560" spans="27:27" hidden="1">
      <c r="AA54560" s="33"/>
    </row>
    <row r="54561" spans="27:27" hidden="1">
      <c r="AA54561" s="33"/>
    </row>
    <row r="54562" spans="27:27" hidden="1">
      <c r="AA54562" s="33"/>
    </row>
    <row r="54563" spans="27:27" hidden="1">
      <c r="AA54563" s="33"/>
    </row>
    <row r="54564" spans="27:27" hidden="1">
      <c r="AA54564" s="33"/>
    </row>
    <row r="54565" spans="27:27" hidden="1">
      <c r="AA54565" s="33"/>
    </row>
    <row r="54566" spans="27:27" hidden="1">
      <c r="AA54566" s="33"/>
    </row>
    <row r="54567" spans="27:27" hidden="1">
      <c r="AA54567" s="33"/>
    </row>
    <row r="54568" spans="27:27" hidden="1">
      <c r="AA54568" s="33"/>
    </row>
    <row r="54569" spans="27:27" hidden="1">
      <c r="AA54569" s="33"/>
    </row>
    <row r="54570" spans="27:27" hidden="1">
      <c r="AA54570" s="33"/>
    </row>
    <row r="54571" spans="27:27" hidden="1">
      <c r="AA54571" s="33"/>
    </row>
    <row r="54572" spans="27:27" hidden="1">
      <c r="AA54572" s="33"/>
    </row>
    <row r="54573" spans="27:27" hidden="1">
      <c r="AA54573" s="33"/>
    </row>
    <row r="54574" spans="27:27" hidden="1">
      <c r="AA54574" s="33"/>
    </row>
    <row r="54575" spans="27:27" hidden="1">
      <c r="AA54575" s="33"/>
    </row>
    <row r="54576" spans="27:27" hidden="1">
      <c r="AA54576" s="33"/>
    </row>
    <row r="54577" spans="27:27" hidden="1">
      <c r="AA54577" s="33"/>
    </row>
    <row r="54578" spans="27:27" hidden="1">
      <c r="AA54578" s="33"/>
    </row>
    <row r="54579" spans="27:27" hidden="1">
      <c r="AA54579" s="33"/>
    </row>
    <row r="54580" spans="27:27" hidden="1">
      <c r="AA54580" s="33"/>
    </row>
    <row r="54581" spans="27:27" hidden="1">
      <c r="AA54581" s="33"/>
    </row>
    <row r="54582" spans="27:27" hidden="1">
      <c r="AA54582" s="33"/>
    </row>
    <row r="54583" spans="27:27" hidden="1">
      <c r="AA54583" s="33"/>
    </row>
    <row r="54584" spans="27:27" hidden="1">
      <c r="AA54584" s="33"/>
    </row>
    <row r="54585" spans="27:27" hidden="1">
      <c r="AA54585" s="33"/>
    </row>
    <row r="54586" spans="27:27" hidden="1">
      <c r="AA54586" s="33"/>
    </row>
    <row r="54587" spans="27:27" hidden="1">
      <c r="AA54587" s="33"/>
    </row>
    <row r="54588" spans="27:27" hidden="1">
      <c r="AA54588" s="33"/>
    </row>
    <row r="54589" spans="27:27" hidden="1">
      <c r="AA54589" s="33"/>
    </row>
    <row r="54590" spans="27:27" hidden="1">
      <c r="AA54590" s="33"/>
    </row>
    <row r="54591" spans="27:27" hidden="1">
      <c r="AA54591" s="33"/>
    </row>
    <row r="54592" spans="27:27" hidden="1">
      <c r="AA54592" s="33"/>
    </row>
    <row r="54593" spans="27:27" hidden="1">
      <c r="AA54593" s="33"/>
    </row>
    <row r="54594" spans="27:27" hidden="1">
      <c r="AA54594" s="33"/>
    </row>
    <row r="54595" spans="27:27" hidden="1">
      <c r="AA54595" s="33"/>
    </row>
    <row r="54596" spans="27:27" hidden="1">
      <c r="AA54596" s="33"/>
    </row>
    <row r="54597" spans="27:27" hidden="1">
      <c r="AA54597" s="33"/>
    </row>
    <row r="54598" spans="27:27" hidden="1">
      <c r="AA54598" s="33"/>
    </row>
    <row r="54599" spans="27:27" hidden="1">
      <c r="AA54599" s="33"/>
    </row>
    <row r="54600" spans="27:27" hidden="1">
      <c r="AA54600" s="33"/>
    </row>
    <row r="54601" spans="27:27" hidden="1">
      <c r="AA54601" s="33"/>
    </row>
    <row r="54602" spans="27:27" hidden="1">
      <c r="AA54602" s="33"/>
    </row>
    <row r="54603" spans="27:27" hidden="1">
      <c r="AA54603" s="33"/>
    </row>
    <row r="54604" spans="27:27" hidden="1">
      <c r="AA54604" s="33"/>
    </row>
    <row r="54605" spans="27:27" hidden="1">
      <c r="AA54605" s="33"/>
    </row>
    <row r="54606" spans="27:27" hidden="1">
      <c r="AA54606" s="33"/>
    </row>
    <row r="54607" spans="27:27" hidden="1">
      <c r="AA54607" s="33"/>
    </row>
    <row r="54608" spans="27:27" hidden="1">
      <c r="AA54608" s="33"/>
    </row>
    <row r="54609" spans="27:27" hidden="1">
      <c r="AA54609" s="33"/>
    </row>
    <row r="54610" spans="27:27" hidden="1">
      <c r="AA54610" s="33"/>
    </row>
    <row r="54611" spans="27:27" hidden="1">
      <c r="AA54611" s="33"/>
    </row>
    <row r="54612" spans="27:27" hidden="1">
      <c r="AA54612" s="33"/>
    </row>
    <row r="54613" spans="27:27" hidden="1">
      <c r="AA54613" s="33"/>
    </row>
    <row r="54614" spans="27:27" hidden="1">
      <c r="AA54614" s="33"/>
    </row>
    <row r="54615" spans="27:27" hidden="1">
      <c r="AA54615" s="33"/>
    </row>
    <row r="54616" spans="27:27" hidden="1">
      <c r="AA54616" s="33"/>
    </row>
    <row r="54617" spans="27:27" hidden="1">
      <c r="AA54617" s="33"/>
    </row>
    <row r="54618" spans="27:27" hidden="1">
      <c r="AA54618" s="33"/>
    </row>
    <row r="54619" spans="27:27" hidden="1">
      <c r="AA54619" s="33"/>
    </row>
    <row r="54620" spans="27:27" hidden="1">
      <c r="AA54620" s="33"/>
    </row>
    <row r="54621" spans="27:27" hidden="1">
      <c r="AA54621" s="33"/>
    </row>
    <row r="54622" spans="27:27" hidden="1">
      <c r="AA54622" s="33"/>
    </row>
    <row r="54623" spans="27:27" hidden="1">
      <c r="AA54623" s="33"/>
    </row>
    <row r="54624" spans="27:27" hidden="1">
      <c r="AA54624" s="33"/>
    </row>
    <row r="54625" spans="27:27" hidden="1">
      <c r="AA54625" s="33"/>
    </row>
    <row r="54626" spans="27:27" hidden="1">
      <c r="AA54626" s="33"/>
    </row>
    <row r="54627" spans="27:27" hidden="1">
      <c r="AA54627" s="33"/>
    </row>
    <row r="54628" spans="27:27" hidden="1">
      <c r="AA54628" s="33"/>
    </row>
    <row r="54629" spans="27:27" hidden="1">
      <c r="AA54629" s="33"/>
    </row>
    <row r="54630" spans="27:27" hidden="1">
      <c r="AA54630" s="33"/>
    </row>
    <row r="54631" spans="27:27" hidden="1">
      <c r="AA54631" s="33"/>
    </row>
    <row r="54632" spans="27:27" hidden="1">
      <c r="AA54632" s="33"/>
    </row>
    <row r="54633" spans="27:27" hidden="1">
      <c r="AA54633" s="33"/>
    </row>
    <row r="54634" spans="27:27" hidden="1">
      <c r="AA54634" s="33"/>
    </row>
    <row r="54635" spans="27:27" hidden="1">
      <c r="AA54635" s="33"/>
    </row>
    <row r="54636" spans="27:27" hidden="1">
      <c r="AA54636" s="33"/>
    </row>
    <row r="54637" spans="27:27" hidden="1">
      <c r="AA54637" s="33"/>
    </row>
    <row r="54638" spans="27:27" hidden="1">
      <c r="AA54638" s="33"/>
    </row>
    <row r="54639" spans="27:27" hidden="1">
      <c r="AA54639" s="33"/>
    </row>
    <row r="54640" spans="27:27" hidden="1">
      <c r="AA54640" s="33"/>
    </row>
    <row r="54641" spans="27:27" hidden="1">
      <c r="AA54641" s="33"/>
    </row>
    <row r="54642" spans="27:27" hidden="1">
      <c r="AA54642" s="33"/>
    </row>
    <row r="54643" spans="27:27" hidden="1">
      <c r="AA54643" s="33"/>
    </row>
    <row r="54644" spans="27:27" hidden="1">
      <c r="AA54644" s="33"/>
    </row>
    <row r="54645" spans="27:27" hidden="1">
      <c r="AA54645" s="33"/>
    </row>
    <row r="54646" spans="27:27" hidden="1">
      <c r="AA54646" s="33"/>
    </row>
    <row r="54647" spans="27:27" hidden="1">
      <c r="AA54647" s="33"/>
    </row>
    <row r="54648" spans="27:27" hidden="1">
      <c r="AA54648" s="33"/>
    </row>
    <row r="54649" spans="27:27" hidden="1">
      <c r="AA54649" s="33"/>
    </row>
    <row r="54650" spans="27:27" hidden="1">
      <c r="AA54650" s="33"/>
    </row>
    <row r="54651" spans="27:27" hidden="1">
      <c r="AA54651" s="33"/>
    </row>
    <row r="54652" spans="27:27" hidden="1">
      <c r="AA54652" s="33"/>
    </row>
    <row r="54653" spans="27:27" hidden="1">
      <c r="AA54653" s="33"/>
    </row>
    <row r="54654" spans="27:27" hidden="1">
      <c r="AA54654" s="33"/>
    </row>
    <row r="54655" spans="27:27" hidden="1">
      <c r="AA54655" s="33"/>
    </row>
    <row r="54656" spans="27:27" hidden="1">
      <c r="AA54656" s="33"/>
    </row>
    <row r="54657" spans="27:27" hidden="1">
      <c r="AA54657" s="33"/>
    </row>
    <row r="54658" spans="27:27" hidden="1">
      <c r="AA54658" s="33"/>
    </row>
    <row r="54659" spans="27:27" hidden="1">
      <c r="AA54659" s="33"/>
    </row>
    <row r="54660" spans="27:27" hidden="1">
      <c r="AA54660" s="33"/>
    </row>
    <row r="54661" spans="27:27" hidden="1">
      <c r="AA54661" s="33"/>
    </row>
    <row r="54662" spans="27:27" hidden="1">
      <c r="AA54662" s="33"/>
    </row>
    <row r="54663" spans="27:27" hidden="1">
      <c r="AA54663" s="33"/>
    </row>
    <row r="54664" spans="27:27" hidden="1">
      <c r="AA54664" s="33"/>
    </row>
    <row r="54665" spans="27:27" hidden="1">
      <c r="AA54665" s="33"/>
    </row>
    <row r="54666" spans="27:27" hidden="1">
      <c r="AA54666" s="33"/>
    </row>
    <row r="54667" spans="27:27" hidden="1">
      <c r="AA54667" s="33"/>
    </row>
    <row r="54668" spans="27:27" hidden="1">
      <c r="AA54668" s="33"/>
    </row>
    <row r="54669" spans="27:27" hidden="1">
      <c r="AA54669" s="33"/>
    </row>
    <row r="54670" spans="27:27" hidden="1">
      <c r="AA54670" s="33"/>
    </row>
    <row r="54671" spans="27:27" hidden="1">
      <c r="AA54671" s="33"/>
    </row>
    <row r="54672" spans="27:27" hidden="1">
      <c r="AA54672" s="33"/>
    </row>
    <row r="54673" spans="27:27" hidden="1">
      <c r="AA54673" s="33"/>
    </row>
    <row r="54674" spans="27:27" hidden="1">
      <c r="AA54674" s="33"/>
    </row>
    <row r="54675" spans="27:27" hidden="1">
      <c r="AA54675" s="33"/>
    </row>
    <row r="54676" spans="27:27" hidden="1">
      <c r="AA54676" s="33"/>
    </row>
    <row r="54677" spans="27:27" hidden="1">
      <c r="AA54677" s="33"/>
    </row>
    <row r="54678" spans="27:27" hidden="1">
      <c r="AA54678" s="33"/>
    </row>
    <row r="54679" spans="27:27" hidden="1">
      <c r="AA54679" s="33"/>
    </row>
    <row r="54680" spans="27:27" hidden="1">
      <c r="AA54680" s="33"/>
    </row>
    <row r="54681" spans="27:27" hidden="1">
      <c r="AA54681" s="33"/>
    </row>
    <row r="54682" spans="27:27" hidden="1">
      <c r="AA54682" s="33"/>
    </row>
    <row r="54683" spans="27:27" hidden="1">
      <c r="AA54683" s="33"/>
    </row>
    <row r="54684" spans="27:27" hidden="1">
      <c r="AA54684" s="33"/>
    </row>
    <row r="54685" spans="27:27" hidden="1">
      <c r="AA54685" s="33"/>
    </row>
    <row r="54686" spans="27:27" hidden="1">
      <c r="AA54686" s="33"/>
    </row>
    <row r="54687" spans="27:27" hidden="1">
      <c r="AA54687" s="33"/>
    </row>
    <row r="54688" spans="27:27" hidden="1">
      <c r="AA54688" s="33"/>
    </row>
    <row r="54689" spans="27:27" hidden="1">
      <c r="AA54689" s="33"/>
    </row>
    <row r="54690" spans="27:27" hidden="1">
      <c r="AA54690" s="33"/>
    </row>
    <row r="54691" spans="27:27" hidden="1">
      <c r="AA54691" s="33"/>
    </row>
    <row r="54692" spans="27:27" hidden="1">
      <c r="AA54692" s="33"/>
    </row>
    <row r="54693" spans="27:27" hidden="1">
      <c r="AA54693" s="33"/>
    </row>
    <row r="54694" spans="27:27" hidden="1">
      <c r="AA54694" s="33"/>
    </row>
    <row r="54695" spans="27:27" hidden="1">
      <c r="AA54695" s="33"/>
    </row>
    <row r="54696" spans="27:27" hidden="1">
      <c r="AA54696" s="33"/>
    </row>
    <row r="54697" spans="27:27" hidden="1">
      <c r="AA54697" s="33"/>
    </row>
    <row r="54698" spans="27:27" hidden="1">
      <c r="AA54698" s="33"/>
    </row>
    <row r="54699" spans="27:27" hidden="1">
      <c r="AA54699" s="33"/>
    </row>
    <row r="54700" spans="27:27" hidden="1">
      <c r="AA54700" s="33"/>
    </row>
    <row r="54701" spans="27:27" hidden="1">
      <c r="AA54701" s="33"/>
    </row>
    <row r="54702" spans="27:27" hidden="1">
      <c r="AA54702" s="33"/>
    </row>
    <row r="54703" spans="27:27" hidden="1">
      <c r="AA54703" s="33"/>
    </row>
    <row r="54704" spans="27:27" hidden="1">
      <c r="AA54704" s="33"/>
    </row>
    <row r="54705" spans="27:27" hidden="1">
      <c r="AA54705" s="33"/>
    </row>
    <row r="54706" spans="27:27" hidden="1">
      <c r="AA54706" s="33"/>
    </row>
    <row r="54707" spans="27:27" hidden="1">
      <c r="AA54707" s="33"/>
    </row>
    <row r="54708" spans="27:27" hidden="1">
      <c r="AA54708" s="33"/>
    </row>
    <row r="54709" spans="27:27" hidden="1">
      <c r="AA54709" s="33"/>
    </row>
    <row r="54710" spans="27:27" hidden="1">
      <c r="AA54710" s="33"/>
    </row>
    <row r="54711" spans="27:27" hidden="1">
      <c r="AA54711" s="33"/>
    </row>
    <row r="54712" spans="27:27" hidden="1">
      <c r="AA54712" s="33"/>
    </row>
    <row r="54713" spans="27:27" hidden="1">
      <c r="AA54713" s="33"/>
    </row>
    <row r="54714" spans="27:27" hidden="1">
      <c r="AA54714" s="33"/>
    </row>
    <row r="54715" spans="27:27" hidden="1">
      <c r="AA54715" s="33"/>
    </row>
    <row r="54716" spans="27:27" hidden="1">
      <c r="AA54716" s="33"/>
    </row>
    <row r="54717" spans="27:27" hidden="1">
      <c r="AA54717" s="33"/>
    </row>
    <row r="54718" spans="27:27" hidden="1">
      <c r="AA54718" s="33"/>
    </row>
    <row r="54719" spans="27:27" hidden="1">
      <c r="AA54719" s="33"/>
    </row>
    <row r="54720" spans="27:27" hidden="1">
      <c r="AA54720" s="33"/>
    </row>
    <row r="54721" spans="27:27" hidden="1">
      <c r="AA54721" s="33"/>
    </row>
    <row r="54722" spans="27:27" hidden="1">
      <c r="AA54722" s="33"/>
    </row>
    <row r="54723" spans="27:27" hidden="1">
      <c r="AA54723" s="33"/>
    </row>
    <row r="54724" spans="27:27" hidden="1">
      <c r="AA54724" s="33"/>
    </row>
    <row r="54725" spans="27:27" hidden="1">
      <c r="AA54725" s="33"/>
    </row>
    <row r="54726" spans="27:27" hidden="1">
      <c r="AA54726" s="33"/>
    </row>
    <row r="54727" spans="27:27" hidden="1">
      <c r="AA54727" s="33"/>
    </row>
    <row r="54728" spans="27:27" hidden="1">
      <c r="AA54728" s="33"/>
    </row>
    <row r="54729" spans="27:27" hidden="1">
      <c r="AA54729" s="33"/>
    </row>
    <row r="54730" spans="27:27" hidden="1">
      <c r="AA54730" s="33"/>
    </row>
    <row r="54731" spans="27:27" hidden="1">
      <c r="AA54731" s="33"/>
    </row>
    <row r="54732" spans="27:27" hidden="1">
      <c r="AA54732" s="33"/>
    </row>
    <row r="54733" spans="27:27" hidden="1">
      <c r="AA54733" s="33"/>
    </row>
    <row r="54734" spans="27:27" hidden="1">
      <c r="AA54734" s="33"/>
    </row>
    <row r="54735" spans="27:27" hidden="1">
      <c r="AA54735" s="33"/>
    </row>
    <row r="54736" spans="27:27" hidden="1">
      <c r="AA54736" s="33"/>
    </row>
    <row r="54737" spans="27:27" hidden="1">
      <c r="AA54737" s="33"/>
    </row>
    <row r="54738" spans="27:27" hidden="1">
      <c r="AA54738" s="33"/>
    </row>
    <row r="54739" spans="27:27" hidden="1">
      <c r="AA54739" s="33"/>
    </row>
    <row r="54740" spans="27:27" hidden="1">
      <c r="AA54740" s="33"/>
    </row>
    <row r="54741" spans="27:27" hidden="1">
      <c r="AA54741" s="33"/>
    </row>
    <row r="54742" spans="27:27" hidden="1">
      <c r="AA54742" s="33"/>
    </row>
    <row r="54743" spans="27:27" hidden="1">
      <c r="AA54743" s="33"/>
    </row>
    <row r="54744" spans="27:27" hidden="1">
      <c r="AA54744" s="33"/>
    </row>
    <row r="54745" spans="27:27" hidden="1">
      <c r="AA54745" s="33"/>
    </row>
    <row r="54746" spans="27:27" hidden="1">
      <c r="AA54746" s="33"/>
    </row>
    <row r="54747" spans="27:27" hidden="1">
      <c r="AA54747" s="33"/>
    </row>
    <row r="54748" spans="27:27" hidden="1">
      <c r="AA54748" s="33"/>
    </row>
    <row r="54749" spans="27:27" hidden="1">
      <c r="AA54749" s="33"/>
    </row>
    <row r="54750" spans="27:27" hidden="1">
      <c r="AA54750" s="33"/>
    </row>
    <row r="54751" spans="27:27" hidden="1">
      <c r="AA54751" s="33"/>
    </row>
    <row r="54752" spans="27:27" hidden="1">
      <c r="AA54752" s="33"/>
    </row>
    <row r="54753" spans="27:27" hidden="1">
      <c r="AA54753" s="33"/>
    </row>
    <row r="54754" spans="27:27" hidden="1">
      <c r="AA54754" s="33"/>
    </row>
    <row r="54755" spans="27:27" hidden="1">
      <c r="AA54755" s="33"/>
    </row>
    <row r="54756" spans="27:27" hidden="1">
      <c r="AA54756" s="33"/>
    </row>
    <row r="54757" spans="27:27" hidden="1">
      <c r="AA54757" s="33"/>
    </row>
    <row r="54758" spans="27:27" hidden="1">
      <c r="AA54758" s="33"/>
    </row>
    <row r="54759" spans="27:27" hidden="1">
      <c r="AA54759" s="33"/>
    </row>
    <row r="54760" spans="27:27" hidden="1">
      <c r="AA54760" s="33"/>
    </row>
    <row r="54761" spans="27:27" hidden="1">
      <c r="AA54761" s="33"/>
    </row>
    <row r="54762" spans="27:27" hidden="1">
      <c r="AA54762" s="33"/>
    </row>
    <row r="54763" spans="27:27" hidden="1">
      <c r="AA54763" s="33"/>
    </row>
    <row r="54764" spans="27:27" hidden="1">
      <c r="AA54764" s="33"/>
    </row>
    <row r="54765" spans="27:27" hidden="1">
      <c r="AA54765" s="33"/>
    </row>
    <row r="54766" spans="27:27" hidden="1">
      <c r="AA54766" s="33"/>
    </row>
    <row r="54767" spans="27:27" hidden="1">
      <c r="AA54767" s="33"/>
    </row>
    <row r="54768" spans="27:27" hidden="1">
      <c r="AA54768" s="33"/>
    </row>
    <row r="54769" spans="27:27" hidden="1">
      <c r="AA54769" s="33"/>
    </row>
    <row r="54770" spans="27:27" hidden="1">
      <c r="AA54770" s="33"/>
    </row>
    <row r="54771" spans="27:27" hidden="1">
      <c r="AA54771" s="33"/>
    </row>
    <row r="54772" spans="27:27" hidden="1">
      <c r="AA54772" s="33"/>
    </row>
    <row r="54773" spans="27:27" hidden="1">
      <c r="AA54773" s="33"/>
    </row>
    <row r="54774" spans="27:27" hidden="1">
      <c r="AA54774" s="33"/>
    </row>
    <row r="54775" spans="27:27" hidden="1">
      <c r="AA54775" s="33"/>
    </row>
    <row r="54776" spans="27:27" hidden="1">
      <c r="AA54776" s="33"/>
    </row>
    <row r="54777" spans="27:27" hidden="1">
      <c r="AA54777" s="33"/>
    </row>
    <row r="54778" spans="27:27" hidden="1">
      <c r="AA54778" s="33"/>
    </row>
    <row r="54779" spans="27:27" hidden="1">
      <c r="AA54779" s="33"/>
    </row>
    <row r="54780" spans="27:27" hidden="1">
      <c r="AA54780" s="33"/>
    </row>
    <row r="54781" spans="27:27" hidden="1">
      <c r="AA54781" s="33"/>
    </row>
    <row r="54782" spans="27:27" hidden="1">
      <c r="AA54782" s="33"/>
    </row>
    <row r="54783" spans="27:27" hidden="1">
      <c r="AA54783" s="33"/>
    </row>
    <row r="54784" spans="27:27" hidden="1">
      <c r="AA54784" s="33"/>
    </row>
    <row r="54785" spans="27:27" hidden="1">
      <c r="AA54785" s="33"/>
    </row>
    <row r="54786" spans="27:27" hidden="1">
      <c r="AA54786" s="33"/>
    </row>
    <row r="54787" spans="27:27" hidden="1">
      <c r="AA54787" s="33"/>
    </row>
    <row r="54788" spans="27:27" hidden="1">
      <c r="AA54788" s="33"/>
    </row>
    <row r="54789" spans="27:27" hidden="1">
      <c r="AA54789" s="33"/>
    </row>
    <row r="54790" spans="27:27" hidden="1">
      <c r="AA54790" s="33"/>
    </row>
    <row r="54791" spans="27:27" hidden="1">
      <c r="AA54791" s="33"/>
    </row>
    <row r="54792" spans="27:27" hidden="1">
      <c r="AA54792" s="33"/>
    </row>
    <row r="54793" spans="27:27" hidden="1">
      <c r="AA54793" s="33"/>
    </row>
    <row r="54794" spans="27:27" hidden="1">
      <c r="AA54794" s="33"/>
    </row>
    <row r="54795" spans="27:27" hidden="1">
      <c r="AA54795" s="33"/>
    </row>
    <row r="54796" spans="27:27" hidden="1">
      <c r="AA54796" s="33"/>
    </row>
    <row r="54797" spans="27:27" hidden="1">
      <c r="AA54797" s="33"/>
    </row>
    <row r="54798" spans="27:27" hidden="1">
      <c r="AA54798" s="33"/>
    </row>
    <row r="54799" spans="27:27" hidden="1">
      <c r="AA54799" s="33"/>
    </row>
    <row r="54800" spans="27:27" hidden="1">
      <c r="AA54800" s="33"/>
    </row>
    <row r="54801" spans="27:27" hidden="1">
      <c r="AA54801" s="33"/>
    </row>
    <row r="54802" spans="27:27" hidden="1">
      <c r="AA54802" s="33"/>
    </row>
    <row r="54803" spans="27:27" hidden="1">
      <c r="AA54803" s="33"/>
    </row>
    <row r="54804" spans="27:27" hidden="1">
      <c r="AA54804" s="33"/>
    </row>
    <row r="54805" spans="27:27" hidden="1">
      <c r="AA54805" s="33"/>
    </row>
    <row r="54806" spans="27:27" hidden="1">
      <c r="AA54806" s="33"/>
    </row>
    <row r="54807" spans="27:27" hidden="1">
      <c r="AA54807" s="33"/>
    </row>
    <row r="54808" spans="27:27" hidden="1">
      <c r="AA54808" s="33"/>
    </row>
    <row r="54809" spans="27:27" hidden="1">
      <c r="AA54809" s="33"/>
    </row>
    <row r="54810" spans="27:27" hidden="1">
      <c r="AA54810" s="33"/>
    </row>
    <row r="54811" spans="27:27" hidden="1">
      <c r="AA54811" s="33"/>
    </row>
    <row r="54812" spans="27:27" hidden="1">
      <c r="AA54812" s="33"/>
    </row>
    <row r="54813" spans="27:27" hidden="1">
      <c r="AA54813" s="33"/>
    </row>
    <row r="54814" spans="27:27" hidden="1">
      <c r="AA54814" s="33"/>
    </row>
    <row r="54815" spans="27:27" hidden="1">
      <c r="AA54815" s="33"/>
    </row>
    <row r="54816" spans="27:27" hidden="1">
      <c r="AA54816" s="33"/>
    </row>
    <row r="54817" spans="27:27" hidden="1">
      <c r="AA54817" s="33"/>
    </row>
    <row r="54818" spans="27:27" hidden="1">
      <c r="AA54818" s="33"/>
    </row>
    <row r="54819" spans="27:27" hidden="1">
      <c r="AA54819" s="33"/>
    </row>
    <row r="54820" spans="27:27" hidden="1">
      <c r="AA54820" s="33"/>
    </row>
    <row r="54821" spans="27:27" hidden="1">
      <c r="AA54821" s="33"/>
    </row>
    <row r="54822" spans="27:27" hidden="1">
      <c r="AA54822" s="33"/>
    </row>
    <row r="54823" spans="27:27" hidden="1">
      <c r="AA54823" s="33"/>
    </row>
    <row r="54824" spans="27:27" hidden="1">
      <c r="AA54824" s="33"/>
    </row>
    <row r="54825" spans="27:27" hidden="1">
      <c r="AA54825" s="33"/>
    </row>
    <row r="54826" spans="27:27" hidden="1">
      <c r="AA54826" s="33"/>
    </row>
    <row r="54827" spans="27:27" hidden="1">
      <c r="AA54827" s="33"/>
    </row>
    <row r="54828" spans="27:27" hidden="1">
      <c r="AA54828" s="33"/>
    </row>
    <row r="54829" spans="27:27" hidden="1">
      <c r="AA54829" s="33"/>
    </row>
    <row r="54830" spans="27:27" hidden="1">
      <c r="AA54830" s="33"/>
    </row>
    <row r="54831" spans="27:27" hidden="1">
      <c r="AA54831" s="33"/>
    </row>
    <row r="54832" spans="27:27" hidden="1">
      <c r="AA54832" s="33"/>
    </row>
    <row r="54833" spans="27:27" hidden="1">
      <c r="AA54833" s="33"/>
    </row>
    <row r="54834" spans="27:27" hidden="1">
      <c r="AA54834" s="33"/>
    </row>
    <row r="54835" spans="27:27" hidden="1">
      <c r="AA54835" s="33"/>
    </row>
    <row r="54836" spans="27:27" hidden="1">
      <c r="AA54836" s="33"/>
    </row>
    <row r="54837" spans="27:27" hidden="1">
      <c r="AA54837" s="33"/>
    </row>
    <row r="54838" spans="27:27" hidden="1">
      <c r="AA54838" s="33"/>
    </row>
    <row r="54839" spans="27:27" hidden="1">
      <c r="AA54839" s="33"/>
    </row>
    <row r="54840" spans="27:27" hidden="1">
      <c r="AA54840" s="33"/>
    </row>
    <row r="54841" spans="27:27" hidden="1">
      <c r="AA54841" s="33"/>
    </row>
    <row r="54842" spans="27:27" hidden="1">
      <c r="AA54842" s="33"/>
    </row>
    <row r="54843" spans="27:27" hidden="1">
      <c r="AA54843" s="33"/>
    </row>
    <row r="54844" spans="27:27" hidden="1">
      <c r="AA54844" s="33"/>
    </row>
    <row r="54845" spans="27:27" hidden="1">
      <c r="AA54845" s="33"/>
    </row>
    <row r="54846" spans="27:27" hidden="1">
      <c r="AA54846" s="33"/>
    </row>
    <row r="54847" spans="27:27" hidden="1">
      <c r="AA54847" s="33"/>
    </row>
    <row r="54848" spans="27:27" hidden="1">
      <c r="AA54848" s="33"/>
    </row>
    <row r="54849" spans="27:27" hidden="1">
      <c r="AA54849" s="33"/>
    </row>
    <row r="54850" spans="27:27" hidden="1">
      <c r="AA54850" s="33"/>
    </row>
    <row r="54851" spans="27:27" hidden="1">
      <c r="AA54851" s="33"/>
    </row>
    <row r="54852" spans="27:27" hidden="1">
      <c r="AA54852" s="33"/>
    </row>
    <row r="54853" spans="27:27" hidden="1">
      <c r="AA54853" s="33"/>
    </row>
    <row r="54854" spans="27:27" hidden="1">
      <c r="AA54854" s="33"/>
    </row>
    <row r="54855" spans="27:27" hidden="1">
      <c r="AA54855" s="33"/>
    </row>
    <row r="54856" spans="27:27" hidden="1">
      <c r="AA54856" s="33"/>
    </row>
    <row r="54857" spans="27:27" hidden="1">
      <c r="AA54857" s="33"/>
    </row>
    <row r="54858" spans="27:27" hidden="1">
      <c r="AA54858" s="33"/>
    </row>
    <row r="54859" spans="27:27" hidden="1">
      <c r="AA54859" s="33"/>
    </row>
    <row r="54860" spans="27:27" hidden="1">
      <c r="AA54860" s="33"/>
    </row>
    <row r="54861" spans="27:27" hidden="1">
      <c r="AA54861" s="33"/>
    </row>
    <row r="54862" spans="27:27" hidden="1">
      <c r="AA54862" s="33"/>
    </row>
    <row r="54863" spans="27:27" hidden="1">
      <c r="AA54863" s="33"/>
    </row>
    <row r="54864" spans="27:27" hidden="1">
      <c r="AA54864" s="33"/>
    </row>
    <row r="54865" spans="27:27" hidden="1">
      <c r="AA54865" s="33"/>
    </row>
    <row r="54866" spans="27:27" hidden="1">
      <c r="AA54866" s="33"/>
    </row>
    <row r="54867" spans="27:27" hidden="1">
      <c r="AA54867" s="33"/>
    </row>
    <row r="54868" spans="27:27" hidden="1">
      <c r="AA54868" s="33"/>
    </row>
    <row r="54869" spans="27:27" hidden="1">
      <c r="AA54869" s="33"/>
    </row>
    <row r="54870" spans="27:27" hidden="1">
      <c r="AA54870" s="33"/>
    </row>
    <row r="54871" spans="27:27" hidden="1">
      <c r="AA54871" s="33"/>
    </row>
    <row r="54872" spans="27:27" hidden="1">
      <c r="AA54872" s="33"/>
    </row>
    <row r="54873" spans="27:27" hidden="1">
      <c r="AA54873" s="33"/>
    </row>
    <row r="54874" spans="27:27" hidden="1">
      <c r="AA54874" s="33"/>
    </row>
    <row r="54875" spans="27:27" hidden="1">
      <c r="AA54875" s="33"/>
    </row>
    <row r="54876" spans="27:27" hidden="1">
      <c r="AA54876" s="33"/>
    </row>
    <row r="54877" spans="27:27" hidden="1">
      <c r="AA54877" s="33"/>
    </row>
    <row r="54878" spans="27:27" hidden="1">
      <c r="AA54878" s="33"/>
    </row>
    <row r="54879" spans="27:27" hidden="1">
      <c r="AA54879" s="33"/>
    </row>
    <row r="54880" spans="27:27" hidden="1">
      <c r="AA54880" s="33"/>
    </row>
    <row r="54881" spans="27:27" hidden="1">
      <c r="AA54881" s="33"/>
    </row>
    <row r="54882" spans="27:27" hidden="1">
      <c r="AA54882" s="33"/>
    </row>
    <row r="54883" spans="27:27" hidden="1">
      <c r="AA54883" s="33"/>
    </row>
    <row r="54884" spans="27:27" hidden="1">
      <c r="AA54884" s="33"/>
    </row>
    <row r="54885" spans="27:27" hidden="1">
      <c r="AA54885" s="33"/>
    </row>
    <row r="54886" spans="27:27" hidden="1">
      <c r="AA54886" s="33"/>
    </row>
    <row r="54887" spans="27:27" hidden="1">
      <c r="AA54887" s="33"/>
    </row>
    <row r="54888" spans="27:27" hidden="1">
      <c r="AA54888" s="33"/>
    </row>
    <row r="54889" spans="27:27" hidden="1">
      <c r="AA54889" s="33"/>
    </row>
    <row r="54890" spans="27:27" hidden="1">
      <c r="AA54890" s="33"/>
    </row>
    <row r="54891" spans="27:27" hidden="1">
      <c r="AA54891" s="33"/>
    </row>
    <row r="54892" spans="27:27" hidden="1">
      <c r="AA54892" s="33"/>
    </row>
    <row r="54893" spans="27:27" hidden="1">
      <c r="AA54893" s="33"/>
    </row>
    <row r="54894" spans="27:27" hidden="1">
      <c r="AA54894" s="33"/>
    </row>
    <row r="54895" spans="27:27" hidden="1">
      <c r="AA54895" s="33"/>
    </row>
    <row r="54896" spans="27:27" hidden="1">
      <c r="AA54896" s="33"/>
    </row>
    <row r="54897" spans="27:27" hidden="1">
      <c r="AA54897" s="33"/>
    </row>
    <row r="54898" spans="27:27" hidden="1">
      <c r="AA54898" s="33"/>
    </row>
    <row r="54899" spans="27:27" hidden="1">
      <c r="AA54899" s="33"/>
    </row>
    <row r="54900" spans="27:27" hidden="1">
      <c r="AA54900" s="33"/>
    </row>
    <row r="54901" spans="27:27" hidden="1">
      <c r="AA54901" s="33"/>
    </row>
    <row r="54902" spans="27:27" hidden="1">
      <c r="AA54902" s="33"/>
    </row>
    <row r="54903" spans="27:27" hidden="1">
      <c r="AA54903" s="33"/>
    </row>
    <row r="54904" spans="27:27" hidden="1">
      <c r="AA54904" s="33"/>
    </row>
    <row r="54905" spans="27:27" hidden="1">
      <c r="AA54905" s="33"/>
    </row>
    <row r="54906" spans="27:27" hidden="1">
      <c r="AA54906" s="33"/>
    </row>
    <row r="54907" spans="27:27" hidden="1">
      <c r="AA54907" s="33"/>
    </row>
    <row r="54908" spans="27:27" hidden="1">
      <c r="AA54908" s="33"/>
    </row>
    <row r="54909" spans="27:27" hidden="1">
      <c r="AA54909" s="33"/>
    </row>
    <row r="54910" spans="27:27" hidden="1">
      <c r="AA54910" s="33"/>
    </row>
    <row r="54911" spans="27:27" hidden="1">
      <c r="AA54911" s="33"/>
    </row>
    <row r="54912" spans="27:27" hidden="1">
      <c r="AA54912" s="33"/>
    </row>
    <row r="54913" spans="27:27" hidden="1">
      <c r="AA54913" s="33"/>
    </row>
    <row r="54914" spans="27:27" hidden="1">
      <c r="AA54914" s="33"/>
    </row>
    <row r="54915" spans="27:27" hidden="1">
      <c r="AA54915" s="33"/>
    </row>
    <row r="54916" spans="27:27" hidden="1">
      <c r="AA54916" s="33"/>
    </row>
    <row r="54917" spans="27:27" hidden="1">
      <c r="AA54917" s="33"/>
    </row>
    <row r="54918" spans="27:27" hidden="1">
      <c r="AA54918" s="33"/>
    </row>
    <row r="54919" spans="27:27" hidden="1">
      <c r="AA54919" s="33"/>
    </row>
    <row r="54920" spans="27:27" hidden="1">
      <c r="AA54920" s="33"/>
    </row>
    <row r="54921" spans="27:27" hidden="1">
      <c r="AA54921" s="33"/>
    </row>
    <row r="54922" spans="27:27" hidden="1">
      <c r="AA54922" s="33"/>
    </row>
    <row r="54923" spans="27:27" hidden="1">
      <c r="AA54923" s="33"/>
    </row>
    <row r="54924" spans="27:27" hidden="1">
      <c r="AA54924" s="33"/>
    </row>
    <row r="54925" spans="27:27" hidden="1">
      <c r="AA54925" s="33"/>
    </row>
    <row r="54926" spans="27:27" hidden="1">
      <c r="AA54926" s="33"/>
    </row>
    <row r="54927" spans="27:27" hidden="1">
      <c r="AA54927" s="33"/>
    </row>
    <row r="54928" spans="27:27" hidden="1">
      <c r="AA54928" s="33"/>
    </row>
    <row r="54929" spans="27:27" hidden="1">
      <c r="AA54929" s="33"/>
    </row>
    <row r="54930" spans="27:27" hidden="1">
      <c r="AA54930" s="33"/>
    </row>
    <row r="54931" spans="27:27" hidden="1">
      <c r="AA54931" s="33"/>
    </row>
    <row r="54932" spans="27:27" hidden="1">
      <c r="AA54932" s="33"/>
    </row>
    <row r="54933" spans="27:27" hidden="1">
      <c r="AA54933" s="33"/>
    </row>
    <row r="54934" spans="27:27" hidden="1">
      <c r="AA54934" s="33"/>
    </row>
    <row r="54935" spans="27:27" hidden="1">
      <c r="AA54935" s="33"/>
    </row>
    <row r="54936" spans="27:27" hidden="1">
      <c r="AA54936" s="33"/>
    </row>
    <row r="54937" spans="27:27" hidden="1">
      <c r="AA54937" s="33"/>
    </row>
    <row r="54938" spans="27:27" hidden="1">
      <c r="AA54938" s="33"/>
    </row>
    <row r="54939" spans="27:27" hidden="1">
      <c r="AA54939" s="33"/>
    </row>
    <row r="54940" spans="27:27" hidden="1">
      <c r="AA54940" s="33"/>
    </row>
    <row r="54941" spans="27:27" hidden="1">
      <c r="AA54941" s="33"/>
    </row>
    <row r="54942" spans="27:27" hidden="1">
      <c r="AA54942" s="33"/>
    </row>
    <row r="54943" spans="27:27" hidden="1">
      <c r="AA54943" s="33"/>
    </row>
    <row r="54944" spans="27:27" hidden="1">
      <c r="AA54944" s="33"/>
    </row>
    <row r="54945" spans="27:27" hidden="1">
      <c r="AA54945" s="33"/>
    </row>
    <row r="54946" spans="27:27" hidden="1">
      <c r="AA54946" s="33"/>
    </row>
    <row r="54947" spans="27:27" hidden="1">
      <c r="AA54947" s="33"/>
    </row>
    <row r="54948" spans="27:27" hidden="1">
      <c r="AA54948" s="33"/>
    </row>
    <row r="54949" spans="27:27" hidden="1">
      <c r="AA54949" s="33"/>
    </row>
    <row r="54950" spans="27:27" hidden="1">
      <c r="AA54950" s="33"/>
    </row>
    <row r="54951" spans="27:27" hidden="1">
      <c r="AA54951" s="33"/>
    </row>
    <row r="54952" spans="27:27" hidden="1">
      <c r="AA54952" s="33"/>
    </row>
    <row r="54953" spans="27:27" hidden="1">
      <c r="AA54953" s="33"/>
    </row>
    <row r="54954" spans="27:27" hidden="1">
      <c r="AA54954" s="33"/>
    </row>
    <row r="54955" spans="27:27" hidden="1">
      <c r="AA54955" s="33"/>
    </row>
    <row r="54956" spans="27:27" hidden="1">
      <c r="AA54956" s="33"/>
    </row>
    <row r="54957" spans="27:27" hidden="1">
      <c r="AA54957" s="33"/>
    </row>
    <row r="54958" spans="27:27" hidden="1">
      <c r="AA54958" s="33"/>
    </row>
    <row r="54959" spans="27:27" hidden="1">
      <c r="AA54959" s="33"/>
    </row>
    <row r="54960" spans="27:27" hidden="1">
      <c r="AA54960" s="33"/>
    </row>
    <row r="54961" spans="27:27" hidden="1">
      <c r="AA54961" s="33"/>
    </row>
    <row r="54962" spans="27:27" hidden="1">
      <c r="AA54962" s="33"/>
    </row>
    <row r="54963" spans="27:27" hidden="1">
      <c r="AA54963" s="33"/>
    </row>
    <row r="54964" spans="27:27" hidden="1">
      <c r="AA54964" s="33"/>
    </row>
    <row r="54965" spans="27:27" hidden="1">
      <c r="AA54965" s="33"/>
    </row>
    <row r="54966" spans="27:27" hidden="1">
      <c r="AA54966" s="33"/>
    </row>
    <row r="54967" spans="27:27" hidden="1">
      <c r="AA54967" s="33"/>
    </row>
    <row r="54968" spans="27:27" hidden="1">
      <c r="AA54968" s="33"/>
    </row>
    <row r="54969" spans="27:27" hidden="1">
      <c r="AA54969" s="33"/>
    </row>
    <row r="54970" spans="27:27" hidden="1">
      <c r="AA54970" s="33"/>
    </row>
    <row r="54971" spans="27:27" hidden="1">
      <c r="AA54971" s="33"/>
    </row>
    <row r="54972" spans="27:27" hidden="1">
      <c r="AA54972" s="33"/>
    </row>
    <row r="54973" spans="27:27" hidden="1">
      <c r="AA54973" s="33"/>
    </row>
    <row r="54974" spans="27:27" hidden="1">
      <c r="AA54974" s="33"/>
    </row>
    <row r="54975" spans="27:27" hidden="1">
      <c r="AA54975" s="33"/>
    </row>
    <row r="54976" spans="27:27" hidden="1">
      <c r="AA54976" s="33"/>
    </row>
    <row r="54977" spans="27:27" hidden="1">
      <c r="AA54977" s="33"/>
    </row>
    <row r="54978" spans="27:27" hidden="1">
      <c r="AA54978" s="33"/>
    </row>
    <row r="54979" spans="27:27" hidden="1">
      <c r="AA54979" s="33"/>
    </row>
    <row r="54980" spans="27:27" hidden="1">
      <c r="AA54980" s="33"/>
    </row>
    <row r="54981" spans="27:27" hidden="1">
      <c r="AA54981" s="33"/>
    </row>
    <row r="54982" spans="27:27" hidden="1">
      <c r="AA54982" s="33"/>
    </row>
    <row r="54983" spans="27:27" hidden="1">
      <c r="AA54983" s="33"/>
    </row>
    <row r="54984" spans="27:27" hidden="1">
      <c r="AA54984" s="33"/>
    </row>
    <row r="54985" spans="27:27" hidden="1">
      <c r="AA54985" s="33"/>
    </row>
    <row r="54986" spans="27:27" hidden="1">
      <c r="AA54986" s="33"/>
    </row>
    <row r="54987" spans="27:27" hidden="1">
      <c r="AA54987" s="33"/>
    </row>
    <row r="54988" spans="27:27" hidden="1">
      <c r="AA54988" s="33"/>
    </row>
    <row r="54989" spans="27:27" hidden="1">
      <c r="AA54989" s="33"/>
    </row>
    <row r="54990" spans="27:27" hidden="1">
      <c r="AA54990" s="33"/>
    </row>
    <row r="54991" spans="27:27" hidden="1">
      <c r="AA54991" s="33"/>
    </row>
    <row r="54992" spans="27:27" hidden="1">
      <c r="AA54992" s="33"/>
    </row>
    <row r="54993" spans="27:27" hidden="1">
      <c r="AA54993" s="33"/>
    </row>
    <row r="54994" spans="27:27" hidden="1">
      <c r="AA54994" s="33"/>
    </row>
    <row r="54995" spans="27:27" hidden="1">
      <c r="AA54995" s="33"/>
    </row>
    <row r="54996" spans="27:27" hidden="1">
      <c r="AA54996" s="33"/>
    </row>
    <row r="54997" spans="27:27" hidden="1">
      <c r="AA54997" s="33"/>
    </row>
    <row r="54998" spans="27:27" hidden="1">
      <c r="AA54998" s="33"/>
    </row>
    <row r="54999" spans="27:27" hidden="1">
      <c r="AA54999" s="33"/>
    </row>
    <row r="55000" spans="27:27" hidden="1">
      <c r="AA55000" s="33"/>
    </row>
    <row r="55001" spans="27:27" hidden="1">
      <c r="AA55001" s="33"/>
    </row>
    <row r="55002" spans="27:27" hidden="1">
      <c r="AA55002" s="33"/>
    </row>
    <row r="55003" spans="27:27" hidden="1">
      <c r="AA55003" s="33"/>
    </row>
    <row r="55004" spans="27:27" hidden="1">
      <c r="AA55004" s="33"/>
    </row>
    <row r="55005" spans="27:27" hidden="1">
      <c r="AA55005" s="33"/>
    </row>
    <row r="55006" spans="27:27" hidden="1">
      <c r="AA55006" s="33"/>
    </row>
    <row r="55007" spans="27:27" hidden="1">
      <c r="AA55007" s="33"/>
    </row>
    <row r="55008" spans="27:27" hidden="1">
      <c r="AA55008" s="33"/>
    </row>
    <row r="55009" spans="27:27" hidden="1">
      <c r="AA55009" s="33"/>
    </row>
    <row r="55010" spans="27:27" hidden="1">
      <c r="AA55010" s="33"/>
    </row>
    <row r="55011" spans="27:27" hidden="1">
      <c r="AA55011" s="33"/>
    </row>
    <row r="55012" spans="27:27" hidden="1">
      <c r="AA55012" s="33"/>
    </row>
    <row r="55013" spans="27:27" hidden="1">
      <c r="AA55013" s="33"/>
    </row>
    <row r="55014" spans="27:27" hidden="1">
      <c r="AA55014" s="33"/>
    </row>
    <row r="55015" spans="27:27" hidden="1">
      <c r="AA55015" s="33"/>
    </row>
    <row r="55016" spans="27:27" hidden="1">
      <c r="AA55016" s="33"/>
    </row>
    <row r="55017" spans="27:27" hidden="1">
      <c r="AA55017" s="33"/>
    </row>
    <row r="55018" spans="27:27" hidden="1">
      <c r="AA55018" s="33"/>
    </row>
    <row r="55019" spans="27:27" hidden="1">
      <c r="AA55019" s="33"/>
    </row>
    <row r="55020" spans="27:27" hidden="1">
      <c r="AA55020" s="33"/>
    </row>
    <row r="55021" spans="27:27" hidden="1">
      <c r="AA55021" s="33"/>
    </row>
    <row r="55022" spans="27:27" hidden="1">
      <c r="AA55022" s="33"/>
    </row>
    <row r="55023" spans="27:27" hidden="1">
      <c r="AA55023" s="33"/>
    </row>
    <row r="55024" spans="27:27" hidden="1">
      <c r="AA55024" s="33"/>
    </row>
    <row r="55025" spans="27:27" hidden="1">
      <c r="AA55025" s="33"/>
    </row>
    <row r="55026" spans="27:27" hidden="1">
      <c r="AA55026" s="33"/>
    </row>
    <row r="55027" spans="27:27" hidden="1">
      <c r="AA55027" s="33"/>
    </row>
    <row r="55028" spans="27:27" hidden="1">
      <c r="AA55028" s="33"/>
    </row>
    <row r="55029" spans="27:27" hidden="1">
      <c r="AA55029" s="33"/>
    </row>
    <row r="55030" spans="27:27" hidden="1">
      <c r="AA55030" s="33"/>
    </row>
    <row r="55031" spans="27:27" hidden="1">
      <c r="AA55031" s="33"/>
    </row>
    <row r="55032" spans="27:27" hidden="1">
      <c r="AA55032" s="33"/>
    </row>
    <row r="55033" spans="27:27" hidden="1">
      <c r="AA55033" s="33"/>
    </row>
    <row r="55034" spans="27:27" hidden="1">
      <c r="AA55034" s="33"/>
    </row>
    <row r="55035" spans="27:27" hidden="1">
      <c r="AA55035" s="33"/>
    </row>
    <row r="55036" spans="27:27" hidden="1">
      <c r="AA55036" s="33"/>
    </row>
    <row r="55037" spans="27:27" hidden="1">
      <c r="AA55037" s="33"/>
    </row>
    <row r="55038" spans="27:27" hidden="1">
      <c r="AA55038" s="33"/>
    </row>
    <row r="55039" spans="27:27" hidden="1">
      <c r="AA55039" s="33"/>
    </row>
    <row r="55040" spans="27:27" hidden="1">
      <c r="AA55040" s="33"/>
    </row>
    <row r="55041" spans="27:27" hidden="1">
      <c r="AA55041" s="33"/>
    </row>
    <row r="55042" spans="27:27" hidden="1">
      <c r="AA55042" s="33"/>
    </row>
    <row r="55043" spans="27:27" hidden="1">
      <c r="AA55043" s="33"/>
    </row>
    <row r="55044" spans="27:27" hidden="1">
      <c r="AA55044" s="33"/>
    </row>
    <row r="55045" spans="27:27" hidden="1">
      <c r="AA55045" s="33"/>
    </row>
    <row r="55046" spans="27:27" hidden="1">
      <c r="AA55046" s="33"/>
    </row>
    <row r="55047" spans="27:27" hidden="1">
      <c r="AA55047" s="33"/>
    </row>
    <row r="55048" spans="27:27" hidden="1">
      <c r="AA55048" s="33"/>
    </row>
    <row r="55049" spans="27:27" hidden="1">
      <c r="AA55049" s="33"/>
    </row>
    <row r="55050" spans="27:27" hidden="1">
      <c r="AA55050" s="33"/>
    </row>
    <row r="55051" spans="27:27" hidden="1">
      <c r="AA55051" s="33"/>
    </row>
    <row r="55052" spans="27:27" hidden="1">
      <c r="AA55052" s="33"/>
    </row>
    <row r="55053" spans="27:27" hidden="1">
      <c r="AA55053" s="33"/>
    </row>
    <row r="55054" spans="27:27" hidden="1">
      <c r="AA55054" s="33"/>
    </row>
    <row r="55055" spans="27:27" hidden="1">
      <c r="AA55055" s="33"/>
    </row>
    <row r="55056" spans="27:27" hidden="1">
      <c r="AA55056" s="33"/>
    </row>
    <row r="55057" spans="27:27" hidden="1">
      <c r="AA55057" s="33"/>
    </row>
    <row r="55058" spans="27:27" hidden="1">
      <c r="AA55058" s="33"/>
    </row>
    <row r="55059" spans="27:27" hidden="1">
      <c r="AA55059" s="33"/>
    </row>
    <row r="55060" spans="27:27" hidden="1">
      <c r="AA55060" s="33"/>
    </row>
    <row r="55061" spans="27:27" hidden="1">
      <c r="AA55061" s="33"/>
    </row>
    <row r="55062" spans="27:27" hidden="1">
      <c r="AA55062" s="33"/>
    </row>
    <row r="55063" spans="27:27" hidden="1">
      <c r="AA55063" s="33"/>
    </row>
    <row r="55064" spans="27:27" hidden="1">
      <c r="AA55064" s="33"/>
    </row>
    <row r="55065" spans="27:27" hidden="1">
      <c r="AA55065" s="33"/>
    </row>
    <row r="55066" spans="27:27" hidden="1">
      <c r="AA55066" s="33"/>
    </row>
    <row r="55067" spans="27:27" hidden="1">
      <c r="AA55067" s="33"/>
    </row>
    <row r="55068" spans="27:27" hidden="1">
      <c r="AA55068" s="33"/>
    </row>
    <row r="55069" spans="27:27" hidden="1">
      <c r="AA55069" s="33"/>
    </row>
    <row r="55070" spans="27:27" hidden="1">
      <c r="AA55070" s="33"/>
    </row>
    <row r="55071" spans="27:27" hidden="1">
      <c r="AA55071" s="33"/>
    </row>
    <row r="55072" spans="27:27" hidden="1">
      <c r="AA55072" s="33"/>
    </row>
    <row r="55073" spans="27:27" hidden="1">
      <c r="AA55073" s="33"/>
    </row>
    <row r="55074" spans="27:27" hidden="1">
      <c r="AA55074" s="33"/>
    </row>
    <row r="55075" spans="27:27" hidden="1">
      <c r="AA55075" s="33"/>
    </row>
    <row r="55076" spans="27:27" hidden="1">
      <c r="AA55076" s="33"/>
    </row>
    <row r="55077" spans="27:27" hidden="1">
      <c r="AA55077" s="33"/>
    </row>
    <row r="55078" spans="27:27" hidden="1">
      <c r="AA55078" s="33"/>
    </row>
    <row r="55079" spans="27:27" hidden="1">
      <c r="AA55079" s="33"/>
    </row>
    <row r="55080" spans="27:27" hidden="1">
      <c r="AA55080" s="33"/>
    </row>
    <row r="55081" spans="27:27" hidden="1">
      <c r="AA55081" s="33"/>
    </row>
    <row r="55082" spans="27:27" hidden="1">
      <c r="AA55082" s="33"/>
    </row>
    <row r="55083" spans="27:27" hidden="1">
      <c r="AA55083" s="33"/>
    </row>
    <row r="55084" spans="27:27" hidden="1">
      <c r="AA55084" s="33"/>
    </row>
    <row r="55085" spans="27:27" hidden="1">
      <c r="AA55085" s="33"/>
    </row>
    <row r="55086" spans="27:27" hidden="1">
      <c r="AA55086" s="33"/>
    </row>
    <row r="55087" spans="27:27" hidden="1">
      <c r="AA55087" s="33"/>
    </row>
    <row r="55088" spans="27:27" hidden="1">
      <c r="AA55088" s="33"/>
    </row>
    <row r="55089" spans="27:27" hidden="1">
      <c r="AA55089" s="33"/>
    </row>
    <row r="55090" spans="27:27" hidden="1">
      <c r="AA55090" s="33"/>
    </row>
    <row r="55091" spans="27:27" hidden="1">
      <c r="AA55091" s="33"/>
    </row>
    <row r="55092" spans="27:27" hidden="1">
      <c r="AA55092" s="33"/>
    </row>
    <row r="55093" spans="27:27" hidden="1">
      <c r="AA55093" s="33"/>
    </row>
    <row r="55094" spans="27:27" hidden="1">
      <c r="AA55094" s="33"/>
    </row>
    <row r="55095" spans="27:27" hidden="1">
      <c r="AA55095" s="33"/>
    </row>
    <row r="55096" spans="27:27" hidden="1">
      <c r="AA55096" s="33"/>
    </row>
    <row r="55097" spans="27:27" hidden="1">
      <c r="AA55097" s="33"/>
    </row>
    <row r="55098" spans="27:27" hidden="1">
      <c r="AA55098" s="33"/>
    </row>
    <row r="55099" spans="27:27" hidden="1">
      <c r="AA55099" s="33"/>
    </row>
    <row r="55100" spans="27:27" hidden="1">
      <c r="AA55100" s="33"/>
    </row>
    <row r="55101" spans="27:27" hidden="1">
      <c r="AA55101" s="33"/>
    </row>
    <row r="55102" spans="27:27" hidden="1">
      <c r="AA55102" s="33"/>
    </row>
    <row r="55103" spans="27:27" hidden="1">
      <c r="AA55103" s="33"/>
    </row>
    <row r="55104" spans="27:27" hidden="1">
      <c r="AA55104" s="33"/>
    </row>
    <row r="55105" spans="27:27" hidden="1">
      <c r="AA55105" s="33"/>
    </row>
    <row r="55106" spans="27:27" hidden="1">
      <c r="AA55106" s="33"/>
    </row>
    <row r="55107" spans="27:27" hidden="1">
      <c r="AA55107" s="33"/>
    </row>
    <row r="55108" spans="27:27" hidden="1">
      <c r="AA55108" s="33"/>
    </row>
    <row r="55109" spans="27:27" hidden="1">
      <c r="AA55109" s="33"/>
    </row>
    <row r="55110" spans="27:27" hidden="1">
      <c r="AA55110" s="33"/>
    </row>
    <row r="55111" spans="27:27" hidden="1">
      <c r="AA55111" s="33"/>
    </row>
    <row r="55112" spans="27:27" hidden="1">
      <c r="AA55112" s="33"/>
    </row>
    <row r="55113" spans="27:27" hidden="1">
      <c r="AA55113" s="33"/>
    </row>
    <row r="55114" spans="27:27" hidden="1">
      <c r="AA55114" s="33"/>
    </row>
    <row r="55115" spans="27:27" hidden="1">
      <c r="AA55115" s="33"/>
    </row>
    <row r="55116" spans="27:27" hidden="1">
      <c r="AA55116" s="33"/>
    </row>
    <row r="55117" spans="27:27" hidden="1">
      <c r="AA55117" s="33"/>
    </row>
    <row r="55118" spans="27:27" hidden="1">
      <c r="AA55118" s="33"/>
    </row>
    <row r="55119" spans="27:27" hidden="1">
      <c r="AA55119" s="33"/>
    </row>
    <row r="55120" spans="27:27" hidden="1">
      <c r="AA55120" s="33"/>
    </row>
    <row r="55121" spans="27:27" hidden="1">
      <c r="AA55121" s="33"/>
    </row>
    <row r="55122" spans="27:27" hidden="1">
      <c r="AA55122" s="33"/>
    </row>
    <row r="55123" spans="27:27" hidden="1">
      <c r="AA55123" s="33"/>
    </row>
    <row r="55124" spans="27:27" hidden="1">
      <c r="AA55124" s="33"/>
    </row>
    <row r="55125" spans="27:27" hidden="1">
      <c r="AA55125" s="33"/>
    </row>
    <row r="55126" spans="27:27" hidden="1">
      <c r="AA55126" s="33"/>
    </row>
    <row r="55127" spans="27:27" hidden="1">
      <c r="AA55127" s="33"/>
    </row>
    <row r="55128" spans="27:27" hidden="1">
      <c r="AA55128" s="33"/>
    </row>
    <row r="55129" spans="27:27" hidden="1">
      <c r="AA55129" s="33"/>
    </row>
    <row r="55130" spans="27:27" hidden="1">
      <c r="AA55130" s="33"/>
    </row>
    <row r="55131" spans="27:27" hidden="1">
      <c r="AA55131" s="33"/>
    </row>
    <row r="55132" spans="27:27" hidden="1">
      <c r="AA55132" s="33"/>
    </row>
    <row r="55133" spans="27:27" hidden="1">
      <c r="AA55133" s="33"/>
    </row>
    <row r="55134" spans="27:27" hidden="1">
      <c r="AA55134" s="33"/>
    </row>
    <row r="55135" spans="27:27" hidden="1">
      <c r="AA55135" s="33"/>
    </row>
    <row r="55136" spans="27:27" hidden="1">
      <c r="AA55136" s="33"/>
    </row>
    <row r="55137" spans="27:27" hidden="1">
      <c r="AA55137" s="33"/>
    </row>
    <row r="55138" spans="27:27" hidden="1">
      <c r="AA55138" s="33"/>
    </row>
    <row r="55139" spans="27:27" hidden="1">
      <c r="AA55139" s="33"/>
    </row>
    <row r="55140" spans="27:27" hidden="1">
      <c r="AA55140" s="33"/>
    </row>
    <row r="55141" spans="27:27" hidden="1">
      <c r="AA55141" s="33"/>
    </row>
    <row r="55142" spans="27:27" hidden="1">
      <c r="AA55142" s="33"/>
    </row>
    <row r="55143" spans="27:27" hidden="1">
      <c r="AA55143" s="33"/>
    </row>
    <row r="55144" spans="27:27" hidden="1">
      <c r="AA55144" s="33"/>
    </row>
    <row r="55145" spans="27:27" hidden="1">
      <c r="AA55145" s="33"/>
    </row>
    <row r="55146" spans="27:27" hidden="1">
      <c r="AA55146" s="33"/>
    </row>
    <row r="55147" spans="27:27" hidden="1">
      <c r="AA55147" s="33"/>
    </row>
    <row r="55148" spans="27:27" hidden="1">
      <c r="AA55148" s="33"/>
    </row>
    <row r="55149" spans="27:27" hidden="1">
      <c r="AA55149" s="33"/>
    </row>
    <row r="55150" spans="27:27" hidden="1">
      <c r="AA55150" s="33"/>
    </row>
    <row r="55151" spans="27:27" hidden="1">
      <c r="AA55151" s="33"/>
    </row>
    <row r="55152" spans="27:27" hidden="1">
      <c r="AA55152" s="33"/>
    </row>
    <row r="55153" spans="27:27" hidden="1">
      <c r="AA55153" s="33"/>
    </row>
    <row r="55154" spans="27:27" hidden="1">
      <c r="AA55154" s="33"/>
    </row>
    <row r="55155" spans="27:27" hidden="1">
      <c r="AA55155" s="33"/>
    </row>
    <row r="55156" spans="27:27" hidden="1">
      <c r="AA55156" s="33"/>
    </row>
    <row r="55157" spans="27:27" hidden="1">
      <c r="AA55157" s="33"/>
    </row>
    <row r="55158" spans="27:27" hidden="1">
      <c r="AA55158" s="33"/>
    </row>
    <row r="55159" spans="27:27" hidden="1">
      <c r="AA55159" s="33"/>
    </row>
    <row r="55160" spans="27:27" hidden="1">
      <c r="AA55160" s="33"/>
    </row>
    <row r="55161" spans="27:27" hidden="1">
      <c r="AA55161" s="33"/>
    </row>
    <row r="55162" spans="27:27" hidden="1">
      <c r="AA55162" s="33"/>
    </row>
    <row r="55163" spans="27:27" hidden="1">
      <c r="AA55163" s="33"/>
    </row>
    <row r="55164" spans="27:27" hidden="1">
      <c r="AA55164" s="33"/>
    </row>
    <row r="55165" spans="27:27" hidden="1">
      <c r="AA55165" s="33"/>
    </row>
    <row r="55166" spans="27:27" hidden="1">
      <c r="AA55166" s="33"/>
    </row>
    <row r="55167" spans="27:27" hidden="1">
      <c r="AA55167" s="33"/>
    </row>
    <row r="55168" spans="27:27" hidden="1">
      <c r="AA55168" s="33"/>
    </row>
    <row r="55169" spans="27:27" hidden="1">
      <c r="AA55169" s="33"/>
    </row>
    <row r="55170" spans="27:27" hidden="1">
      <c r="AA55170" s="33"/>
    </row>
    <row r="55171" spans="27:27" hidden="1">
      <c r="AA55171" s="33"/>
    </row>
    <row r="55172" spans="27:27" hidden="1">
      <c r="AA55172" s="33"/>
    </row>
    <row r="55173" spans="27:27" hidden="1">
      <c r="AA55173" s="33"/>
    </row>
    <row r="55174" spans="27:27" hidden="1">
      <c r="AA55174" s="33"/>
    </row>
    <row r="55175" spans="27:27" hidden="1">
      <c r="AA55175" s="33"/>
    </row>
    <row r="55176" spans="27:27" hidden="1">
      <c r="AA55176" s="33"/>
    </row>
    <row r="55177" spans="27:27" hidden="1">
      <c r="AA55177" s="33"/>
    </row>
    <row r="55178" spans="27:27" hidden="1">
      <c r="AA55178" s="33"/>
    </row>
    <row r="55179" spans="27:27" hidden="1">
      <c r="AA55179" s="33"/>
    </row>
    <row r="55180" spans="27:27" hidden="1">
      <c r="AA55180" s="33"/>
    </row>
    <row r="55181" spans="27:27" hidden="1">
      <c r="AA55181" s="33"/>
    </row>
    <row r="55182" spans="27:27" hidden="1">
      <c r="AA55182" s="33"/>
    </row>
    <row r="55183" spans="27:27" hidden="1">
      <c r="AA55183" s="33"/>
    </row>
    <row r="55184" spans="27:27" hidden="1">
      <c r="AA55184" s="33"/>
    </row>
    <row r="55185" spans="27:27" hidden="1">
      <c r="AA55185" s="33"/>
    </row>
    <row r="55186" spans="27:27" hidden="1">
      <c r="AA55186" s="33"/>
    </row>
    <row r="55187" spans="27:27" hidden="1">
      <c r="AA55187" s="33"/>
    </row>
    <row r="55188" spans="27:27" hidden="1">
      <c r="AA55188" s="33"/>
    </row>
    <row r="55189" spans="27:27" hidden="1">
      <c r="AA55189" s="33"/>
    </row>
    <row r="55190" spans="27:27" hidden="1">
      <c r="AA55190" s="33"/>
    </row>
    <row r="55191" spans="27:27" hidden="1">
      <c r="AA55191" s="33"/>
    </row>
    <row r="55192" spans="27:27" hidden="1">
      <c r="AA55192" s="33"/>
    </row>
    <row r="55193" spans="27:27" hidden="1">
      <c r="AA55193" s="33"/>
    </row>
    <row r="55194" spans="27:27" hidden="1">
      <c r="AA55194" s="33"/>
    </row>
    <row r="55195" spans="27:27" hidden="1">
      <c r="AA55195" s="33"/>
    </row>
    <row r="55196" spans="27:27" hidden="1">
      <c r="AA55196" s="33"/>
    </row>
    <row r="55197" spans="27:27" hidden="1">
      <c r="AA55197" s="33"/>
    </row>
    <row r="55198" spans="27:27" hidden="1">
      <c r="AA55198" s="33"/>
    </row>
    <row r="55199" spans="27:27" hidden="1">
      <c r="AA55199" s="33"/>
    </row>
    <row r="55200" spans="27:27" hidden="1">
      <c r="AA55200" s="33"/>
    </row>
    <row r="55201" spans="27:27" hidden="1">
      <c r="AA55201" s="33"/>
    </row>
    <row r="55202" spans="27:27" hidden="1">
      <c r="AA55202" s="33"/>
    </row>
    <row r="55203" spans="27:27" hidden="1">
      <c r="AA55203" s="33"/>
    </row>
    <row r="55204" spans="27:27" hidden="1">
      <c r="AA55204" s="33"/>
    </row>
    <row r="55205" spans="27:27" hidden="1">
      <c r="AA55205" s="33"/>
    </row>
    <row r="55206" spans="27:27" hidden="1">
      <c r="AA55206" s="33"/>
    </row>
    <row r="55207" spans="27:27" hidden="1">
      <c r="AA55207" s="33"/>
    </row>
    <row r="55208" spans="27:27" hidden="1">
      <c r="AA55208" s="33"/>
    </row>
    <row r="55209" spans="27:27" hidden="1">
      <c r="AA55209" s="33"/>
    </row>
    <row r="55210" spans="27:27" hidden="1">
      <c r="AA55210" s="33"/>
    </row>
    <row r="55211" spans="27:27" hidden="1">
      <c r="AA55211" s="33"/>
    </row>
    <row r="55212" spans="27:27" hidden="1">
      <c r="AA55212" s="33"/>
    </row>
    <row r="55213" spans="27:27" hidden="1">
      <c r="AA55213" s="33"/>
    </row>
    <row r="55214" spans="27:27" hidden="1">
      <c r="AA55214" s="33"/>
    </row>
    <row r="55215" spans="27:27" hidden="1">
      <c r="AA55215" s="33"/>
    </row>
    <row r="55216" spans="27:27" hidden="1">
      <c r="AA55216" s="33"/>
    </row>
    <row r="55217" spans="27:27" hidden="1">
      <c r="AA55217" s="33"/>
    </row>
    <row r="55218" spans="27:27" hidden="1">
      <c r="AA55218" s="33"/>
    </row>
    <row r="55219" spans="27:27" hidden="1">
      <c r="AA55219" s="33"/>
    </row>
    <row r="55220" spans="27:27" hidden="1">
      <c r="AA55220" s="33"/>
    </row>
    <row r="55221" spans="27:27" hidden="1">
      <c r="AA55221" s="33"/>
    </row>
    <row r="55222" spans="27:27" hidden="1">
      <c r="AA55222" s="33"/>
    </row>
    <row r="55223" spans="27:27" hidden="1">
      <c r="AA55223" s="33"/>
    </row>
    <row r="55224" spans="27:27" hidden="1">
      <c r="AA55224" s="33"/>
    </row>
    <row r="55225" spans="27:27" hidden="1">
      <c r="AA55225" s="33"/>
    </row>
    <row r="55226" spans="27:27" hidden="1">
      <c r="AA55226" s="33"/>
    </row>
    <row r="55227" spans="27:27" hidden="1">
      <c r="AA55227" s="33"/>
    </row>
    <row r="55228" spans="27:27" hidden="1">
      <c r="AA55228" s="33"/>
    </row>
    <row r="55229" spans="27:27" hidden="1">
      <c r="AA55229" s="33"/>
    </row>
    <row r="55230" spans="27:27" hidden="1">
      <c r="AA55230" s="33"/>
    </row>
    <row r="55231" spans="27:27" hidden="1">
      <c r="AA55231" s="33"/>
    </row>
    <row r="55232" spans="27:27" hidden="1">
      <c r="AA55232" s="33"/>
    </row>
    <row r="55233" spans="27:27" hidden="1">
      <c r="AA55233" s="33"/>
    </row>
    <row r="55234" spans="27:27" hidden="1">
      <c r="AA55234" s="33"/>
    </row>
    <row r="55235" spans="27:27" hidden="1">
      <c r="AA55235" s="33"/>
    </row>
    <row r="55236" spans="27:27" hidden="1">
      <c r="AA55236" s="33"/>
    </row>
    <row r="55237" spans="27:27" hidden="1">
      <c r="AA55237" s="33"/>
    </row>
    <row r="55238" spans="27:27" hidden="1">
      <c r="AA55238" s="33"/>
    </row>
    <row r="55239" spans="27:27" hidden="1">
      <c r="AA55239" s="33"/>
    </row>
    <row r="55240" spans="27:27" hidden="1">
      <c r="AA55240" s="33"/>
    </row>
    <row r="55241" spans="27:27" hidden="1">
      <c r="AA55241" s="33"/>
    </row>
    <row r="55242" spans="27:27" hidden="1">
      <c r="AA55242" s="33"/>
    </row>
    <row r="55243" spans="27:27" hidden="1">
      <c r="AA55243" s="33"/>
    </row>
    <row r="55244" spans="27:27" hidden="1">
      <c r="AA55244" s="33"/>
    </row>
    <row r="55245" spans="27:27" hidden="1">
      <c r="AA55245" s="33"/>
    </row>
    <row r="55246" spans="27:27" hidden="1">
      <c r="AA55246" s="33"/>
    </row>
    <row r="55247" spans="27:27" hidden="1">
      <c r="AA55247" s="33"/>
    </row>
    <row r="55248" spans="27:27" hidden="1">
      <c r="AA55248" s="33"/>
    </row>
    <row r="55249" spans="27:27" hidden="1">
      <c r="AA55249" s="33"/>
    </row>
    <row r="55250" spans="27:27" hidden="1">
      <c r="AA55250" s="33"/>
    </row>
    <row r="55251" spans="27:27" hidden="1">
      <c r="AA55251" s="33"/>
    </row>
    <row r="55252" spans="27:27" hidden="1">
      <c r="AA55252" s="33"/>
    </row>
    <row r="55253" spans="27:27" hidden="1">
      <c r="AA55253" s="33"/>
    </row>
    <row r="55254" spans="27:27" hidden="1">
      <c r="AA55254" s="33"/>
    </row>
    <row r="55255" spans="27:27" hidden="1">
      <c r="AA55255" s="33"/>
    </row>
    <row r="55256" spans="27:27" hidden="1">
      <c r="AA55256" s="33"/>
    </row>
    <row r="55257" spans="27:27" hidden="1">
      <c r="AA55257" s="33"/>
    </row>
    <row r="55258" spans="27:27" hidden="1">
      <c r="AA55258" s="33"/>
    </row>
    <row r="55259" spans="27:27" hidden="1">
      <c r="AA55259" s="33"/>
    </row>
    <row r="55260" spans="27:27" hidden="1">
      <c r="AA55260" s="33"/>
    </row>
    <row r="55261" spans="27:27" hidden="1">
      <c r="AA55261" s="33"/>
    </row>
    <row r="55262" spans="27:27" hidden="1">
      <c r="AA55262" s="33"/>
    </row>
    <row r="55263" spans="27:27" hidden="1">
      <c r="AA55263" s="33"/>
    </row>
    <row r="55264" spans="27:27" hidden="1">
      <c r="AA55264" s="33"/>
    </row>
    <row r="55265" spans="27:27" hidden="1">
      <c r="AA55265" s="33"/>
    </row>
    <row r="55266" spans="27:27" hidden="1">
      <c r="AA55266" s="33"/>
    </row>
    <row r="55267" spans="27:27" hidden="1">
      <c r="AA55267" s="33"/>
    </row>
    <row r="55268" spans="27:27" hidden="1">
      <c r="AA55268" s="33"/>
    </row>
    <row r="55269" spans="27:27" hidden="1">
      <c r="AA55269" s="33"/>
    </row>
    <row r="55270" spans="27:27" hidden="1">
      <c r="AA55270" s="33"/>
    </row>
    <row r="55271" spans="27:27" hidden="1">
      <c r="AA55271" s="33"/>
    </row>
    <row r="55272" spans="27:27" hidden="1">
      <c r="AA55272" s="33"/>
    </row>
    <row r="55273" spans="27:27" hidden="1">
      <c r="AA55273" s="33"/>
    </row>
    <row r="55274" spans="27:27" hidden="1">
      <c r="AA55274" s="33"/>
    </row>
    <row r="55275" spans="27:27" hidden="1">
      <c r="AA55275" s="33"/>
    </row>
    <row r="55276" spans="27:27" hidden="1">
      <c r="AA55276" s="33"/>
    </row>
    <row r="55277" spans="27:27" hidden="1">
      <c r="AA55277" s="33"/>
    </row>
    <row r="55278" spans="27:27" hidden="1">
      <c r="AA55278" s="33"/>
    </row>
    <row r="55279" spans="27:27" hidden="1">
      <c r="AA55279" s="33"/>
    </row>
    <row r="55280" spans="27:27" hidden="1">
      <c r="AA55280" s="33"/>
    </row>
    <row r="55281" spans="27:27" hidden="1">
      <c r="AA55281" s="33"/>
    </row>
    <row r="55282" spans="27:27" hidden="1">
      <c r="AA55282" s="33"/>
    </row>
    <row r="55283" spans="27:27" hidden="1">
      <c r="AA55283" s="33"/>
    </row>
    <row r="55284" spans="27:27" hidden="1">
      <c r="AA55284" s="33"/>
    </row>
    <row r="55285" spans="27:27" hidden="1">
      <c r="AA55285" s="33"/>
    </row>
    <row r="55286" spans="27:27" hidden="1">
      <c r="AA55286" s="33"/>
    </row>
    <row r="55287" spans="27:27" hidden="1">
      <c r="AA55287" s="33"/>
    </row>
    <row r="55288" spans="27:27" hidden="1">
      <c r="AA55288" s="33"/>
    </row>
    <row r="55289" spans="27:27" hidden="1">
      <c r="AA55289" s="33"/>
    </row>
    <row r="55290" spans="27:27" hidden="1">
      <c r="AA55290" s="33"/>
    </row>
    <row r="55291" spans="27:27" hidden="1">
      <c r="AA55291" s="33"/>
    </row>
    <row r="55292" spans="27:27" hidden="1">
      <c r="AA55292" s="33"/>
    </row>
    <row r="55293" spans="27:27" hidden="1">
      <c r="AA55293" s="33"/>
    </row>
    <row r="55294" spans="27:27" hidden="1">
      <c r="AA55294" s="33"/>
    </row>
    <row r="55295" spans="27:27" hidden="1">
      <c r="AA55295" s="33"/>
    </row>
    <row r="55296" spans="27:27" hidden="1">
      <c r="AA55296" s="33"/>
    </row>
    <row r="55297" spans="27:27" hidden="1">
      <c r="AA55297" s="33"/>
    </row>
    <row r="55298" spans="27:27" hidden="1">
      <c r="AA55298" s="33"/>
    </row>
    <row r="55299" spans="27:27" hidden="1">
      <c r="AA55299" s="33"/>
    </row>
    <row r="55300" spans="27:27" hidden="1">
      <c r="AA55300" s="33"/>
    </row>
    <row r="55301" spans="27:27" hidden="1">
      <c r="AA55301" s="33"/>
    </row>
    <row r="55302" spans="27:27" hidden="1">
      <c r="AA55302" s="33"/>
    </row>
    <row r="55303" spans="27:27" hidden="1">
      <c r="AA55303" s="33"/>
    </row>
    <row r="55304" spans="27:27" hidden="1">
      <c r="AA55304" s="33"/>
    </row>
    <row r="55305" spans="27:27" hidden="1">
      <c r="AA55305" s="33"/>
    </row>
    <row r="55306" spans="27:27" hidden="1">
      <c r="AA55306" s="33"/>
    </row>
    <row r="55307" spans="27:27" hidden="1">
      <c r="AA55307" s="33"/>
    </row>
    <row r="55308" spans="27:27" hidden="1">
      <c r="AA55308" s="33"/>
    </row>
    <row r="55309" spans="27:27" hidden="1">
      <c r="AA55309" s="33"/>
    </row>
    <row r="55310" spans="27:27" hidden="1">
      <c r="AA55310" s="33"/>
    </row>
    <row r="55311" spans="27:27" hidden="1">
      <c r="AA55311" s="33"/>
    </row>
    <row r="55312" spans="27:27" hidden="1">
      <c r="AA55312" s="33"/>
    </row>
    <row r="55313" spans="27:27" hidden="1">
      <c r="AA55313" s="33"/>
    </row>
    <row r="55314" spans="27:27" hidden="1">
      <c r="AA55314" s="33"/>
    </row>
    <row r="55315" spans="27:27" hidden="1">
      <c r="AA55315" s="33"/>
    </row>
    <row r="55316" spans="27:27" hidden="1">
      <c r="AA55316" s="33"/>
    </row>
    <row r="55317" spans="27:27" hidden="1">
      <c r="AA55317" s="33"/>
    </row>
    <row r="55318" spans="27:27" hidden="1">
      <c r="AA55318" s="33"/>
    </row>
    <row r="55319" spans="27:27" hidden="1">
      <c r="AA55319" s="33"/>
    </row>
    <row r="55320" spans="27:27" hidden="1">
      <c r="AA55320" s="33"/>
    </row>
    <row r="55321" spans="27:27" hidden="1">
      <c r="AA55321" s="33"/>
    </row>
    <row r="55322" spans="27:27" hidden="1">
      <c r="AA55322" s="33"/>
    </row>
    <row r="55323" spans="27:27" hidden="1">
      <c r="AA55323" s="33"/>
    </row>
    <row r="55324" spans="27:27" hidden="1">
      <c r="AA55324" s="33"/>
    </row>
    <row r="55325" spans="27:27" hidden="1">
      <c r="AA55325" s="33"/>
    </row>
    <row r="55326" spans="27:27" hidden="1">
      <c r="AA55326" s="33"/>
    </row>
    <row r="55327" spans="27:27" hidden="1">
      <c r="AA55327" s="33"/>
    </row>
    <row r="55328" spans="27:27" hidden="1">
      <c r="AA55328" s="33"/>
    </row>
    <row r="55329" spans="27:27" hidden="1">
      <c r="AA55329" s="33"/>
    </row>
    <row r="55330" spans="27:27" hidden="1">
      <c r="AA55330" s="33"/>
    </row>
    <row r="55331" spans="27:27" hidden="1">
      <c r="AA55331" s="33"/>
    </row>
    <row r="55332" spans="27:27" hidden="1">
      <c r="AA55332" s="33"/>
    </row>
    <row r="55333" spans="27:27" hidden="1">
      <c r="AA55333" s="33"/>
    </row>
    <row r="55334" spans="27:27" hidden="1">
      <c r="AA55334" s="33"/>
    </row>
    <row r="55335" spans="27:27" hidden="1">
      <c r="AA55335" s="33"/>
    </row>
    <row r="55336" spans="27:27" hidden="1">
      <c r="AA55336" s="33"/>
    </row>
    <row r="55337" spans="27:27" hidden="1">
      <c r="AA55337" s="33"/>
    </row>
    <row r="55338" spans="27:27" hidden="1">
      <c r="AA55338" s="33"/>
    </row>
    <row r="55339" spans="27:27" hidden="1">
      <c r="AA55339" s="33"/>
    </row>
    <row r="55340" spans="27:27" hidden="1">
      <c r="AA55340" s="33"/>
    </row>
    <row r="55341" spans="27:27" hidden="1">
      <c r="AA55341" s="33"/>
    </row>
    <row r="55342" spans="27:27" hidden="1">
      <c r="AA55342" s="33"/>
    </row>
    <row r="55343" spans="27:27" hidden="1">
      <c r="AA55343" s="33"/>
    </row>
    <row r="55344" spans="27:27" hidden="1">
      <c r="AA55344" s="33"/>
    </row>
    <row r="55345" spans="27:27" hidden="1">
      <c r="AA55345" s="33"/>
    </row>
    <row r="55346" spans="27:27" hidden="1">
      <c r="AA55346" s="33"/>
    </row>
    <row r="55347" spans="27:27" hidden="1">
      <c r="AA55347" s="33"/>
    </row>
    <row r="55348" spans="27:27" hidden="1">
      <c r="AA55348" s="33"/>
    </row>
    <row r="55349" spans="27:27" hidden="1">
      <c r="AA55349" s="33"/>
    </row>
    <row r="55350" spans="27:27" hidden="1">
      <c r="AA55350" s="33"/>
    </row>
    <row r="55351" spans="27:27" hidden="1">
      <c r="AA55351" s="33"/>
    </row>
    <row r="55352" spans="27:27" hidden="1">
      <c r="AA55352" s="33"/>
    </row>
    <row r="55353" spans="27:27" hidden="1">
      <c r="AA55353" s="33"/>
    </row>
    <row r="55354" spans="27:27" hidden="1">
      <c r="AA55354" s="33"/>
    </row>
    <row r="55355" spans="27:27" hidden="1">
      <c r="AA55355" s="33"/>
    </row>
    <row r="55356" spans="27:27" hidden="1">
      <c r="AA55356" s="33"/>
    </row>
    <row r="55357" spans="27:27" hidden="1">
      <c r="AA55357" s="33"/>
    </row>
    <row r="55358" spans="27:27" hidden="1">
      <c r="AA55358" s="33"/>
    </row>
    <row r="55359" spans="27:27" hidden="1">
      <c r="AA55359" s="33"/>
    </row>
    <row r="55360" spans="27:27" hidden="1">
      <c r="AA55360" s="33"/>
    </row>
    <row r="55361" spans="27:27" hidden="1">
      <c r="AA55361" s="33"/>
    </row>
    <row r="55362" spans="27:27" hidden="1">
      <c r="AA55362" s="33"/>
    </row>
    <row r="55363" spans="27:27" hidden="1">
      <c r="AA55363" s="33"/>
    </row>
    <row r="55364" spans="27:27" hidden="1">
      <c r="AA55364" s="33"/>
    </row>
    <row r="55365" spans="27:27" hidden="1">
      <c r="AA55365" s="33"/>
    </row>
    <row r="55366" spans="27:27" hidden="1">
      <c r="AA55366" s="33"/>
    </row>
    <row r="55367" spans="27:27" hidden="1">
      <c r="AA55367" s="33"/>
    </row>
    <row r="55368" spans="27:27" hidden="1">
      <c r="AA55368" s="33"/>
    </row>
    <row r="55369" spans="27:27" hidden="1">
      <c r="AA55369" s="33"/>
    </row>
    <row r="55370" spans="27:27" hidden="1">
      <c r="AA55370" s="33"/>
    </row>
    <row r="55371" spans="27:27" hidden="1">
      <c r="AA55371" s="33"/>
    </row>
    <row r="55372" spans="27:27" hidden="1">
      <c r="AA55372" s="33"/>
    </row>
    <row r="55373" spans="27:27" hidden="1">
      <c r="AA55373" s="33"/>
    </row>
    <row r="55374" spans="27:27" hidden="1">
      <c r="AA55374" s="33"/>
    </row>
    <row r="55375" spans="27:27" hidden="1">
      <c r="AA55375" s="33"/>
    </row>
    <row r="55376" spans="27:27" hidden="1">
      <c r="AA55376" s="33"/>
    </row>
    <row r="55377" spans="27:27" hidden="1">
      <c r="AA55377" s="33"/>
    </row>
    <row r="55378" spans="27:27" hidden="1">
      <c r="AA55378" s="33"/>
    </row>
    <row r="55379" spans="27:27" hidden="1">
      <c r="AA55379" s="33"/>
    </row>
    <row r="55380" spans="27:27" hidden="1">
      <c r="AA55380" s="33"/>
    </row>
    <row r="55381" spans="27:27" hidden="1">
      <c r="AA55381" s="33"/>
    </row>
    <row r="55382" spans="27:27" hidden="1">
      <c r="AA55382" s="33"/>
    </row>
    <row r="55383" spans="27:27" hidden="1">
      <c r="AA55383" s="33"/>
    </row>
    <row r="55384" spans="27:27" hidden="1">
      <c r="AA55384" s="33"/>
    </row>
    <row r="55385" spans="27:27" hidden="1">
      <c r="AA55385" s="33"/>
    </row>
    <row r="55386" spans="27:27" hidden="1">
      <c r="AA55386" s="33"/>
    </row>
    <row r="55387" spans="27:27" hidden="1">
      <c r="AA55387" s="33"/>
    </row>
    <row r="55388" spans="27:27" hidden="1">
      <c r="AA55388" s="33"/>
    </row>
    <row r="55389" spans="27:27" hidden="1">
      <c r="AA55389" s="33"/>
    </row>
    <row r="55390" spans="27:27" hidden="1">
      <c r="AA55390" s="33"/>
    </row>
    <row r="55391" spans="27:27" hidden="1">
      <c r="AA55391" s="33"/>
    </row>
    <row r="55392" spans="27:27" hidden="1">
      <c r="AA55392" s="33"/>
    </row>
    <row r="55393" spans="27:27" hidden="1">
      <c r="AA55393" s="33"/>
    </row>
    <row r="55394" spans="27:27" hidden="1">
      <c r="AA55394" s="33"/>
    </row>
    <row r="55395" spans="27:27" hidden="1">
      <c r="AA55395" s="33"/>
    </row>
    <row r="55396" spans="27:27" hidden="1">
      <c r="AA55396" s="33"/>
    </row>
    <row r="55397" spans="27:27" hidden="1">
      <c r="AA55397" s="33"/>
    </row>
    <row r="55398" spans="27:27" hidden="1">
      <c r="AA55398" s="33"/>
    </row>
    <row r="55399" spans="27:27" hidden="1">
      <c r="AA55399" s="33"/>
    </row>
    <row r="55400" spans="27:27" hidden="1">
      <c r="AA55400" s="33"/>
    </row>
    <row r="55401" spans="27:27" hidden="1">
      <c r="AA55401" s="33"/>
    </row>
    <row r="55402" spans="27:27" hidden="1">
      <c r="AA55402" s="33"/>
    </row>
    <row r="55403" spans="27:27" hidden="1">
      <c r="AA55403" s="33"/>
    </row>
    <row r="55404" spans="27:27" hidden="1">
      <c r="AA55404" s="33"/>
    </row>
    <row r="55405" spans="27:27" hidden="1">
      <c r="AA55405" s="33"/>
    </row>
    <row r="55406" spans="27:27" hidden="1">
      <c r="AA55406" s="33"/>
    </row>
    <row r="55407" spans="27:27" hidden="1">
      <c r="AA55407" s="33"/>
    </row>
    <row r="55408" spans="27:27" hidden="1">
      <c r="AA55408" s="33"/>
    </row>
    <row r="55409" spans="27:27" hidden="1">
      <c r="AA55409" s="33"/>
    </row>
    <row r="55410" spans="27:27" hidden="1">
      <c r="AA55410" s="33"/>
    </row>
    <row r="55411" spans="27:27" hidden="1">
      <c r="AA55411" s="33"/>
    </row>
    <row r="55412" spans="27:27" hidden="1">
      <c r="AA55412" s="33"/>
    </row>
    <row r="55413" spans="27:27" hidden="1">
      <c r="AA55413" s="33"/>
    </row>
    <row r="55414" spans="27:27" hidden="1">
      <c r="AA55414" s="33"/>
    </row>
    <row r="55415" spans="27:27" hidden="1">
      <c r="AA55415" s="33"/>
    </row>
    <row r="55416" spans="27:27" hidden="1">
      <c r="AA55416" s="33"/>
    </row>
    <row r="55417" spans="27:27" hidden="1">
      <c r="AA55417" s="33"/>
    </row>
    <row r="55418" spans="27:27" hidden="1">
      <c r="AA55418" s="33"/>
    </row>
    <row r="55419" spans="27:27" hidden="1">
      <c r="AA55419" s="33"/>
    </row>
    <row r="55420" spans="27:27" hidden="1">
      <c r="AA55420" s="33"/>
    </row>
    <row r="55421" spans="27:27" hidden="1">
      <c r="AA55421" s="33"/>
    </row>
    <row r="55422" spans="27:27" hidden="1">
      <c r="AA55422" s="33"/>
    </row>
    <row r="55423" spans="27:27" hidden="1">
      <c r="AA55423" s="33"/>
    </row>
    <row r="55424" spans="27:27" hidden="1">
      <c r="AA55424" s="33"/>
    </row>
    <row r="55425" spans="27:27" hidden="1">
      <c r="AA55425" s="33"/>
    </row>
    <row r="55426" spans="27:27" hidden="1">
      <c r="AA55426" s="33"/>
    </row>
    <row r="55427" spans="27:27" hidden="1">
      <c r="AA55427" s="33"/>
    </row>
    <row r="55428" spans="27:27" hidden="1">
      <c r="AA55428" s="33"/>
    </row>
    <row r="55429" spans="27:27" hidden="1">
      <c r="AA55429" s="33"/>
    </row>
    <row r="55430" spans="27:27" hidden="1">
      <c r="AA55430" s="33"/>
    </row>
    <row r="55431" spans="27:27" hidden="1">
      <c r="AA55431" s="33"/>
    </row>
    <row r="55432" spans="27:27" hidden="1">
      <c r="AA55432" s="33"/>
    </row>
    <row r="55433" spans="27:27" hidden="1">
      <c r="AA55433" s="33"/>
    </row>
    <row r="55434" spans="27:27" hidden="1">
      <c r="AA55434" s="33"/>
    </row>
    <row r="55435" spans="27:27" hidden="1">
      <c r="AA55435" s="33"/>
    </row>
    <row r="55436" spans="27:27" hidden="1">
      <c r="AA55436" s="33"/>
    </row>
    <row r="55437" spans="27:27" hidden="1">
      <c r="AA55437" s="33"/>
    </row>
    <row r="55438" spans="27:27" hidden="1">
      <c r="AA55438" s="33"/>
    </row>
    <row r="55439" spans="27:27" hidden="1">
      <c r="AA55439" s="33"/>
    </row>
    <row r="55440" spans="27:27" hidden="1">
      <c r="AA55440" s="33"/>
    </row>
    <row r="55441" spans="27:27" hidden="1">
      <c r="AA55441" s="33"/>
    </row>
    <row r="55442" spans="27:27" hidden="1">
      <c r="AA55442" s="33"/>
    </row>
    <row r="55443" spans="27:27" hidden="1">
      <c r="AA55443" s="33"/>
    </row>
    <row r="55444" spans="27:27" hidden="1">
      <c r="AA55444" s="33"/>
    </row>
    <row r="55445" spans="27:27" hidden="1">
      <c r="AA55445" s="33"/>
    </row>
    <row r="55446" spans="27:27" hidden="1">
      <c r="AA55446" s="33"/>
    </row>
    <row r="55447" spans="27:27" hidden="1">
      <c r="AA55447" s="33"/>
    </row>
    <row r="55448" spans="27:27" hidden="1">
      <c r="AA55448" s="33"/>
    </row>
    <row r="55449" spans="27:27" hidden="1">
      <c r="AA55449" s="33"/>
    </row>
    <row r="55450" spans="27:27" hidden="1">
      <c r="AA55450" s="33"/>
    </row>
    <row r="55451" spans="27:27" hidden="1">
      <c r="AA55451" s="33"/>
    </row>
    <row r="55452" spans="27:27" hidden="1">
      <c r="AA55452" s="33"/>
    </row>
    <row r="55453" spans="27:27" hidden="1">
      <c r="AA55453" s="33"/>
    </row>
    <row r="55454" spans="27:27" hidden="1">
      <c r="AA55454" s="33"/>
    </row>
    <row r="55455" spans="27:27" hidden="1">
      <c r="AA55455" s="33"/>
    </row>
    <row r="55456" spans="27:27" hidden="1">
      <c r="AA55456" s="33"/>
    </row>
    <row r="55457" spans="27:27" hidden="1">
      <c r="AA55457" s="33"/>
    </row>
    <row r="55458" spans="27:27" hidden="1">
      <c r="AA55458" s="33"/>
    </row>
    <row r="55459" spans="27:27" hidden="1">
      <c r="AA55459" s="33"/>
    </row>
    <row r="55460" spans="27:27" hidden="1">
      <c r="AA55460" s="33"/>
    </row>
    <row r="55461" spans="27:27" hidden="1">
      <c r="AA55461" s="33"/>
    </row>
    <row r="55462" spans="27:27" hidden="1">
      <c r="AA55462" s="33"/>
    </row>
    <row r="55463" spans="27:27" hidden="1">
      <c r="AA55463" s="33"/>
    </row>
    <row r="55464" spans="27:27" hidden="1">
      <c r="AA55464" s="33"/>
    </row>
    <row r="55465" spans="27:27" hidden="1">
      <c r="AA55465" s="33"/>
    </row>
    <row r="55466" spans="27:27" hidden="1">
      <c r="AA55466" s="33"/>
    </row>
    <row r="55467" spans="27:27" hidden="1">
      <c r="AA55467" s="33"/>
    </row>
    <row r="55468" spans="27:27" hidden="1">
      <c r="AA55468" s="33"/>
    </row>
    <row r="55469" spans="27:27" hidden="1">
      <c r="AA55469" s="33"/>
    </row>
    <row r="55470" spans="27:27" hidden="1">
      <c r="AA55470" s="33"/>
    </row>
    <row r="55471" spans="27:27" hidden="1">
      <c r="AA55471" s="33"/>
    </row>
    <row r="55472" spans="27:27" hidden="1">
      <c r="AA55472" s="33"/>
    </row>
    <row r="55473" spans="27:27" hidden="1">
      <c r="AA55473" s="33"/>
    </row>
    <row r="55474" spans="27:27" hidden="1">
      <c r="AA55474" s="33"/>
    </row>
    <row r="55475" spans="27:27" hidden="1">
      <c r="AA55475" s="33"/>
    </row>
    <row r="55476" spans="27:27" hidden="1">
      <c r="AA55476" s="33"/>
    </row>
    <row r="55477" spans="27:27" hidden="1">
      <c r="AA55477" s="33"/>
    </row>
    <row r="55478" spans="27:27" hidden="1">
      <c r="AA55478" s="33"/>
    </row>
    <row r="55479" spans="27:27" hidden="1">
      <c r="AA55479" s="33"/>
    </row>
    <row r="55480" spans="27:27" hidden="1">
      <c r="AA55480" s="33"/>
    </row>
    <row r="55481" spans="27:27" hidden="1">
      <c r="AA55481" s="33"/>
    </row>
    <row r="55482" spans="27:27" hidden="1">
      <c r="AA55482" s="33"/>
    </row>
    <row r="55483" spans="27:27" hidden="1">
      <c r="AA55483" s="33"/>
    </row>
    <row r="55484" spans="27:27" hidden="1">
      <c r="AA55484" s="33"/>
    </row>
    <row r="55485" spans="27:27" hidden="1">
      <c r="AA55485" s="33"/>
    </row>
    <row r="55486" spans="27:27" hidden="1">
      <c r="AA55486" s="33"/>
    </row>
    <row r="55487" spans="27:27" hidden="1">
      <c r="AA55487" s="33"/>
    </row>
    <row r="55488" spans="27:27" hidden="1">
      <c r="AA55488" s="33"/>
    </row>
    <row r="55489" spans="27:27" hidden="1">
      <c r="AA55489" s="33"/>
    </row>
    <row r="55490" spans="27:27" hidden="1">
      <c r="AA55490" s="33"/>
    </row>
    <row r="55491" spans="27:27" hidden="1">
      <c r="AA55491" s="33"/>
    </row>
    <row r="55492" spans="27:27" hidden="1">
      <c r="AA55492" s="33"/>
    </row>
    <row r="55493" spans="27:27" hidden="1">
      <c r="AA55493" s="33"/>
    </row>
    <row r="55494" spans="27:27" hidden="1">
      <c r="AA55494" s="33"/>
    </row>
    <row r="55495" spans="27:27" hidden="1">
      <c r="AA55495" s="33"/>
    </row>
    <row r="55496" spans="27:27" hidden="1">
      <c r="AA55496" s="33"/>
    </row>
    <row r="55497" spans="27:27" hidden="1">
      <c r="AA55497" s="33"/>
    </row>
    <row r="55498" spans="27:27" hidden="1">
      <c r="AA55498" s="33"/>
    </row>
    <row r="55499" spans="27:27" hidden="1">
      <c r="AA55499" s="33"/>
    </row>
    <row r="55500" spans="27:27" hidden="1">
      <c r="AA55500" s="33"/>
    </row>
    <row r="55501" spans="27:27" hidden="1">
      <c r="AA55501" s="33"/>
    </row>
    <row r="55502" spans="27:27" hidden="1">
      <c r="AA55502" s="33"/>
    </row>
    <row r="55503" spans="27:27" hidden="1">
      <c r="AA55503" s="33"/>
    </row>
    <row r="55504" spans="27:27" hidden="1">
      <c r="AA55504" s="33"/>
    </row>
    <row r="55505" spans="27:27" hidden="1">
      <c r="AA55505" s="33"/>
    </row>
    <row r="55506" spans="27:27" hidden="1">
      <c r="AA55506" s="33"/>
    </row>
    <row r="55507" spans="27:27" hidden="1">
      <c r="AA55507" s="33"/>
    </row>
    <row r="55508" spans="27:27" hidden="1">
      <c r="AA55508" s="33"/>
    </row>
    <row r="55509" spans="27:27" hidden="1">
      <c r="AA55509" s="33"/>
    </row>
    <row r="55510" spans="27:27" hidden="1">
      <c r="AA55510" s="33"/>
    </row>
    <row r="55511" spans="27:27" hidden="1">
      <c r="AA55511" s="33"/>
    </row>
    <row r="55512" spans="27:27" hidden="1">
      <c r="AA55512" s="33"/>
    </row>
    <row r="55513" spans="27:27" hidden="1">
      <c r="AA55513" s="33"/>
    </row>
    <row r="55514" spans="27:27" hidden="1">
      <c r="AA55514" s="33"/>
    </row>
    <row r="55515" spans="27:27" hidden="1">
      <c r="AA55515" s="33"/>
    </row>
    <row r="55516" spans="27:27" hidden="1">
      <c r="AA55516" s="33"/>
    </row>
    <row r="55517" spans="27:27" hidden="1">
      <c r="AA55517" s="33"/>
    </row>
    <row r="55518" spans="27:27" hidden="1">
      <c r="AA55518" s="33"/>
    </row>
    <row r="55519" spans="27:27" hidden="1">
      <c r="AA55519" s="33"/>
    </row>
    <row r="55520" spans="27:27" hidden="1">
      <c r="AA55520" s="33"/>
    </row>
    <row r="55521" spans="27:27" hidden="1">
      <c r="AA55521" s="33"/>
    </row>
    <row r="55522" spans="27:27" hidden="1">
      <c r="AA55522" s="33"/>
    </row>
    <row r="55523" spans="27:27" hidden="1">
      <c r="AA55523" s="33"/>
    </row>
    <row r="55524" spans="27:27" hidden="1">
      <c r="AA55524" s="33"/>
    </row>
    <row r="55525" spans="27:27" hidden="1">
      <c r="AA55525" s="33"/>
    </row>
    <row r="55526" spans="27:27" hidden="1">
      <c r="AA55526" s="33"/>
    </row>
    <row r="55527" spans="27:27" hidden="1">
      <c r="AA55527" s="33"/>
    </row>
    <row r="55528" spans="27:27" hidden="1">
      <c r="AA55528" s="33"/>
    </row>
    <row r="55529" spans="27:27" hidden="1">
      <c r="AA55529" s="33"/>
    </row>
    <row r="55530" spans="27:27" hidden="1">
      <c r="AA55530" s="33"/>
    </row>
    <row r="55531" spans="27:27" hidden="1">
      <c r="AA55531" s="33"/>
    </row>
    <row r="55532" spans="27:27" hidden="1">
      <c r="AA55532" s="33"/>
    </row>
    <row r="55533" spans="27:27" hidden="1">
      <c r="AA55533" s="33"/>
    </row>
    <row r="55534" spans="27:27" hidden="1">
      <c r="AA55534" s="33"/>
    </row>
    <row r="55535" spans="27:27" hidden="1">
      <c r="AA55535" s="33"/>
    </row>
    <row r="55536" spans="27:27" hidden="1">
      <c r="AA55536" s="33"/>
    </row>
    <row r="55537" spans="27:27" hidden="1">
      <c r="AA55537" s="33"/>
    </row>
    <row r="55538" spans="27:27" hidden="1">
      <c r="AA55538" s="33"/>
    </row>
    <row r="55539" spans="27:27" hidden="1">
      <c r="AA55539" s="33"/>
    </row>
    <row r="55540" spans="27:27" hidden="1">
      <c r="AA55540" s="33"/>
    </row>
    <row r="55541" spans="27:27" hidden="1">
      <c r="AA55541" s="33"/>
    </row>
    <row r="55542" spans="27:27" hidden="1">
      <c r="AA55542" s="33"/>
    </row>
    <row r="55543" spans="27:27" hidden="1">
      <c r="AA55543" s="33"/>
    </row>
    <row r="55544" spans="27:27" hidden="1">
      <c r="AA55544" s="33"/>
    </row>
    <row r="55545" spans="27:27" hidden="1">
      <c r="AA55545" s="33"/>
    </row>
    <row r="55546" spans="27:27" hidden="1">
      <c r="AA55546" s="33"/>
    </row>
    <row r="55547" spans="27:27" hidden="1">
      <c r="AA55547" s="33"/>
    </row>
    <row r="55548" spans="27:27" hidden="1">
      <c r="AA55548" s="33"/>
    </row>
    <row r="55549" spans="27:27" hidden="1">
      <c r="AA55549" s="33"/>
    </row>
    <row r="55550" spans="27:27" hidden="1">
      <c r="AA55550" s="33"/>
    </row>
    <row r="55551" spans="27:27" hidden="1">
      <c r="AA55551" s="33"/>
    </row>
    <row r="55552" spans="27:27" hidden="1">
      <c r="AA55552" s="33"/>
    </row>
    <row r="55553" spans="27:27" hidden="1">
      <c r="AA55553" s="33"/>
    </row>
    <row r="55554" spans="27:27" hidden="1">
      <c r="AA55554" s="33"/>
    </row>
    <row r="55555" spans="27:27" hidden="1">
      <c r="AA55555" s="33"/>
    </row>
    <row r="55556" spans="27:27" hidden="1">
      <c r="AA55556" s="33"/>
    </row>
    <row r="55557" spans="27:27" hidden="1">
      <c r="AA55557" s="33"/>
    </row>
    <row r="55558" spans="27:27" hidden="1">
      <c r="AA55558" s="33"/>
    </row>
    <row r="55559" spans="27:27" hidden="1">
      <c r="AA55559" s="33"/>
    </row>
    <row r="55560" spans="27:27" hidden="1">
      <c r="AA55560" s="33"/>
    </row>
    <row r="55561" spans="27:27" hidden="1">
      <c r="AA55561" s="33"/>
    </row>
    <row r="55562" spans="27:27" hidden="1">
      <c r="AA55562" s="33"/>
    </row>
    <row r="55563" spans="27:27" hidden="1">
      <c r="AA55563" s="33"/>
    </row>
    <row r="55564" spans="27:27" hidden="1">
      <c r="AA55564" s="33"/>
    </row>
    <row r="55565" spans="27:27" hidden="1">
      <c r="AA55565" s="33"/>
    </row>
    <row r="55566" spans="27:27" hidden="1">
      <c r="AA55566" s="33"/>
    </row>
    <row r="55567" spans="27:27" hidden="1">
      <c r="AA55567" s="33"/>
    </row>
    <row r="55568" spans="27:27" hidden="1">
      <c r="AA55568" s="33"/>
    </row>
    <row r="55569" spans="27:27" hidden="1">
      <c r="AA55569" s="33"/>
    </row>
    <row r="55570" spans="27:27" hidden="1">
      <c r="AA55570" s="33"/>
    </row>
    <row r="55571" spans="27:27" hidden="1">
      <c r="AA55571" s="33"/>
    </row>
    <row r="55572" spans="27:27" hidden="1">
      <c r="AA55572" s="33"/>
    </row>
    <row r="55573" spans="27:27" hidden="1">
      <c r="AA55573" s="33"/>
    </row>
    <row r="55574" spans="27:27" hidden="1">
      <c r="AA55574" s="33"/>
    </row>
    <row r="55575" spans="27:27" hidden="1">
      <c r="AA55575" s="33"/>
    </row>
    <row r="55576" spans="27:27" hidden="1">
      <c r="AA55576" s="33"/>
    </row>
    <row r="55577" spans="27:27" hidden="1">
      <c r="AA55577" s="33"/>
    </row>
    <row r="55578" spans="27:27" hidden="1">
      <c r="AA55578" s="33"/>
    </row>
    <row r="55579" spans="27:27" hidden="1">
      <c r="AA55579" s="33"/>
    </row>
    <row r="55580" spans="27:27" hidden="1">
      <c r="AA55580" s="33"/>
    </row>
    <row r="55581" spans="27:27" hidden="1">
      <c r="AA55581" s="33"/>
    </row>
    <row r="55582" spans="27:27" hidden="1">
      <c r="AA55582" s="33"/>
    </row>
    <row r="55583" spans="27:27" hidden="1">
      <c r="AA55583" s="33"/>
    </row>
    <row r="55584" spans="27:27" hidden="1">
      <c r="AA55584" s="33"/>
    </row>
    <row r="55585" spans="27:27" hidden="1">
      <c r="AA55585" s="33"/>
    </row>
    <row r="55586" spans="27:27" hidden="1">
      <c r="AA55586" s="33"/>
    </row>
    <row r="55587" spans="27:27" hidden="1">
      <c r="AA55587" s="33"/>
    </row>
    <row r="55588" spans="27:27" hidden="1">
      <c r="AA55588" s="33"/>
    </row>
    <row r="55589" spans="27:27" hidden="1">
      <c r="AA55589" s="33"/>
    </row>
    <row r="55590" spans="27:27" hidden="1">
      <c r="AA55590" s="33"/>
    </row>
    <row r="55591" spans="27:27" hidden="1">
      <c r="AA55591" s="33"/>
    </row>
    <row r="55592" spans="27:27" hidden="1">
      <c r="AA55592" s="33"/>
    </row>
    <row r="55593" spans="27:27" hidden="1">
      <c r="AA55593" s="33"/>
    </row>
    <row r="55594" spans="27:27" hidden="1">
      <c r="AA55594" s="33"/>
    </row>
    <row r="55595" spans="27:27" hidden="1">
      <c r="AA55595" s="33"/>
    </row>
    <row r="55596" spans="27:27" hidden="1">
      <c r="AA55596" s="33"/>
    </row>
    <row r="55597" spans="27:27" hidden="1">
      <c r="AA55597" s="33"/>
    </row>
    <row r="55598" spans="27:27" hidden="1">
      <c r="AA55598" s="33"/>
    </row>
    <row r="55599" spans="27:27" hidden="1">
      <c r="AA55599" s="33"/>
    </row>
    <row r="55600" spans="27:27" hidden="1">
      <c r="AA55600" s="33"/>
    </row>
    <row r="55601" spans="27:27" hidden="1">
      <c r="AA55601" s="33"/>
    </row>
    <row r="55602" spans="27:27" hidden="1">
      <c r="AA55602" s="33"/>
    </row>
    <row r="55603" spans="27:27" hidden="1">
      <c r="AA55603" s="33"/>
    </row>
    <row r="55604" spans="27:27" hidden="1">
      <c r="AA55604" s="33"/>
    </row>
    <row r="55605" spans="27:27" hidden="1">
      <c r="AA55605" s="33"/>
    </row>
    <row r="55606" spans="27:27" hidden="1">
      <c r="AA55606" s="33"/>
    </row>
    <row r="55607" spans="27:27" hidden="1">
      <c r="AA55607" s="33"/>
    </row>
    <row r="55608" spans="27:27" hidden="1">
      <c r="AA55608" s="33"/>
    </row>
    <row r="55609" spans="27:27" hidden="1">
      <c r="AA55609" s="33"/>
    </row>
    <row r="55610" spans="27:27" hidden="1">
      <c r="AA55610" s="33"/>
    </row>
    <row r="55611" spans="27:27" hidden="1">
      <c r="AA55611" s="33"/>
    </row>
    <row r="55612" spans="27:27" hidden="1">
      <c r="AA55612" s="33"/>
    </row>
    <row r="55613" spans="27:27" hidden="1">
      <c r="AA55613" s="33"/>
    </row>
    <row r="55614" spans="27:27" hidden="1">
      <c r="AA55614" s="33"/>
    </row>
    <row r="55615" spans="27:27" hidden="1">
      <c r="AA55615" s="33"/>
    </row>
    <row r="55616" spans="27:27" hidden="1">
      <c r="AA55616" s="33"/>
    </row>
    <row r="55617" spans="27:27" hidden="1">
      <c r="AA55617" s="33"/>
    </row>
    <row r="55618" spans="27:27" hidden="1">
      <c r="AA55618" s="33"/>
    </row>
    <row r="55619" spans="27:27" hidden="1">
      <c r="AA55619" s="33"/>
    </row>
    <row r="55620" spans="27:27" hidden="1">
      <c r="AA55620" s="33"/>
    </row>
    <row r="55621" spans="27:27" hidden="1">
      <c r="AA55621" s="33"/>
    </row>
    <row r="55622" spans="27:27" hidden="1">
      <c r="AA55622" s="33"/>
    </row>
    <row r="55623" spans="27:27" hidden="1">
      <c r="AA55623" s="33"/>
    </row>
    <row r="55624" spans="27:27" hidden="1">
      <c r="AA55624" s="33"/>
    </row>
    <row r="55625" spans="27:27" hidden="1">
      <c r="AA55625" s="33"/>
    </row>
    <row r="55626" spans="27:27" hidden="1">
      <c r="AA55626" s="33"/>
    </row>
    <row r="55627" spans="27:27" hidden="1">
      <c r="AA55627" s="33"/>
    </row>
    <row r="55628" spans="27:27" hidden="1">
      <c r="AA55628" s="33"/>
    </row>
    <row r="55629" spans="27:27" hidden="1">
      <c r="AA55629" s="33"/>
    </row>
    <row r="55630" spans="27:27" hidden="1">
      <c r="AA55630" s="33"/>
    </row>
    <row r="55631" spans="27:27" hidden="1">
      <c r="AA55631" s="33"/>
    </row>
    <row r="55632" spans="27:27" hidden="1">
      <c r="AA55632" s="33"/>
    </row>
    <row r="55633" spans="27:27" hidden="1">
      <c r="AA55633" s="33"/>
    </row>
    <row r="55634" spans="27:27" hidden="1">
      <c r="AA55634" s="33"/>
    </row>
    <row r="55635" spans="27:27" hidden="1">
      <c r="AA55635" s="33"/>
    </row>
    <row r="55636" spans="27:27" hidden="1">
      <c r="AA55636" s="33"/>
    </row>
    <row r="55637" spans="27:27" hidden="1">
      <c r="AA55637" s="33"/>
    </row>
    <row r="55638" spans="27:27" hidden="1">
      <c r="AA55638" s="33"/>
    </row>
    <row r="55639" spans="27:27" hidden="1">
      <c r="AA55639" s="33"/>
    </row>
    <row r="55640" spans="27:27" hidden="1">
      <c r="AA55640" s="33"/>
    </row>
    <row r="55641" spans="27:27" hidden="1">
      <c r="AA55641" s="33"/>
    </row>
    <row r="55642" spans="27:27" hidden="1">
      <c r="AA55642" s="33"/>
    </row>
    <row r="55643" spans="27:27" hidden="1">
      <c r="AA55643" s="33"/>
    </row>
    <row r="55644" spans="27:27" hidden="1">
      <c r="AA55644" s="33"/>
    </row>
    <row r="55645" spans="27:27" hidden="1">
      <c r="AA55645" s="33"/>
    </row>
    <row r="55646" spans="27:27" hidden="1">
      <c r="AA55646" s="33"/>
    </row>
    <row r="55647" spans="27:27" hidden="1">
      <c r="AA55647" s="33"/>
    </row>
    <row r="55648" spans="27:27" hidden="1">
      <c r="AA55648" s="33"/>
    </row>
    <row r="55649" spans="27:27" hidden="1">
      <c r="AA55649" s="33"/>
    </row>
    <row r="55650" spans="27:27" hidden="1">
      <c r="AA55650" s="33"/>
    </row>
    <row r="55651" spans="27:27" hidden="1">
      <c r="AA55651" s="33"/>
    </row>
    <row r="55652" spans="27:27" hidden="1">
      <c r="AA55652" s="33"/>
    </row>
    <row r="55653" spans="27:27" hidden="1">
      <c r="AA55653" s="33"/>
    </row>
    <row r="55654" spans="27:27" hidden="1">
      <c r="AA55654" s="33"/>
    </row>
    <row r="55655" spans="27:27" hidden="1">
      <c r="AA55655" s="33"/>
    </row>
    <row r="55656" spans="27:27" hidden="1">
      <c r="AA55656" s="33"/>
    </row>
    <row r="55657" spans="27:27" hidden="1">
      <c r="AA55657" s="33"/>
    </row>
    <row r="55658" spans="27:27" hidden="1">
      <c r="AA55658" s="33"/>
    </row>
    <row r="55659" spans="27:27" hidden="1">
      <c r="AA55659" s="33"/>
    </row>
    <row r="55660" spans="27:27" hidden="1">
      <c r="AA55660" s="33"/>
    </row>
    <row r="55661" spans="27:27" hidden="1">
      <c r="AA55661" s="33"/>
    </row>
    <row r="55662" spans="27:27" hidden="1">
      <c r="AA55662" s="33"/>
    </row>
    <row r="55663" spans="27:27" hidden="1">
      <c r="AA55663" s="33"/>
    </row>
    <row r="55664" spans="27:27" hidden="1">
      <c r="AA55664" s="33"/>
    </row>
    <row r="55665" spans="27:27" hidden="1">
      <c r="AA55665" s="33"/>
    </row>
    <row r="55666" spans="27:27" hidden="1">
      <c r="AA55666" s="33"/>
    </row>
    <row r="55667" spans="27:27" hidden="1">
      <c r="AA55667" s="33"/>
    </row>
    <row r="55668" spans="27:27" hidden="1">
      <c r="AA55668" s="33"/>
    </row>
    <row r="55669" spans="27:27" hidden="1">
      <c r="AA55669" s="33"/>
    </row>
    <row r="55670" spans="27:27" hidden="1">
      <c r="AA55670" s="33"/>
    </row>
    <row r="55671" spans="27:27" hidden="1">
      <c r="AA55671" s="33"/>
    </row>
    <row r="55672" spans="27:27" hidden="1">
      <c r="AA55672" s="33"/>
    </row>
    <row r="55673" spans="27:27" hidden="1">
      <c r="AA55673" s="33"/>
    </row>
    <row r="55674" spans="27:27" hidden="1">
      <c r="AA55674" s="33"/>
    </row>
    <row r="55675" spans="27:27" hidden="1">
      <c r="AA55675" s="33"/>
    </row>
    <row r="55676" spans="27:27" hidden="1">
      <c r="AA55676" s="33"/>
    </row>
    <row r="55677" spans="27:27" hidden="1">
      <c r="AA55677" s="33"/>
    </row>
    <row r="55678" spans="27:27" hidden="1">
      <c r="AA55678" s="33"/>
    </row>
    <row r="55679" spans="27:27" hidden="1">
      <c r="AA55679" s="33"/>
    </row>
    <row r="55680" spans="27:27" hidden="1">
      <c r="AA55680" s="33"/>
    </row>
    <row r="55681" spans="27:27" hidden="1">
      <c r="AA55681" s="33"/>
    </row>
    <row r="55682" spans="27:27" hidden="1">
      <c r="AA55682" s="33"/>
    </row>
    <row r="55683" spans="27:27" hidden="1">
      <c r="AA55683" s="33"/>
    </row>
    <row r="55684" spans="27:27" hidden="1">
      <c r="AA55684" s="33"/>
    </row>
    <row r="55685" spans="27:27" hidden="1">
      <c r="AA55685" s="33"/>
    </row>
    <row r="55686" spans="27:27" hidden="1">
      <c r="AA55686" s="33"/>
    </row>
    <row r="55687" spans="27:27" hidden="1">
      <c r="AA55687" s="33"/>
    </row>
    <row r="55688" spans="27:27" hidden="1">
      <c r="AA55688" s="33"/>
    </row>
    <row r="55689" spans="27:27" hidden="1">
      <c r="AA55689" s="33"/>
    </row>
    <row r="55690" spans="27:27" hidden="1">
      <c r="AA55690" s="33"/>
    </row>
    <row r="55691" spans="27:27" hidden="1">
      <c r="AA55691" s="33"/>
    </row>
    <row r="55692" spans="27:27" hidden="1">
      <c r="AA55692" s="33"/>
    </row>
    <row r="55693" spans="27:27" hidden="1">
      <c r="AA55693" s="33"/>
    </row>
    <row r="55694" spans="27:27" hidden="1">
      <c r="AA55694" s="33"/>
    </row>
    <row r="55695" spans="27:27" hidden="1">
      <c r="AA55695" s="33"/>
    </row>
    <row r="55696" spans="27:27" hidden="1">
      <c r="AA55696" s="33"/>
    </row>
    <row r="55697" spans="27:27" hidden="1">
      <c r="AA55697" s="33"/>
    </row>
    <row r="55698" spans="27:27" hidden="1">
      <c r="AA55698" s="33"/>
    </row>
    <row r="55699" spans="27:27" hidden="1">
      <c r="AA55699" s="33"/>
    </row>
    <row r="55700" spans="27:27" hidden="1">
      <c r="AA55700" s="33"/>
    </row>
    <row r="55701" spans="27:27" hidden="1">
      <c r="AA55701" s="33"/>
    </row>
    <row r="55702" spans="27:27" hidden="1">
      <c r="AA55702" s="33"/>
    </row>
    <row r="55703" spans="27:27" hidden="1">
      <c r="AA55703" s="33"/>
    </row>
    <row r="55704" spans="27:27" hidden="1">
      <c r="AA55704" s="33"/>
    </row>
    <row r="55705" spans="27:27" hidden="1">
      <c r="AA55705" s="33"/>
    </row>
    <row r="55706" spans="27:27" hidden="1">
      <c r="AA55706" s="33"/>
    </row>
    <row r="55707" spans="27:27" hidden="1">
      <c r="AA55707" s="33"/>
    </row>
    <row r="55708" spans="27:27" hidden="1">
      <c r="AA55708" s="33"/>
    </row>
    <row r="55709" spans="27:27" hidden="1">
      <c r="AA55709" s="33"/>
    </row>
    <row r="55710" spans="27:27" hidden="1">
      <c r="AA55710" s="33"/>
    </row>
    <row r="55711" spans="27:27" hidden="1">
      <c r="AA55711" s="33"/>
    </row>
    <row r="55712" spans="27:27" hidden="1">
      <c r="AA55712" s="33"/>
    </row>
    <row r="55713" spans="27:27" hidden="1">
      <c r="AA55713" s="33"/>
    </row>
    <row r="55714" spans="27:27" hidden="1">
      <c r="AA55714" s="33"/>
    </row>
    <row r="55715" spans="27:27" hidden="1">
      <c r="AA55715" s="33"/>
    </row>
    <row r="55716" spans="27:27" hidden="1">
      <c r="AA55716" s="33"/>
    </row>
    <row r="55717" spans="27:27" hidden="1">
      <c r="AA55717" s="33"/>
    </row>
    <row r="55718" spans="27:27" hidden="1">
      <c r="AA55718" s="33"/>
    </row>
    <row r="55719" spans="27:27" hidden="1">
      <c r="AA55719" s="33"/>
    </row>
    <row r="55720" spans="27:27" hidden="1">
      <c r="AA55720" s="33"/>
    </row>
    <row r="55721" spans="27:27" hidden="1">
      <c r="AA55721" s="33"/>
    </row>
    <row r="55722" spans="27:27" hidden="1">
      <c r="AA55722" s="33"/>
    </row>
    <row r="55723" spans="27:27" hidden="1">
      <c r="AA55723" s="33"/>
    </row>
    <row r="55724" spans="27:27" hidden="1">
      <c r="AA55724" s="33"/>
    </row>
    <row r="55725" spans="27:27" hidden="1">
      <c r="AA55725" s="33"/>
    </row>
    <row r="55726" spans="27:27" hidden="1">
      <c r="AA55726" s="33"/>
    </row>
    <row r="55727" spans="27:27" hidden="1">
      <c r="AA55727" s="33"/>
    </row>
    <row r="55728" spans="27:27" hidden="1">
      <c r="AA55728" s="33"/>
    </row>
    <row r="55729" spans="27:27" hidden="1">
      <c r="AA55729" s="33"/>
    </row>
    <row r="55730" spans="27:27" hidden="1">
      <c r="AA55730" s="33"/>
    </row>
    <row r="55731" spans="27:27" hidden="1">
      <c r="AA55731" s="33"/>
    </row>
    <row r="55732" spans="27:27" hidden="1">
      <c r="AA55732" s="33"/>
    </row>
    <row r="55733" spans="27:27" hidden="1">
      <c r="AA55733" s="33"/>
    </row>
    <row r="55734" spans="27:27" hidden="1">
      <c r="AA55734" s="33"/>
    </row>
    <row r="55735" spans="27:27" hidden="1">
      <c r="AA55735" s="33"/>
    </row>
    <row r="55736" spans="27:27" hidden="1">
      <c r="AA55736" s="33"/>
    </row>
    <row r="55737" spans="27:27" hidden="1">
      <c r="AA55737" s="33"/>
    </row>
    <row r="55738" spans="27:27" hidden="1">
      <c r="AA55738" s="33"/>
    </row>
    <row r="55739" spans="27:27" hidden="1">
      <c r="AA55739" s="33"/>
    </row>
    <row r="55740" spans="27:27" hidden="1">
      <c r="AA55740" s="33"/>
    </row>
    <row r="55741" spans="27:27" hidden="1">
      <c r="AA55741" s="33"/>
    </row>
    <row r="55742" spans="27:27" hidden="1">
      <c r="AA55742" s="33"/>
    </row>
    <row r="55743" spans="27:27" hidden="1">
      <c r="AA55743" s="33"/>
    </row>
    <row r="55744" spans="27:27" hidden="1">
      <c r="AA55744" s="33"/>
    </row>
    <row r="55745" spans="27:27" hidden="1">
      <c r="AA55745" s="33"/>
    </row>
    <row r="55746" spans="27:27" hidden="1">
      <c r="AA55746" s="33"/>
    </row>
    <row r="55747" spans="27:27" hidden="1">
      <c r="AA55747" s="33"/>
    </row>
    <row r="55748" spans="27:27" hidden="1">
      <c r="AA55748" s="33"/>
    </row>
    <row r="55749" spans="27:27" hidden="1">
      <c r="AA55749" s="33"/>
    </row>
    <row r="55750" spans="27:27" hidden="1">
      <c r="AA55750" s="33"/>
    </row>
    <row r="55751" spans="27:27" hidden="1">
      <c r="AA55751" s="33"/>
    </row>
    <row r="55752" spans="27:27" hidden="1">
      <c r="AA55752" s="33"/>
    </row>
    <row r="55753" spans="27:27" hidden="1">
      <c r="AA55753" s="33"/>
    </row>
    <row r="55754" spans="27:27" hidden="1">
      <c r="AA55754" s="33"/>
    </row>
    <row r="55755" spans="27:27" hidden="1">
      <c r="AA55755" s="33"/>
    </row>
    <row r="55756" spans="27:27" hidden="1">
      <c r="AA55756" s="33"/>
    </row>
    <row r="55757" spans="27:27" hidden="1">
      <c r="AA55757" s="33"/>
    </row>
    <row r="55758" spans="27:27" hidden="1">
      <c r="AA55758" s="33"/>
    </row>
    <row r="55759" spans="27:27" hidden="1">
      <c r="AA55759" s="33"/>
    </row>
    <row r="55760" spans="27:27" hidden="1">
      <c r="AA55760" s="33"/>
    </row>
    <row r="55761" spans="27:27" hidden="1">
      <c r="AA55761" s="33"/>
    </row>
    <row r="55762" spans="27:27" hidden="1">
      <c r="AA55762" s="33"/>
    </row>
    <row r="55763" spans="27:27" hidden="1">
      <c r="AA55763" s="33"/>
    </row>
    <row r="55764" spans="27:27" hidden="1">
      <c r="AA55764" s="33"/>
    </row>
    <row r="55765" spans="27:27" hidden="1">
      <c r="AA55765" s="33"/>
    </row>
    <row r="55766" spans="27:27" hidden="1">
      <c r="AA55766" s="33"/>
    </row>
    <row r="55767" spans="27:27" hidden="1">
      <c r="AA55767" s="33"/>
    </row>
    <row r="55768" spans="27:27" hidden="1">
      <c r="AA55768" s="33"/>
    </row>
    <row r="55769" spans="27:27" hidden="1">
      <c r="AA55769" s="33"/>
    </row>
    <row r="55770" spans="27:27" hidden="1">
      <c r="AA55770" s="33"/>
    </row>
    <row r="55771" spans="27:27" hidden="1">
      <c r="AA55771" s="33"/>
    </row>
    <row r="55772" spans="27:27" hidden="1">
      <c r="AA55772" s="33"/>
    </row>
    <row r="55773" spans="27:27" hidden="1">
      <c r="AA55773" s="33"/>
    </row>
    <row r="55774" spans="27:27" hidden="1">
      <c r="AA55774" s="33"/>
    </row>
    <row r="55775" spans="27:27" hidden="1">
      <c r="AA55775" s="33"/>
    </row>
    <row r="55776" spans="27:27" hidden="1">
      <c r="AA55776" s="33"/>
    </row>
    <row r="55777" spans="27:27" hidden="1">
      <c r="AA55777" s="33"/>
    </row>
    <row r="55778" spans="27:27" hidden="1">
      <c r="AA55778" s="33"/>
    </row>
    <row r="55779" spans="27:27" hidden="1">
      <c r="AA55779" s="33"/>
    </row>
    <row r="55780" spans="27:27" hidden="1">
      <c r="AA55780" s="33"/>
    </row>
    <row r="55781" spans="27:27" hidden="1">
      <c r="AA55781" s="33"/>
    </row>
    <row r="55782" spans="27:27" hidden="1">
      <c r="AA55782" s="33"/>
    </row>
    <row r="55783" spans="27:27" hidden="1">
      <c r="AA55783" s="33"/>
    </row>
    <row r="55784" spans="27:27" hidden="1">
      <c r="AA55784" s="33"/>
    </row>
    <row r="55785" spans="27:27" hidden="1">
      <c r="AA55785" s="33"/>
    </row>
    <row r="55786" spans="27:27" hidden="1">
      <c r="AA55786" s="33"/>
    </row>
    <row r="55787" spans="27:27" hidden="1">
      <c r="AA55787" s="33"/>
    </row>
    <row r="55788" spans="27:27" hidden="1">
      <c r="AA55788" s="33"/>
    </row>
    <row r="55789" spans="27:27" hidden="1">
      <c r="AA55789" s="33"/>
    </row>
    <row r="55790" spans="27:27" hidden="1">
      <c r="AA55790" s="33"/>
    </row>
    <row r="55791" spans="27:27" hidden="1">
      <c r="AA55791" s="33"/>
    </row>
    <row r="55792" spans="27:27" hidden="1">
      <c r="AA55792" s="33"/>
    </row>
    <row r="55793" spans="27:27" hidden="1">
      <c r="AA55793" s="33"/>
    </row>
    <row r="55794" spans="27:27" hidden="1">
      <c r="AA55794" s="33"/>
    </row>
    <row r="55795" spans="27:27" hidden="1">
      <c r="AA55795" s="33"/>
    </row>
    <row r="55796" spans="27:27" hidden="1">
      <c r="AA55796" s="33"/>
    </row>
    <row r="55797" spans="27:27" hidden="1">
      <c r="AA55797" s="33"/>
    </row>
    <row r="55798" spans="27:27" hidden="1">
      <c r="AA55798" s="33"/>
    </row>
    <row r="55799" spans="27:27" hidden="1">
      <c r="AA55799" s="33"/>
    </row>
    <row r="55800" spans="27:27" hidden="1">
      <c r="AA55800" s="33"/>
    </row>
    <row r="55801" spans="27:27" hidden="1">
      <c r="AA55801" s="33"/>
    </row>
    <row r="55802" spans="27:27" hidden="1">
      <c r="AA55802" s="33"/>
    </row>
    <row r="55803" spans="27:27" hidden="1">
      <c r="AA55803" s="33"/>
    </row>
    <row r="55804" spans="27:27" hidden="1">
      <c r="AA55804" s="33"/>
    </row>
    <row r="55805" spans="27:27" hidden="1">
      <c r="AA55805" s="33"/>
    </row>
    <row r="55806" spans="27:27" hidden="1">
      <c r="AA55806" s="33"/>
    </row>
    <row r="55807" spans="27:27" hidden="1">
      <c r="AA55807" s="33"/>
    </row>
    <row r="55808" spans="27:27" hidden="1">
      <c r="AA55808" s="33"/>
    </row>
    <row r="55809" spans="27:27" hidden="1">
      <c r="AA55809" s="33"/>
    </row>
    <row r="55810" spans="27:27" hidden="1">
      <c r="AA55810" s="33"/>
    </row>
    <row r="55811" spans="27:27" hidden="1">
      <c r="AA55811" s="33"/>
    </row>
    <row r="55812" spans="27:27" hidden="1">
      <c r="AA55812" s="33"/>
    </row>
    <row r="55813" spans="27:27" hidden="1">
      <c r="AA55813" s="33"/>
    </row>
    <row r="55814" spans="27:27" hidden="1">
      <c r="AA55814" s="33"/>
    </row>
    <row r="55815" spans="27:27" hidden="1">
      <c r="AA55815" s="33"/>
    </row>
    <row r="55816" spans="27:27" hidden="1">
      <c r="AA55816" s="33"/>
    </row>
    <row r="55817" spans="27:27" hidden="1">
      <c r="AA55817" s="33"/>
    </row>
    <row r="55818" spans="27:27" hidden="1">
      <c r="AA55818" s="33"/>
    </row>
    <row r="55819" spans="27:27" hidden="1">
      <c r="AA55819" s="33"/>
    </row>
    <row r="55820" spans="27:27" hidden="1">
      <c r="AA55820" s="33"/>
    </row>
    <row r="55821" spans="27:27" hidden="1">
      <c r="AA55821" s="33"/>
    </row>
    <row r="55822" spans="27:27" hidden="1">
      <c r="AA55822" s="33"/>
    </row>
    <row r="55823" spans="27:27" hidden="1">
      <c r="AA55823" s="33"/>
    </row>
    <row r="55824" spans="27:27" hidden="1">
      <c r="AA55824" s="33"/>
    </row>
    <row r="55825" spans="27:27" hidden="1">
      <c r="AA55825" s="33"/>
    </row>
    <row r="55826" spans="27:27" hidden="1">
      <c r="AA55826" s="33"/>
    </row>
    <row r="55827" spans="27:27" hidden="1">
      <c r="AA55827" s="33"/>
    </row>
    <row r="55828" spans="27:27" hidden="1">
      <c r="AA55828" s="33"/>
    </row>
    <row r="55829" spans="27:27" hidden="1">
      <c r="AA55829" s="33"/>
    </row>
    <row r="55830" spans="27:27" hidden="1">
      <c r="AA55830" s="33"/>
    </row>
    <row r="55831" spans="27:27" hidden="1">
      <c r="AA55831" s="33"/>
    </row>
    <row r="55832" spans="27:27" hidden="1">
      <c r="AA55832" s="33"/>
    </row>
    <row r="55833" spans="27:27" hidden="1">
      <c r="AA55833" s="33"/>
    </row>
    <row r="55834" spans="27:27" hidden="1">
      <c r="AA55834" s="33"/>
    </row>
    <row r="55835" spans="27:27" hidden="1">
      <c r="AA55835" s="33"/>
    </row>
    <row r="55836" spans="27:27" hidden="1">
      <c r="AA55836" s="33"/>
    </row>
    <row r="55837" spans="27:27" hidden="1">
      <c r="AA55837" s="33"/>
    </row>
    <row r="55838" spans="27:27" hidden="1">
      <c r="AA55838" s="33"/>
    </row>
    <row r="55839" spans="27:27" hidden="1">
      <c r="AA55839" s="33"/>
    </row>
    <row r="55840" spans="27:27" hidden="1">
      <c r="AA55840" s="33"/>
    </row>
    <row r="55841" spans="27:27" hidden="1">
      <c r="AA55841" s="33"/>
    </row>
    <row r="55842" spans="27:27" hidden="1">
      <c r="AA55842" s="33"/>
    </row>
    <row r="55843" spans="27:27" hidden="1">
      <c r="AA55843" s="33"/>
    </row>
    <row r="55844" spans="27:27" hidden="1">
      <c r="AA55844" s="33"/>
    </row>
    <row r="55845" spans="27:27" hidden="1">
      <c r="AA55845" s="33"/>
    </row>
    <row r="55846" spans="27:27" hidden="1">
      <c r="AA55846" s="33"/>
    </row>
    <row r="55847" spans="27:27" hidden="1">
      <c r="AA55847" s="33"/>
    </row>
    <row r="55848" spans="27:27" hidden="1">
      <c r="AA55848" s="33"/>
    </row>
    <row r="55849" spans="27:27" hidden="1">
      <c r="AA55849" s="33"/>
    </row>
    <row r="55850" spans="27:27" hidden="1">
      <c r="AA55850" s="33"/>
    </row>
    <row r="55851" spans="27:27" hidden="1">
      <c r="AA55851" s="33"/>
    </row>
    <row r="55852" spans="27:27" hidden="1">
      <c r="AA55852" s="33"/>
    </row>
    <row r="55853" spans="27:27" hidden="1">
      <c r="AA55853" s="33"/>
    </row>
    <row r="55854" spans="27:27" hidden="1">
      <c r="AA55854" s="33"/>
    </row>
    <row r="55855" spans="27:27" hidden="1">
      <c r="AA55855" s="33"/>
    </row>
    <row r="55856" spans="27:27" hidden="1">
      <c r="AA55856" s="33"/>
    </row>
    <row r="55857" spans="27:27" hidden="1">
      <c r="AA55857" s="33"/>
    </row>
    <row r="55858" spans="27:27" hidden="1">
      <c r="AA55858" s="33"/>
    </row>
    <row r="55859" spans="27:27" hidden="1">
      <c r="AA55859" s="33"/>
    </row>
    <row r="55860" spans="27:27" hidden="1">
      <c r="AA55860" s="33"/>
    </row>
    <row r="55861" spans="27:27" hidden="1">
      <c r="AA55861" s="33"/>
    </row>
    <row r="55862" spans="27:27" hidden="1">
      <c r="AA55862" s="33"/>
    </row>
    <row r="55863" spans="27:27" hidden="1">
      <c r="AA55863" s="33"/>
    </row>
    <row r="55864" spans="27:27" hidden="1">
      <c r="AA55864" s="33"/>
    </row>
    <row r="55865" spans="27:27" hidden="1">
      <c r="AA55865" s="33"/>
    </row>
    <row r="55866" spans="27:27" hidden="1">
      <c r="AA55866" s="33"/>
    </row>
    <row r="55867" spans="27:27" hidden="1">
      <c r="AA55867" s="33"/>
    </row>
    <row r="55868" spans="27:27" hidden="1">
      <c r="AA55868" s="33"/>
    </row>
    <row r="55869" spans="27:27" hidden="1">
      <c r="AA55869" s="33"/>
    </row>
    <row r="55870" spans="27:27" hidden="1">
      <c r="AA55870" s="33"/>
    </row>
    <row r="55871" spans="27:27" hidden="1">
      <c r="AA55871" s="33"/>
    </row>
    <row r="55872" spans="27:27" hidden="1">
      <c r="AA55872" s="33"/>
    </row>
    <row r="55873" spans="27:27" hidden="1">
      <c r="AA55873" s="33"/>
    </row>
    <row r="55874" spans="27:27" hidden="1">
      <c r="AA55874" s="33"/>
    </row>
    <row r="55875" spans="27:27" hidden="1">
      <c r="AA55875" s="33"/>
    </row>
    <row r="55876" spans="27:27" hidden="1">
      <c r="AA55876" s="33"/>
    </row>
    <row r="55877" spans="27:27" hidden="1">
      <c r="AA55877" s="33"/>
    </row>
    <row r="55878" spans="27:27" hidden="1">
      <c r="AA55878" s="33"/>
    </row>
    <row r="55879" spans="27:27" hidden="1">
      <c r="AA55879" s="33"/>
    </row>
    <row r="55880" spans="27:27" hidden="1">
      <c r="AA55880" s="33"/>
    </row>
    <row r="55881" spans="27:27" hidden="1">
      <c r="AA55881" s="33"/>
    </row>
    <row r="55882" spans="27:27" hidden="1">
      <c r="AA55882" s="33"/>
    </row>
    <row r="55883" spans="27:27" hidden="1">
      <c r="AA55883" s="33"/>
    </row>
    <row r="55884" spans="27:27" hidden="1">
      <c r="AA55884" s="33"/>
    </row>
    <row r="55885" spans="27:27" hidden="1">
      <c r="AA55885" s="33"/>
    </row>
    <row r="55886" spans="27:27" hidden="1">
      <c r="AA55886" s="33"/>
    </row>
    <row r="55887" spans="27:27" hidden="1">
      <c r="AA55887" s="33"/>
    </row>
    <row r="55888" spans="27:27" hidden="1">
      <c r="AA55888" s="33"/>
    </row>
    <row r="55889" spans="27:27" hidden="1">
      <c r="AA55889" s="33"/>
    </row>
    <row r="55890" spans="27:27" hidden="1">
      <c r="AA55890" s="33"/>
    </row>
    <row r="55891" spans="27:27" hidden="1">
      <c r="AA55891" s="33"/>
    </row>
    <row r="55892" spans="27:27" hidden="1">
      <c r="AA55892" s="33"/>
    </row>
    <row r="55893" spans="27:27" hidden="1">
      <c r="AA55893" s="33"/>
    </row>
    <row r="55894" spans="27:27" hidden="1">
      <c r="AA55894" s="33"/>
    </row>
    <row r="55895" spans="27:27" hidden="1">
      <c r="AA55895" s="33"/>
    </row>
    <row r="55896" spans="27:27" hidden="1">
      <c r="AA55896" s="33"/>
    </row>
    <row r="55897" spans="27:27" hidden="1">
      <c r="AA55897" s="33"/>
    </row>
    <row r="55898" spans="27:27" hidden="1">
      <c r="AA55898" s="33"/>
    </row>
    <row r="55899" spans="27:27" hidden="1">
      <c r="AA55899" s="33"/>
    </row>
    <row r="55900" spans="27:27" hidden="1">
      <c r="AA55900" s="33"/>
    </row>
    <row r="55901" spans="27:27" hidden="1">
      <c r="AA55901" s="33"/>
    </row>
    <row r="55902" spans="27:27" hidden="1">
      <c r="AA55902" s="33"/>
    </row>
    <row r="55903" spans="27:27" hidden="1">
      <c r="AA55903" s="33"/>
    </row>
    <row r="55904" spans="27:27" hidden="1">
      <c r="AA55904" s="33"/>
    </row>
    <row r="55905" spans="27:27" hidden="1">
      <c r="AA55905" s="33"/>
    </row>
    <row r="55906" spans="27:27" hidden="1">
      <c r="AA55906" s="33"/>
    </row>
    <row r="55907" spans="27:27" hidden="1">
      <c r="AA55907" s="33"/>
    </row>
    <row r="55908" spans="27:27" hidden="1">
      <c r="AA55908" s="33"/>
    </row>
    <row r="55909" spans="27:27" hidden="1">
      <c r="AA55909" s="33"/>
    </row>
    <row r="55910" spans="27:27" hidden="1">
      <c r="AA55910" s="33"/>
    </row>
    <row r="55911" spans="27:27" hidden="1">
      <c r="AA55911" s="33"/>
    </row>
    <row r="55912" spans="27:27" hidden="1">
      <c r="AA55912" s="33"/>
    </row>
    <row r="55913" spans="27:27" hidden="1">
      <c r="AA55913" s="33"/>
    </row>
    <row r="55914" spans="27:27" hidden="1">
      <c r="AA55914" s="33"/>
    </row>
    <row r="55915" spans="27:27" hidden="1">
      <c r="AA55915" s="33"/>
    </row>
    <row r="55916" spans="27:27" hidden="1">
      <c r="AA55916" s="33"/>
    </row>
    <row r="55917" spans="27:27" hidden="1">
      <c r="AA55917" s="33"/>
    </row>
    <row r="55918" spans="27:27" hidden="1">
      <c r="AA55918" s="33"/>
    </row>
    <row r="55919" spans="27:27" hidden="1">
      <c r="AA55919" s="33"/>
    </row>
    <row r="55920" spans="27:27" hidden="1">
      <c r="AA55920" s="33"/>
    </row>
    <row r="55921" spans="27:27" hidden="1">
      <c r="AA55921" s="33"/>
    </row>
    <row r="55922" spans="27:27" hidden="1">
      <c r="AA55922" s="33"/>
    </row>
    <row r="55923" spans="27:27" hidden="1">
      <c r="AA55923" s="33"/>
    </row>
    <row r="55924" spans="27:27" hidden="1">
      <c r="AA55924" s="33"/>
    </row>
    <row r="55925" spans="27:27" hidden="1">
      <c r="AA55925" s="33"/>
    </row>
    <row r="55926" spans="27:27" hidden="1">
      <c r="AA55926" s="33"/>
    </row>
    <row r="55927" spans="27:27" hidden="1">
      <c r="AA55927" s="33"/>
    </row>
    <row r="55928" spans="27:27" hidden="1">
      <c r="AA55928" s="33"/>
    </row>
    <row r="55929" spans="27:27" hidden="1">
      <c r="AA55929" s="33"/>
    </row>
    <row r="55930" spans="27:27" hidden="1">
      <c r="AA55930" s="33"/>
    </row>
    <row r="55931" spans="27:27" hidden="1">
      <c r="AA55931" s="33"/>
    </row>
    <row r="55932" spans="27:27" hidden="1">
      <c r="AA55932" s="33"/>
    </row>
    <row r="55933" spans="27:27" hidden="1">
      <c r="AA55933" s="33"/>
    </row>
    <row r="55934" spans="27:27" hidden="1">
      <c r="AA55934" s="33"/>
    </row>
    <row r="55935" spans="27:27" hidden="1">
      <c r="AA55935" s="33"/>
    </row>
    <row r="55936" spans="27:27" hidden="1">
      <c r="AA55936" s="33"/>
    </row>
    <row r="55937" spans="27:27" hidden="1">
      <c r="AA55937" s="33"/>
    </row>
    <row r="55938" spans="27:27" hidden="1">
      <c r="AA55938" s="33"/>
    </row>
    <row r="55939" spans="27:27" hidden="1">
      <c r="AA55939" s="33"/>
    </row>
    <row r="55940" spans="27:27" hidden="1">
      <c r="AA55940" s="33"/>
    </row>
    <row r="55941" spans="27:27" hidden="1">
      <c r="AA55941" s="33"/>
    </row>
    <row r="55942" spans="27:27" hidden="1">
      <c r="AA55942" s="33"/>
    </row>
    <row r="55943" spans="27:27" hidden="1">
      <c r="AA55943" s="33"/>
    </row>
    <row r="55944" spans="27:27" hidden="1">
      <c r="AA55944" s="33"/>
    </row>
    <row r="55945" spans="27:27" hidden="1">
      <c r="AA55945" s="33"/>
    </row>
    <row r="55946" spans="27:27" hidden="1">
      <c r="AA55946" s="33"/>
    </row>
    <row r="55947" spans="27:27" hidden="1">
      <c r="AA55947" s="33"/>
    </row>
    <row r="55948" spans="27:27" hidden="1">
      <c r="AA55948" s="33"/>
    </row>
    <row r="55949" spans="27:27" hidden="1">
      <c r="AA55949" s="33"/>
    </row>
    <row r="55950" spans="27:27" hidden="1">
      <c r="AA55950" s="33"/>
    </row>
    <row r="55951" spans="27:27" hidden="1">
      <c r="AA55951" s="33"/>
    </row>
    <row r="55952" spans="27:27" hidden="1">
      <c r="AA55952" s="33"/>
    </row>
    <row r="55953" spans="27:27" hidden="1">
      <c r="AA55953" s="33"/>
    </row>
    <row r="55954" spans="27:27" hidden="1">
      <c r="AA55954" s="33"/>
    </row>
    <row r="55955" spans="27:27" hidden="1">
      <c r="AA55955" s="33"/>
    </row>
    <row r="55956" spans="27:27" hidden="1">
      <c r="AA55956" s="33"/>
    </row>
    <row r="55957" spans="27:27" hidden="1">
      <c r="AA55957" s="33"/>
    </row>
    <row r="55958" spans="27:27" hidden="1">
      <c r="AA55958" s="33"/>
    </row>
    <row r="55959" spans="27:27" hidden="1">
      <c r="AA55959" s="33"/>
    </row>
    <row r="55960" spans="27:27" hidden="1">
      <c r="AA55960" s="33"/>
    </row>
    <row r="55961" spans="27:27" hidden="1">
      <c r="AA55961" s="33"/>
    </row>
    <row r="55962" spans="27:27" hidden="1">
      <c r="AA55962" s="33"/>
    </row>
    <row r="55963" spans="27:27" hidden="1">
      <c r="AA55963" s="33"/>
    </row>
    <row r="55964" spans="27:27" hidden="1">
      <c r="AA55964" s="33"/>
    </row>
    <row r="55965" spans="27:27" hidden="1">
      <c r="AA55965" s="33"/>
    </row>
    <row r="55966" spans="27:27" hidden="1">
      <c r="AA55966" s="33"/>
    </row>
    <row r="55967" spans="27:27" hidden="1">
      <c r="AA55967" s="33"/>
    </row>
    <row r="55968" spans="27:27" hidden="1">
      <c r="AA55968" s="33"/>
    </row>
    <row r="55969" spans="27:27" hidden="1">
      <c r="AA55969" s="33"/>
    </row>
    <row r="55970" spans="27:27" hidden="1">
      <c r="AA55970" s="33"/>
    </row>
    <row r="55971" spans="27:27" hidden="1">
      <c r="AA55971" s="33"/>
    </row>
    <row r="55972" spans="27:27" hidden="1">
      <c r="AA55972" s="33"/>
    </row>
    <row r="55973" spans="27:27" hidden="1">
      <c r="AA55973" s="33"/>
    </row>
    <row r="55974" spans="27:27" hidden="1">
      <c r="AA55974" s="33"/>
    </row>
    <row r="55975" spans="27:27" hidden="1">
      <c r="AA55975" s="33"/>
    </row>
    <row r="55976" spans="27:27" hidden="1">
      <c r="AA55976" s="33"/>
    </row>
    <row r="55977" spans="27:27" hidden="1">
      <c r="AA55977" s="33"/>
    </row>
    <row r="55978" spans="27:27" hidden="1">
      <c r="AA55978" s="33"/>
    </row>
    <row r="55979" spans="27:27" hidden="1">
      <c r="AA55979" s="33"/>
    </row>
    <row r="55980" spans="27:27" hidden="1">
      <c r="AA55980" s="33"/>
    </row>
    <row r="55981" spans="27:27" hidden="1">
      <c r="AA55981" s="33"/>
    </row>
    <row r="55982" spans="27:27" hidden="1">
      <c r="AA55982" s="33"/>
    </row>
    <row r="55983" spans="27:27" hidden="1">
      <c r="AA55983" s="33"/>
    </row>
    <row r="55984" spans="27:27" hidden="1">
      <c r="AA55984" s="33"/>
    </row>
    <row r="55985" spans="27:27" hidden="1">
      <c r="AA55985" s="33"/>
    </row>
    <row r="55986" spans="27:27" hidden="1">
      <c r="AA55986" s="33"/>
    </row>
    <row r="55987" spans="27:27" hidden="1">
      <c r="AA55987" s="33"/>
    </row>
    <row r="55988" spans="27:27" hidden="1">
      <c r="AA55988" s="33"/>
    </row>
    <row r="55989" spans="27:27" hidden="1">
      <c r="AA55989" s="33"/>
    </row>
    <row r="55990" spans="27:27" hidden="1">
      <c r="AA55990" s="33"/>
    </row>
    <row r="55991" spans="27:27" hidden="1">
      <c r="AA55991" s="33"/>
    </row>
    <row r="55992" spans="27:27" hidden="1">
      <c r="AA55992" s="33"/>
    </row>
    <row r="55993" spans="27:27" hidden="1">
      <c r="AA55993" s="33"/>
    </row>
    <row r="55994" spans="27:27" hidden="1">
      <c r="AA55994" s="33"/>
    </row>
    <row r="55995" spans="27:27" hidden="1">
      <c r="AA55995" s="33"/>
    </row>
    <row r="55996" spans="27:27" hidden="1">
      <c r="AA55996" s="33"/>
    </row>
    <row r="55997" spans="27:27" hidden="1">
      <c r="AA55997" s="33"/>
    </row>
    <row r="55998" spans="27:27" hidden="1">
      <c r="AA55998" s="33"/>
    </row>
    <row r="55999" spans="27:27" hidden="1">
      <c r="AA55999" s="33"/>
    </row>
    <row r="56000" spans="27:27" hidden="1">
      <c r="AA56000" s="33"/>
    </row>
    <row r="56001" spans="27:27" hidden="1">
      <c r="AA56001" s="33"/>
    </row>
    <row r="56002" spans="27:27" hidden="1">
      <c r="AA56002" s="33"/>
    </row>
    <row r="56003" spans="27:27" hidden="1">
      <c r="AA56003" s="33"/>
    </row>
    <row r="56004" spans="27:27" hidden="1">
      <c r="AA56004" s="33"/>
    </row>
    <row r="56005" spans="27:27" hidden="1">
      <c r="AA56005" s="33"/>
    </row>
    <row r="56006" spans="27:27" hidden="1">
      <c r="AA56006" s="33"/>
    </row>
    <row r="56007" spans="27:27" hidden="1">
      <c r="AA56007" s="33"/>
    </row>
    <row r="56008" spans="27:27" hidden="1">
      <c r="AA56008" s="33"/>
    </row>
    <row r="56009" spans="27:27" hidden="1">
      <c r="AA56009" s="33"/>
    </row>
    <row r="56010" spans="27:27" hidden="1">
      <c r="AA56010" s="33"/>
    </row>
    <row r="56011" spans="27:27" hidden="1">
      <c r="AA56011" s="33"/>
    </row>
    <row r="56012" spans="27:27" hidden="1">
      <c r="AA56012" s="33"/>
    </row>
    <row r="56013" spans="27:27" hidden="1">
      <c r="AA56013" s="33"/>
    </row>
    <row r="56014" spans="27:27" hidden="1">
      <c r="AA56014" s="33"/>
    </row>
    <row r="56015" spans="27:27" hidden="1">
      <c r="AA56015" s="33"/>
    </row>
    <row r="56016" spans="27:27" hidden="1">
      <c r="AA56016" s="33"/>
    </row>
    <row r="56017" spans="27:27" hidden="1">
      <c r="AA56017" s="33"/>
    </row>
    <row r="56018" spans="27:27" hidden="1">
      <c r="AA56018" s="33"/>
    </row>
    <row r="56019" spans="27:27" hidden="1">
      <c r="AA56019" s="33"/>
    </row>
    <row r="56020" spans="27:27" hidden="1">
      <c r="AA56020" s="33"/>
    </row>
    <row r="56021" spans="27:27" hidden="1">
      <c r="AA56021" s="33"/>
    </row>
    <row r="56022" spans="27:27" hidden="1">
      <c r="AA56022" s="33"/>
    </row>
    <row r="56023" spans="27:27" hidden="1">
      <c r="AA56023" s="33"/>
    </row>
    <row r="56024" spans="27:27" hidden="1">
      <c r="AA56024" s="33"/>
    </row>
    <row r="56025" spans="27:27" hidden="1">
      <c r="AA56025" s="33"/>
    </row>
    <row r="56026" spans="27:27" hidden="1">
      <c r="AA56026" s="33"/>
    </row>
    <row r="56027" spans="27:27" hidden="1">
      <c r="AA56027" s="33"/>
    </row>
    <row r="56028" spans="27:27" hidden="1">
      <c r="AA56028" s="33"/>
    </row>
    <row r="56029" spans="27:27" hidden="1">
      <c r="AA56029" s="33"/>
    </row>
    <row r="56030" spans="27:27" hidden="1">
      <c r="AA56030" s="33"/>
    </row>
    <row r="56031" spans="27:27" hidden="1">
      <c r="AA56031" s="33"/>
    </row>
    <row r="56032" spans="27:27" hidden="1">
      <c r="AA56032" s="33"/>
    </row>
    <row r="56033" spans="27:27" hidden="1">
      <c r="AA56033" s="33"/>
    </row>
    <row r="56034" spans="27:27" hidden="1">
      <c r="AA56034" s="33"/>
    </row>
    <row r="56035" spans="27:27" hidden="1">
      <c r="AA56035" s="33"/>
    </row>
    <row r="56036" spans="27:27" hidden="1">
      <c r="AA56036" s="33"/>
    </row>
    <row r="56037" spans="27:27" hidden="1">
      <c r="AA56037" s="33"/>
    </row>
    <row r="56038" spans="27:27" hidden="1">
      <c r="AA56038" s="33"/>
    </row>
    <row r="56039" spans="27:27" hidden="1">
      <c r="AA56039" s="33"/>
    </row>
    <row r="56040" spans="27:27" hidden="1">
      <c r="AA56040" s="33"/>
    </row>
    <row r="56041" spans="27:27" hidden="1">
      <c r="AA56041" s="33"/>
    </row>
    <row r="56042" spans="27:27" hidden="1">
      <c r="AA56042" s="33"/>
    </row>
    <row r="56043" spans="27:27" hidden="1">
      <c r="AA56043" s="33"/>
    </row>
    <row r="56044" spans="27:27" hidden="1">
      <c r="AA56044" s="33"/>
    </row>
    <row r="56045" spans="27:27" hidden="1">
      <c r="AA56045" s="33"/>
    </row>
    <row r="56046" spans="27:27" hidden="1">
      <c r="AA56046" s="33"/>
    </row>
    <row r="56047" spans="27:27" hidden="1">
      <c r="AA56047" s="33"/>
    </row>
    <row r="56048" spans="27:27" hidden="1">
      <c r="AA56048" s="33"/>
    </row>
    <row r="56049" spans="27:27" hidden="1">
      <c r="AA56049" s="33"/>
    </row>
    <row r="56050" spans="27:27" hidden="1">
      <c r="AA56050" s="33"/>
    </row>
    <row r="56051" spans="27:27" hidden="1">
      <c r="AA56051" s="33"/>
    </row>
    <row r="56052" spans="27:27" hidden="1">
      <c r="AA56052" s="33"/>
    </row>
    <row r="56053" spans="27:27" hidden="1">
      <c r="AA56053" s="33"/>
    </row>
    <row r="56054" spans="27:27" hidden="1">
      <c r="AA56054" s="33"/>
    </row>
    <row r="56055" spans="27:27" hidden="1">
      <c r="AA56055" s="33"/>
    </row>
    <row r="56056" spans="27:27" hidden="1">
      <c r="AA56056" s="33"/>
    </row>
    <row r="56057" spans="27:27" hidden="1">
      <c r="AA56057" s="33"/>
    </row>
    <row r="56058" spans="27:27" hidden="1">
      <c r="AA56058" s="33"/>
    </row>
    <row r="56059" spans="27:27" hidden="1">
      <c r="AA56059" s="33"/>
    </row>
    <row r="56060" spans="27:27" hidden="1">
      <c r="AA56060" s="33"/>
    </row>
    <row r="56061" spans="27:27" hidden="1">
      <c r="AA56061" s="33"/>
    </row>
    <row r="56062" spans="27:27" hidden="1">
      <c r="AA56062" s="33"/>
    </row>
    <row r="56063" spans="27:27" hidden="1">
      <c r="AA56063" s="33"/>
    </row>
    <row r="56064" spans="27:27" hidden="1">
      <c r="AA56064" s="33"/>
    </row>
    <row r="56065" spans="27:27" hidden="1">
      <c r="AA56065" s="33"/>
    </row>
    <row r="56066" spans="27:27" hidden="1">
      <c r="AA56066" s="33"/>
    </row>
    <row r="56067" spans="27:27" hidden="1">
      <c r="AA56067" s="33"/>
    </row>
    <row r="56068" spans="27:27" hidden="1">
      <c r="AA56068" s="33"/>
    </row>
    <row r="56069" spans="27:27" hidden="1">
      <c r="AA56069" s="33"/>
    </row>
    <row r="56070" spans="27:27" hidden="1">
      <c r="AA56070" s="33"/>
    </row>
    <row r="56071" spans="27:27" hidden="1">
      <c r="AA56071" s="33"/>
    </row>
    <row r="56072" spans="27:27" hidden="1">
      <c r="AA56072" s="33"/>
    </row>
    <row r="56073" spans="27:27" hidden="1">
      <c r="AA56073" s="33"/>
    </row>
    <row r="56074" spans="27:27" hidden="1">
      <c r="AA56074" s="33"/>
    </row>
    <row r="56075" spans="27:27" hidden="1">
      <c r="AA56075" s="33"/>
    </row>
    <row r="56076" spans="27:27" hidden="1">
      <c r="AA56076" s="33"/>
    </row>
    <row r="56077" spans="27:27" hidden="1">
      <c r="AA56077" s="33"/>
    </row>
    <row r="56078" spans="27:27" hidden="1">
      <c r="AA56078" s="33"/>
    </row>
    <row r="56079" spans="27:27" hidden="1">
      <c r="AA56079" s="33"/>
    </row>
    <row r="56080" spans="27:27" hidden="1">
      <c r="AA56080" s="33"/>
    </row>
    <row r="56081" spans="27:27" hidden="1">
      <c r="AA56081" s="33"/>
    </row>
    <row r="56082" spans="27:27" hidden="1">
      <c r="AA56082" s="33"/>
    </row>
    <row r="56083" spans="27:27" hidden="1">
      <c r="AA56083" s="33"/>
    </row>
    <row r="56084" spans="27:27" hidden="1">
      <c r="AA56084" s="33"/>
    </row>
    <row r="56085" spans="27:27" hidden="1">
      <c r="AA56085" s="33"/>
    </row>
    <row r="56086" spans="27:27" hidden="1">
      <c r="AA56086" s="33"/>
    </row>
    <row r="56087" spans="27:27" hidden="1">
      <c r="AA56087" s="33"/>
    </row>
    <row r="56088" spans="27:27" hidden="1">
      <c r="AA56088" s="33"/>
    </row>
    <row r="56089" spans="27:27" hidden="1">
      <c r="AA56089" s="33"/>
    </row>
    <row r="56090" spans="27:27" hidden="1">
      <c r="AA56090" s="33"/>
    </row>
    <row r="56091" spans="27:27" hidden="1">
      <c r="AA56091" s="33"/>
    </row>
    <row r="56092" spans="27:27" hidden="1">
      <c r="AA56092" s="33"/>
    </row>
    <row r="56093" spans="27:27" hidden="1">
      <c r="AA56093" s="33"/>
    </row>
    <row r="56094" spans="27:27" hidden="1">
      <c r="AA56094" s="33"/>
    </row>
    <row r="56095" spans="27:27" hidden="1">
      <c r="AA56095" s="33"/>
    </row>
    <row r="56096" spans="27:27" hidden="1">
      <c r="AA56096" s="33"/>
    </row>
    <row r="56097" spans="27:27" hidden="1">
      <c r="AA56097" s="33"/>
    </row>
    <row r="56098" spans="27:27" hidden="1">
      <c r="AA56098" s="33"/>
    </row>
    <row r="56099" spans="27:27" hidden="1">
      <c r="AA56099" s="33"/>
    </row>
    <row r="56100" spans="27:27" hidden="1">
      <c r="AA56100" s="33"/>
    </row>
    <row r="56101" spans="27:27" hidden="1">
      <c r="AA56101" s="33"/>
    </row>
    <row r="56102" spans="27:27" hidden="1">
      <c r="AA56102" s="33"/>
    </row>
    <row r="56103" spans="27:27" hidden="1">
      <c r="AA56103" s="33"/>
    </row>
    <row r="56104" spans="27:27" hidden="1">
      <c r="AA56104" s="33"/>
    </row>
    <row r="56105" spans="27:27" hidden="1">
      <c r="AA56105" s="33"/>
    </row>
    <row r="56106" spans="27:27" hidden="1">
      <c r="AA56106" s="33"/>
    </row>
    <row r="56107" spans="27:27" hidden="1">
      <c r="AA56107" s="33"/>
    </row>
    <row r="56108" spans="27:27" hidden="1">
      <c r="AA56108" s="33"/>
    </row>
    <row r="56109" spans="27:27" hidden="1">
      <c r="AA56109" s="33"/>
    </row>
    <row r="56110" spans="27:27" hidden="1">
      <c r="AA56110" s="33"/>
    </row>
    <row r="56111" spans="27:27" hidden="1">
      <c r="AA56111" s="33"/>
    </row>
    <row r="56112" spans="27:27" hidden="1">
      <c r="AA56112" s="33"/>
    </row>
    <row r="56113" spans="27:27" hidden="1">
      <c r="AA56113" s="33"/>
    </row>
    <row r="56114" spans="27:27" hidden="1">
      <c r="AA56114" s="33"/>
    </row>
    <row r="56115" spans="27:27" hidden="1">
      <c r="AA56115" s="33"/>
    </row>
    <row r="56116" spans="27:27" hidden="1">
      <c r="AA56116" s="33"/>
    </row>
    <row r="56117" spans="27:27" hidden="1">
      <c r="AA56117" s="33"/>
    </row>
    <row r="56118" spans="27:27" hidden="1">
      <c r="AA56118" s="33"/>
    </row>
    <row r="56119" spans="27:27" hidden="1">
      <c r="AA56119" s="33"/>
    </row>
    <row r="56120" spans="27:27" hidden="1">
      <c r="AA56120" s="33"/>
    </row>
    <row r="56121" spans="27:27" hidden="1">
      <c r="AA56121" s="33"/>
    </row>
    <row r="56122" spans="27:27" hidden="1">
      <c r="AA56122" s="33"/>
    </row>
    <row r="56123" spans="27:27" hidden="1">
      <c r="AA56123" s="33"/>
    </row>
    <row r="56124" spans="27:27" hidden="1">
      <c r="AA56124" s="33"/>
    </row>
    <row r="56125" spans="27:27" hidden="1">
      <c r="AA56125" s="33"/>
    </row>
    <row r="56126" spans="27:27" hidden="1">
      <c r="AA56126" s="33"/>
    </row>
    <row r="56127" spans="27:27" hidden="1">
      <c r="AA56127" s="33"/>
    </row>
    <row r="56128" spans="27:27" hidden="1">
      <c r="AA56128" s="33"/>
    </row>
    <row r="56129" spans="27:27" hidden="1">
      <c r="AA56129" s="33"/>
    </row>
    <row r="56130" spans="27:27" hidden="1">
      <c r="AA56130" s="33"/>
    </row>
    <row r="56131" spans="27:27" hidden="1">
      <c r="AA56131" s="33"/>
    </row>
    <row r="56132" spans="27:27" hidden="1">
      <c r="AA56132" s="33"/>
    </row>
    <row r="56133" spans="27:27" hidden="1">
      <c r="AA56133" s="33"/>
    </row>
    <row r="56134" spans="27:27" hidden="1">
      <c r="AA56134" s="33"/>
    </row>
    <row r="56135" spans="27:27" hidden="1">
      <c r="AA56135" s="33"/>
    </row>
    <row r="56136" spans="27:27" hidden="1">
      <c r="AA56136" s="33"/>
    </row>
    <row r="56137" spans="27:27" hidden="1">
      <c r="AA56137" s="33"/>
    </row>
    <row r="56138" spans="27:27" hidden="1">
      <c r="AA56138" s="33"/>
    </row>
    <row r="56139" spans="27:27" hidden="1">
      <c r="AA56139" s="33"/>
    </row>
    <row r="56140" spans="27:27" hidden="1">
      <c r="AA56140" s="33"/>
    </row>
    <row r="56141" spans="27:27" hidden="1">
      <c r="AA56141" s="33"/>
    </row>
    <row r="56142" spans="27:27" hidden="1">
      <c r="AA56142" s="33"/>
    </row>
    <row r="56143" spans="27:27" hidden="1">
      <c r="AA56143" s="33"/>
    </row>
    <row r="56144" spans="27:27" hidden="1">
      <c r="AA56144" s="33"/>
    </row>
    <row r="56145" spans="27:27" hidden="1">
      <c r="AA56145" s="33"/>
    </row>
    <row r="56146" spans="27:27" hidden="1">
      <c r="AA56146" s="33"/>
    </row>
    <row r="56147" spans="27:27" hidden="1">
      <c r="AA56147" s="33"/>
    </row>
    <row r="56148" spans="27:27" hidden="1">
      <c r="AA56148" s="33"/>
    </row>
    <row r="56149" spans="27:27" hidden="1">
      <c r="AA56149" s="33"/>
    </row>
    <row r="56150" spans="27:27" hidden="1">
      <c r="AA56150" s="33"/>
    </row>
    <row r="56151" spans="27:27" hidden="1">
      <c r="AA56151" s="33"/>
    </row>
    <row r="56152" spans="27:27" hidden="1">
      <c r="AA56152" s="33"/>
    </row>
    <row r="56153" spans="27:27" hidden="1">
      <c r="AA56153" s="33"/>
    </row>
    <row r="56154" spans="27:27" hidden="1">
      <c r="AA56154" s="33"/>
    </row>
    <row r="56155" spans="27:27" hidden="1">
      <c r="AA56155" s="33"/>
    </row>
    <row r="56156" spans="27:27" hidden="1">
      <c r="AA56156" s="33"/>
    </row>
    <row r="56157" spans="27:27" hidden="1">
      <c r="AA56157" s="33"/>
    </row>
    <row r="56158" spans="27:27" hidden="1">
      <c r="AA56158" s="33"/>
    </row>
    <row r="56159" spans="27:27" hidden="1">
      <c r="AA56159" s="33"/>
    </row>
    <row r="56160" spans="27:27" hidden="1">
      <c r="AA56160" s="33"/>
    </row>
    <row r="56161" spans="27:27" hidden="1">
      <c r="AA56161" s="33"/>
    </row>
    <row r="56162" spans="27:27" hidden="1">
      <c r="AA56162" s="33"/>
    </row>
    <row r="56163" spans="27:27" hidden="1">
      <c r="AA56163" s="33"/>
    </row>
    <row r="56164" spans="27:27" hidden="1">
      <c r="AA56164" s="33"/>
    </row>
    <row r="56165" spans="27:27" hidden="1">
      <c r="AA56165" s="33"/>
    </row>
    <row r="56166" spans="27:27" hidden="1">
      <c r="AA56166" s="33"/>
    </row>
    <row r="56167" spans="27:27" hidden="1">
      <c r="AA56167" s="33"/>
    </row>
    <row r="56168" spans="27:27" hidden="1">
      <c r="AA56168" s="33"/>
    </row>
    <row r="56169" spans="27:27" hidden="1">
      <c r="AA56169" s="33"/>
    </row>
    <row r="56170" spans="27:27" hidden="1">
      <c r="AA56170" s="33"/>
    </row>
    <row r="56171" spans="27:27" hidden="1">
      <c r="AA56171" s="33"/>
    </row>
    <row r="56172" spans="27:27" hidden="1">
      <c r="AA56172" s="33"/>
    </row>
    <row r="56173" spans="27:27" hidden="1">
      <c r="AA56173" s="33"/>
    </row>
    <row r="56174" spans="27:27" hidden="1">
      <c r="AA56174" s="33"/>
    </row>
    <row r="56175" spans="27:27" hidden="1">
      <c r="AA56175" s="33"/>
    </row>
    <row r="56176" spans="27:27" hidden="1">
      <c r="AA56176" s="33"/>
    </row>
    <row r="56177" spans="27:27" hidden="1">
      <c r="AA56177" s="33"/>
    </row>
    <row r="56178" spans="27:27" hidden="1">
      <c r="AA56178" s="33"/>
    </row>
    <row r="56179" spans="27:27" hidden="1">
      <c r="AA56179" s="33"/>
    </row>
    <row r="56180" spans="27:27" hidden="1">
      <c r="AA56180" s="33"/>
    </row>
    <row r="56181" spans="27:27" hidden="1">
      <c r="AA56181" s="33"/>
    </row>
    <row r="56182" spans="27:27" hidden="1">
      <c r="AA56182" s="33"/>
    </row>
    <row r="56183" spans="27:27" hidden="1">
      <c r="AA56183" s="33"/>
    </row>
    <row r="56184" spans="27:27" hidden="1">
      <c r="AA56184" s="33"/>
    </row>
    <row r="56185" spans="27:27" hidden="1">
      <c r="AA56185" s="33"/>
    </row>
    <row r="56186" spans="27:27" hidden="1">
      <c r="AA56186" s="33"/>
    </row>
    <row r="56187" spans="27:27" hidden="1">
      <c r="AA56187" s="33"/>
    </row>
    <row r="56188" spans="27:27" hidden="1">
      <c r="AA56188" s="33"/>
    </row>
    <row r="56189" spans="27:27" hidden="1">
      <c r="AA56189" s="33"/>
    </row>
    <row r="56190" spans="27:27" hidden="1">
      <c r="AA56190" s="33"/>
    </row>
    <row r="56191" spans="27:27" hidden="1">
      <c r="AA56191" s="33"/>
    </row>
    <row r="56192" spans="27:27" hidden="1">
      <c r="AA56192" s="33"/>
    </row>
    <row r="56193" spans="27:27" hidden="1">
      <c r="AA56193" s="33"/>
    </row>
    <row r="56194" spans="27:27" hidden="1">
      <c r="AA56194" s="33"/>
    </row>
    <row r="56195" spans="27:27" hidden="1">
      <c r="AA56195" s="33"/>
    </row>
    <row r="56196" spans="27:27" hidden="1">
      <c r="AA56196" s="33"/>
    </row>
    <row r="56197" spans="27:27" hidden="1">
      <c r="AA56197" s="33"/>
    </row>
    <row r="56198" spans="27:27" hidden="1">
      <c r="AA56198" s="33"/>
    </row>
    <row r="56199" spans="27:27" hidden="1">
      <c r="AA56199" s="33"/>
    </row>
    <row r="56200" spans="27:27" hidden="1">
      <c r="AA56200" s="33"/>
    </row>
    <row r="56201" spans="27:27" hidden="1">
      <c r="AA56201" s="33"/>
    </row>
    <row r="56202" spans="27:27" hidden="1">
      <c r="AA56202" s="33"/>
    </row>
    <row r="56203" spans="27:27" hidden="1">
      <c r="AA56203" s="33"/>
    </row>
    <row r="56204" spans="27:27" hidden="1">
      <c r="AA56204" s="33"/>
    </row>
    <row r="56205" spans="27:27" hidden="1">
      <c r="AA56205" s="33"/>
    </row>
    <row r="56206" spans="27:27" hidden="1">
      <c r="AA56206" s="33"/>
    </row>
    <row r="56207" spans="27:27" hidden="1">
      <c r="AA56207" s="33"/>
    </row>
    <row r="56208" spans="27:27" hidden="1">
      <c r="AA56208" s="33"/>
    </row>
    <row r="56209" spans="27:27" hidden="1">
      <c r="AA56209" s="33"/>
    </row>
    <row r="56210" spans="27:27" hidden="1">
      <c r="AA56210" s="33"/>
    </row>
    <row r="56211" spans="27:27" hidden="1">
      <c r="AA56211" s="33"/>
    </row>
    <row r="56212" spans="27:27" hidden="1">
      <c r="AA56212" s="33"/>
    </row>
    <row r="56213" spans="27:27" hidden="1">
      <c r="AA56213" s="33"/>
    </row>
    <row r="56214" spans="27:27" hidden="1">
      <c r="AA56214" s="33"/>
    </row>
    <row r="56215" spans="27:27" hidden="1">
      <c r="AA56215" s="33"/>
    </row>
    <row r="56216" spans="27:27" hidden="1">
      <c r="AA56216" s="33"/>
    </row>
    <row r="56217" spans="27:27" hidden="1">
      <c r="AA56217" s="33"/>
    </row>
    <row r="56218" spans="27:27" hidden="1">
      <c r="AA56218" s="33"/>
    </row>
    <row r="56219" spans="27:27" hidden="1">
      <c r="AA56219" s="33"/>
    </row>
    <row r="56220" spans="27:27" hidden="1">
      <c r="AA56220" s="33"/>
    </row>
    <row r="56221" spans="27:27" hidden="1">
      <c r="AA56221" s="33"/>
    </row>
    <row r="56222" spans="27:27" hidden="1">
      <c r="AA56222" s="33"/>
    </row>
    <row r="56223" spans="27:27" hidden="1">
      <c r="AA56223" s="33"/>
    </row>
    <row r="56224" spans="27:27" hidden="1">
      <c r="AA56224" s="33"/>
    </row>
    <row r="56225" spans="27:27" hidden="1">
      <c r="AA56225" s="33"/>
    </row>
    <row r="56226" spans="27:27" hidden="1">
      <c r="AA56226" s="33"/>
    </row>
    <row r="56227" spans="27:27" hidden="1">
      <c r="AA56227" s="33"/>
    </row>
    <row r="56228" spans="27:27" hidden="1">
      <c r="AA56228" s="33"/>
    </row>
    <row r="56229" spans="27:27" hidden="1">
      <c r="AA56229" s="33"/>
    </row>
    <row r="56230" spans="27:27" hidden="1">
      <c r="AA56230" s="33"/>
    </row>
    <row r="56231" spans="27:27" hidden="1">
      <c r="AA56231" s="33"/>
    </row>
    <row r="56232" spans="27:27" hidden="1">
      <c r="AA56232" s="33"/>
    </row>
    <row r="56233" spans="27:27" hidden="1">
      <c r="AA56233" s="33"/>
    </row>
    <row r="56234" spans="27:27" hidden="1">
      <c r="AA56234" s="33"/>
    </row>
    <row r="56235" spans="27:27" hidden="1">
      <c r="AA56235" s="33"/>
    </row>
    <row r="56236" spans="27:27" hidden="1">
      <c r="AA56236" s="33"/>
    </row>
    <row r="56237" spans="27:27" hidden="1">
      <c r="AA56237" s="33"/>
    </row>
    <row r="56238" spans="27:27" hidden="1">
      <c r="AA56238" s="33"/>
    </row>
    <row r="56239" spans="27:27" hidden="1">
      <c r="AA56239" s="33"/>
    </row>
    <row r="56240" spans="27:27" hidden="1">
      <c r="AA56240" s="33"/>
    </row>
    <row r="56241" spans="27:27" hidden="1">
      <c r="AA56241" s="33"/>
    </row>
    <row r="56242" spans="27:27" hidden="1">
      <c r="AA56242" s="33"/>
    </row>
    <row r="56243" spans="27:27" hidden="1">
      <c r="AA56243" s="33"/>
    </row>
    <row r="56244" spans="27:27" hidden="1">
      <c r="AA56244" s="33"/>
    </row>
    <row r="56245" spans="27:27" hidden="1">
      <c r="AA56245" s="33"/>
    </row>
    <row r="56246" spans="27:27" hidden="1">
      <c r="AA56246" s="33"/>
    </row>
    <row r="56247" spans="27:27" hidden="1">
      <c r="AA56247" s="33"/>
    </row>
    <row r="56248" spans="27:27" hidden="1">
      <c r="AA56248" s="33"/>
    </row>
    <row r="56249" spans="27:27" hidden="1">
      <c r="AA56249" s="33"/>
    </row>
    <row r="56250" spans="27:27" hidden="1">
      <c r="AA56250" s="33"/>
    </row>
    <row r="56251" spans="27:27" hidden="1">
      <c r="AA56251" s="33"/>
    </row>
    <row r="56252" spans="27:27" hidden="1">
      <c r="AA56252" s="33"/>
    </row>
    <row r="56253" spans="27:27" hidden="1">
      <c r="AA56253" s="33"/>
    </row>
    <row r="56254" spans="27:27" hidden="1">
      <c r="AA56254" s="33"/>
    </row>
    <row r="56255" spans="27:27" hidden="1">
      <c r="AA56255" s="33"/>
    </row>
    <row r="56256" spans="27:27" hidden="1">
      <c r="AA56256" s="33"/>
    </row>
    <row r="56257" spans="27:27" hidden="1">
      <c r="AA56257" s="33"/>
    </row>
    <row r="56258" spans="27:27" hidden="1">
      <c r="AA56258" s="33"/>
    </row>
    <row r="56259" spans="27:27" hidden="1">
      <c r="AA56259" s="33"/>
    </row>
    <row r="56260" spans="27:27" hidden="1">
      <c r="AA56260" s="33"/>
    </row>
    <row r="56261" spans="27:27" hidden="1">
      <c r="AA56261" s="33"/>
    </row>
    <row r="56262" spans="27:27" hidden="1">
      <c r="AA56262" s="33"/>
    </row>
    <row r="56263" spans="27:27" hidden="1">
      <c r="AA56263" s="33"/>
    </row>
    <row r="56264" spans="27:27" hidden="1">
      <c r="AA56264" s="33"/>
    </row>
    <row r="56265" spans="27:27" hidden="1">
      <c r="AA56265" s="33"/>
    </row>
    <row r="56266" spans="27:27" hidden="1">
      <c r="AA56266" s="33"/>
    </row>
    <row r="56267" spans="27:27" hidden="1">
      <c r="AA56267" s="33"/>
    </row>
    <row r="56268" spans="27:27" hidden="1">
      <c r="AA56268" s="33"/>
    </row>
    <row r="56269" spans="27:27" hidden="1">
      <c r="AA56269" s="33"/>
    </row>
    <row r="56270" spans="27:27" hidden="1">
      <c r="AA56270" s="33"/>
    </row>
    <row r="56271" spans="27:27" hidden="1">
      <c r="AA56271" s="33"/>
    </row>
    <row r="56272" spans="27:27" hidden="1">
      <c r="AA56272" s="33"/>
    </row>
    <row r="56273" spans="27:27" hidden="1">
      <c r="AA56273" s="33"/>
    </row>
    <row r="56274" spans="27:27" hidden="1">
      <c r="AA56274" s="33"/>
    </row>
    <row r="56275" spans="27:27" hidden="1">
      <c r="AA56275" s="33"/>
    </row>
    <row r="56276" spans="27:27" hidden="1">
      <c r="AA56276" s="33"/>
    </row>
    <row r="56277" spans="27:27" hidden="1">
      <c r="AA56277" s="33"/>
    </row>
    <row r="56278" spans="27:27" hidden="1">
      <c r="AA56278" s="33"/>
    </row>
    <row r="56279" spans="27:27" hidden="1">
      <c r="AA56279" s="33"/>
    </row>
    <row r="56280" spans="27:27" hidden="1">
      <c r="AA56280" s="33"/>
    </row>
    <row r="56281" spans="27:27" hidden="1">
      <c r="AA56281" s="33"/>
    </row>
    <row r="56282" spans="27:27" hidden="1">
      <c r="AA56282" s="33"/>
    </row>
    <row r="56283" spans="27:27" hidden="1">
      <c r="AA56283" s="33"/>
    </row>
    <row r="56284" spans="27:27" hidden="1">
      <c r="AA56284" s="33"/>
    </row>
    <row r="56285" spans="27:27" hidden="1">
      <c r="AA56285" s="33"/>
    </row>
    <row r="56286" spans="27:27" hidden="1">
      <c r="AA56286" s="33"/>
    </row>
    <row r="56287" spans="27:27" hidden="1">
      <c r="AA56287" s="33"/>
    </row>
    <row r="56288" spans="27:27" hidden="1">
      <c r="AA56288" s="33"/>
    </row>
    <row r="56289" spans="27:27" hidden="1">
      <c r="AA56289" s="33"/>
    </row>
    <row r="56290" spans="27:27" hidden="1">
      <c r="AA56290" s="33"/>
    </row>
    <row r="56291" spans="27:27" hidden="1">
      <c r="AA56291" s="33"/>
    </row>
    <row r="56292" spans="27:27" hidden="1">
      <c r="AA56292" s="33"/>
    </row>
    <row r="56293" spans="27:27" hidden="1">
      <c r="AA56293" s="33"/>
    </row>
    <row r="56294" spans="27:27" hidden="1">
      <c r="AA56294" s="33"/>
    </row>
    <row r="56295" spans="27:27" hidden="1">
      <c r="AA56295" s="33"/>
    </row>
    <row r="56296" spans="27:27" hidden="1">
      <c r="AA56296" s="33"/>
    </row>
    <row r="56297" spans="27:27" hidden="1">
      <c r="AA56297" s="33"/>
    </row>
    <row r="56298" spans="27:27" hidden="1">
      <c r="AA56298" s="33"/>
    </row>
    <row r="56299" spans="27:27" hidden="1">
      <c r="AA56299" s="33"/>
    </row>
    <row r="56300" spans="27:27" hidden="1">
      <c r="AA56300" s="33"/>
    </row>
    <row r="56301" spans="27:27" hidden="1">
      <c r="AA56301" s="33"/>
    </row>
    <row r="56302" spans="27:27" hidden="1">
      <c r="AA56302" s="33"/>
    </row>
    <row r="56303" spans="27:27" hidden="1">
      <c r="AA56303" s="33"/>
    </row>
    <row r="56304" spans="27:27" hidden="1">
      <c r="AA56304" s="33"/>
    </row>
    <row r="56305" spans="27:27" hidden="1">
      <c r="AA56305" s="33"/>
    </row>
    <row r="56306" spans="27:27" hidden="1">
      <c r="AA56306" s="33"/>
    </row>
    <row r="56307" spans="27:27" hidden="1">
      <c r="AA56307" s="33"/>
    </row>
    <row r="56308" spans="27:27" hidden="1">
      <c r="AA56308" s="33"/>
    </row>
    <row r="56309" spans="27:27" hidden="1">
      <c r="AA56309" s="33"/>
    </row>
    <row r="56310" spans="27:27" hidden="1">
      <c r="AA56310" s="33"/>
    </row>
    <row r="56311" spans="27:27" hidden="1">
      <c r="AA56311" s="33"/>
    </row>
    <row r="56312" spans="27:27" hidden="1">
      <c r="AA56312" s="33"/>
    </row>
    <row r="56313" spans="27:27" hidden="1">
      <c r="AA56313" s="33"/>
    </row>
    <row r="56314" spans="27:27" hidden="1">
      <c r="AA56314" s="33"/>
    </row>
    <row r="56315" spans="27:27" hidden="1">
      <c r="AA56315" s="33"/>
    </row>
    <row r="56316" spans="27:27" hidden="1">
      <c r="AA56316" s="33"/>
    </row>
    <row r="56317" spans="27:27" hidden="1">
      <c r="AA56317" s="33"/>
    </row>
    <row r="56318" spans="27:27" hidden="1">
      <c r="AA56318" s="33"/>
    </row>
    <row r="56319" spans="27:27" hidden="1">
      <c r="AA56319" s="33"/>
    </row>
    <row r="56320" spans="27:27" hidden="1">
      <c r="AA56320" s="33"/>
    </row>
    <row r="56321" spans="27:27" hidden="1">
      <c r="AA56321" s="33"/>
    </row>
    <row r="56322" spans="27:27" hidden="1">
      <c r="AA56322" s="33"/>
    </row>
    <row r="56323" spans="27:27" hidden="1">
      <c r="AA56323" s="33"/>
    </row>
    <row r="56324" spans="27:27" hidden="1">
      <c r="AA56324" s="33"/>
    </row>
    <row r="56325" spans="27:27" hidden="1">
      <c r="AA56325" s="33"/>
    </row>
    <row r="56326" spans="27:27" hidden="1">
      <c r="AA56326" s="33"/>
    </row>
    <row r="56327" spans="27:27" hidden="1">
      <c r="AA56327" s="33"/>
    </row>
    <row r="56328" spans="27:27" hidden="1">
      <c r="AA56328" s="33"/>
    </row>
    <row r="56329" spans="27:27" hidden="1">
      <c r="AA56329" s="33"/>
    </row>
    <row r="56330" spans="27:27" hidden="1">
      <c r="AA56330" s="33"/>
    </row>
    <row r="56331" spans="27:27" hidden="1">
      <c r="AA56331" s="33"/>
    </row>
    <row r="56332" spans="27:27" hidden="1">
      <c r="AA56332" s="33"/>
    </row>
    <row r="56333" spans="27:27" hidden="1">
      <c r="AA56333" s="33"/>
    </row>
    <row r="56334" spans="27:27" hidden="1">
      <c r="AA56334" s="33"/>
    </row>
    <row r="56335" spans="27:27" hidden="1">
      <c r="AA56335" s="33"/>
    </row>
    <row r="56336" spans="27:27" hidden="1">
      <c r="AA56336" s="33"/>
    </row>
    <row r="56337" spans="27:27" hidden="1">
      <c r="AA56337" s="33"/>
    </row>
    <row r="56338" spans="27:27" hidden="1">
      <c r="AA56338" s="33"/>
    </row>
    <row r="56339" spans="27:27" hidden="1">
      <c r="AA56339" s="33"/>
    </row>
    <row r="56340" spans="27:27" hidden="1">
      <c r="AA56340" s="33"/>
    </row>
    <row r="56341" spans="27:27" hidden="1">
      <c r="AA56341" s="33"/>
    </row>
    <row r="56342" spans="27:27" hidden="1">
      <c r="AA56342" s="33"/>
    </row>
    <row r="56343" spans="27:27" hidden="1">
      <c r="AA56343" s="33"/>
    </row>
    <row r="56344" spans="27:27" hidden="1">
      <c r="AA56344" s="33"/>
    </row>
    <row r="56345" spans="27:27" hidden="1">
      <c r="AA56345" s="33"/>
    </row>
    <row r="56346" spans="27:27" hidden="1">
      <c r="AA56346" s="33"/>
    </row>
    <row r="56347" spans="27:27" hidden="1">
      <c r="AA56347" s="33"/>
    </row>
    <row r="56348" spans="27:27" hidden="1">
      <c r="AA56348" s="33"/>
    </row>
    <row r="56349" spans="27:27" hidden="1">
      <c r="AA56349" s="33"/>
    </row>
    <row r="56350" spans="27:27" hidden="1">
      <c r="AA56350" s="33"/>
    </row>
    <row r="56351" spans="27:27" hidden="1">
      <c r="AA56351" s="33"/>
    </row>
    <row r="56352" spans="27:27" hidden="1">
      <c r="AA56352" s="33"/>
    </row>
    <row r="56353" spans="27:27" hidden="1">
      <c r="AA56353" s="33"/>
    </row>
    <row r="56354" spans="27:27" hidden="1">
      <c r="AA56354" s="33"/>
    </row>
    <row r="56355" spans="27:27" hidden="1">
      <c r="AA56355" s="33"/>
    </row>
    <row r="56356" spans="27:27" hidden="1">
      <c r="AA56356" s="33"/>
    </row>
    <row r="56357" spans="27:27" hidden="1">
      <c r="AA56357" s="33"/>
    </row>
    <row r="56358" spans="27:27" hidden="1">
      <c r="AA56358" s="33"/>
    </row>
    <row r="56359" spans="27:27" hidden="1">
      <c r="AA56359" s="33"/>
    </row>
    <row r="56360" spans="27:27" hidden="1">
      <c r="AA56360" s="33"/>
    </row>
    <row r="56361" spans="27:27" hidden="1">
      <c r="AA56361" s="33"/>
    </row>
    <row r="56362" spans="27:27" hidden="1">
      <c r="AA56362" s="33"/>
    </row>
    <row r="56363" spans="27:27" hidden="1">
      <c r="AA56363" s="33"/>
    </row>
    <row r="56364" spans="27:27" hidden="1">
      <c r="AA56364" s="33"/>
    </row>
    <row r="56365" spans="27:27" hidden="1">
      <c r="AA56365" s="33"/>
    </row>
    <row r="56366" spans="27:27" hidden="1">
      <c r="AA56366" s="33"/>
    </row>
    <row r="56367" spans="27:27" hidden="1">
      <c r="AA56367" s="33"/>
    </row>
    <row r="56368" spans="27:27" hidden="1">
      <c r="AA56368" s="33"/>
    </row>
    <row r="56369" spans="27:27" hidden="1">
      <c r="AA56369" s="33"/>
    </row>
    <row r="56370" spans="27:27" hidden="1">
      <c r="AA56370" s="33"/>
    </row>
    <row r="56371" spans="27:27" hidden="1">
      <c r="AA56371" s="33"/>
    </row>
    <row r="56372" spans="27:27" hidden="1">
      <c r="AA56372" s="33"/>
    </row>
    <row r="56373" spans="27:27" hidden="1">
      <c r="AA56373" s="33"/>
    </row>
    <row r="56374" spans="27:27" hidden="1">
      <c r="AA56374" s="33"/>
    </row>
    <row r="56375" spans="27:27" hidden="1">
      <c r="AA56375" s="33"/>
    </row>
    <row r="56376" spans="27:27" hidden="1">
      <c r="AA56376" s="33"/>
    </row>
    <row r="56377" spans="27:27" hidden="1">
      <c r="AA56377" s="33"/>
    </row>
    <row r="56378" spans="27:27" hidden="1">
      <c r="AA56378" s="33"/>
    </row>
    <row r="56379" spans="27:27" hidden="1">
      <c r="AA56379" s="33"/>
    </row>
    <row r="56380" spans="27:27" hidden="1">
      <c r="AA56380" s="33"/>
    </row>
    <row r="56381" spans="27:27" hidden="1">
      <c r="AA56381" s="33"/>
    </row>
    <row r="56382" spans="27:27" hidden="1">
      <c r="AA56382" s="33"/>
    </row>
    <row r="56383" spans="27:27" hidden="1">
      <c r="AA56383" s="33"/>
    </row>
    <row r="56384" spans="27:27" hidden="1">
      <c r="AA56384" s="33"/>
    </row>
    <row r="56385" spans="27:27" hidden="1">
      <c r="AA56385" s="33"/>
    </row>
    <row r="56386" spans="27:27" hidden="1">
      <c r="AA56386" s="33"/>
    </row>
    <row r="56387" spans="27:27" hidden="1">
      <c r="AA56387" s="33"/>
    </row>
    <row r="56388" spans="27:27" hidden="1">
      <c r="AA56388" s="33"/>
    </row>
    <row r="56389" spans="27:27" hidden="1">
      <c r="AA56389" s="33"/>
    </row>
    <row r="56390" spans="27:27" hidden="1">
      <c r="AA56390" s="33"/>
    </row>
    <row r="56391" spans="27:27" hidden="1">
      <c r="AA56391" s="33"/>
    </row>
    <row r="56392" spans="27:27" hidden="1">
      <c r="AA56392" s="33"/>
    </row>
    <row r="56393" spans="27:27" hidden="1">
      <c r="AA56393" s="33"/>
    </row>
    <row r="56394" spans="27:27" hidden="1">
      <c r="AA56394" s="33"/>
    </row>
    <row r="56395" spans="27:27" hidden="1">
      <c r="AA56395" s="33"/>
    </row>
    <row r="56396" spans="27:27" hidden="1">
      <c r="AA56396" s="33"/>
    </row>
    <row r="56397" spans="27:27" hidden="1">
      <c r="AA56397" s="33"/>
    </row>
    <row r="56398" spans="27:27" hidden="1">
      <c r="AA56398" s="33"/>
    </row>
    <row r="56399" spans="27:27" hidden="1">
      <c r="AA56399" s="33"/>
    </row>
    <row r="56400" spans="27:27" hidden="1">
      <c r="AA56400" s="33"/>
    </row>
    <row r="56401" spans="27:27" hidden="1">
      <c r="AA56401" s="33"/>
    </row>
    <row r="56402" spans="27:27" hidden="1">
      <c r="AA56402" s="33"/>
    </row>
    <row r="56403" spans="27:27" hidden="1">
      <c r="AA56403" s="33"/>
    </row>
    <row r="56404" spans="27:27" hidden="1">
      <c r="AA56404" s="33"/>
    </row>
    <row r="56405" spans="27:27" hidden="1">
      <c r="AA56405" s="33"/>
    </row>
    <row r="56406" spans="27:27" hidden="1">
      <c r="AA56406" s="33"/>
    </row>
    <row r="56407" spans="27:27" hidden="1">
      <c r="AA56407" s="33"/>
    </row>
    <row r="56408" spans="27:27" hidden="1">
      <c r="AA56408" s="33"/>
    </row>
    <row r="56409" spans="27:27" hidden="1">
      <c r="AA56409" s="33"/>
    </row>
    <row r="56410" spans="27:27" hidden="1">
      <c r="AA56410" s="33"/>
    </row>
    <row r="56411" spans="27:27" hidden="1">
      <c r="AA56411" s="33"/>
    </row>
    <row r="56412" spans="27:27" hidden="1">
      <c r="AA56412" s="33"/>
    </row>
    <row r="56413" spans="27:27" hidden="1">
      <c r="AA56413" s="33"/>
    </row>
    <row r="56414" spans="27:27" hidden="1">
      <c r="AA56414" s="33"/>
    </row>
    <row r="56415" spans="27:27" hidden="1">
      <c r="AA56415" s="33"/>
    </row>
    <row r="56416" spans="27:27" hidden="1">
      <c r="AA56416" s="33"/>
    </row>
    <row r="56417" spans="27:27" hidden="1">
      <c r="AA56417" s="33"/>
    </row>
    <row r="56418" spans="27:27" hidden="1">
      <c r="AA56418" s="33"/>
    </row>
    <row r="56419" spans="27:27" hidden="1">
      <c r="AA56419" s="33"/>
    </row>
    <row r="56420" spans="27:27" hidden="1">
      <c r="AA56420" s="33"/>
    </row>
    <row r="56421" spans="27:27" hidden="1">
      <c r="AA56421" s="33"/>
    </row>
    <row r="56422" spans="27:27" hidden="1">
      <c r="AA56422" s="33"/>
    </row>
    <row r="56423" spans="27:27" hidden="1">
      <c r="AA56423" s="33"/>
    </row>
    <row r="56424" spans="27:27" hidden="1">
      <c r="AA56424" s="33"/>
    </row>
    <row r="56425" spans="27:27" hidden="1">
      <c r="AA56425" s="33"/>
    </row>
    <row r="56426" spans="27:27" hidden="1">
      <c r="AA56426" s="33"/>
    </row>
    <row r="56427" spans="27:27" hidden="1">
      <c r="AA56427" s="33"/>
    </row>
    <row r="56428" spans="27:27" hidden="1">
      <c r="AA56428" s="33"/>
    </row>
    <row r="56429" spans="27:27" hidden="1">
      <c r="AA56429" s="33"/>
    </row>
    <row r="56430" spans="27:27" hidden="1">
      <c r="AA56430" s="33"/>
    </row>
    <row r="56431" spans="27:27" hidden="1">
      <c r="AA56431" s="33"/>
    </row>
    <row r="56432" spans="27:27" hidden="1">
      <c r="AA56432" s="33"/>
    </row>
    <row r="56433" spans="27:27" hidden="1">
      <c r="AA56433" s="33"/>
    </row>
    <row r="56434" spans="27:27" hidden="1">
      <c r="AA56434" s="33"/>
    </row>
    <row r="56435" spans="27:27" hidden="1">
      <c r="AA56435" s="33"/>
    </row>
    <row r="56436" spans="27:27" hidden="1">
      <c r="AA56436" s="33"/>
    </row>
    <row r="56437" spans="27:27" hidden="1">
      <c r="AA56437" s="33"/>
    </row>
    <row r="56438" spans="27:27" hidden="1">
      <c r="AA56438" s="33"/>
    </row>
    <row r="56439" spans="27:27" hidden="1">
      <c r="AA56439" s="33"/>
    </row>
    <row r="56440" spans="27:27" hidden="1">
      <c r="AA56440" s="33"/>
    </row>
    <row r="56441" spans="27:27" hidden="1">
      <c r="AA56441" s="33"/>
    </row>
    <row r="56442" spans="27:27" hidden="1">
      <c r="AA56442" s="33"/>
    </row>
    <row r="56443" spans="27:27" hidden="1">
      <c r="AA56443" s="33"/>
    </row>
    <row r="56444" spans="27:27" hidden="1">
      <c r="AA56444" s="33"/>
    </row>
    <row r="56445" spans="27:27" hidden="1">
      <c r="AA56445" s="33"/>
    </row>
    <row r="56446" spans="27:27" hidden="1">
      <c r="AA56446" s="33"/>
    </row>
    <row r="56447" spans="27:27" hidden="1">
      <c r="AA56447" s="33"/>
    </row>
    <row r="56448" spans="27:27" hidden="1">
      <c r="AA56448" s="33"/>
    </row>
    <row r="56449" spans="27:27" hidden="1">
      <c r="AA56449" s="33"/>
    </row>
    <row r="56450" spans="27:27" hidden="1">
      <c r="AA56450" s="33"/>
    </row>
    <row r="56451" spans="27:27" hidden="1">
      <c r="AA56451" s="33"/>
    </row>
    <row r="56452" spans="27:27" hidden="1">
      <c r="AA56452" s="33"/>
    </row>
    <row r="56453" spans="27:27" hidden="1">
      <c r="AA56453" s="33"/>
    </row>
    <row r="56454" spans="27:27" hidden="1">
      <c r="AA56454" s="33"/>
    </row>
    <row r="56455" spans="27:27" hidden="1">
      <c r="AA56455" s="33"/>
    </row>
    <row r="56456" spans="27:27" hidden="1">
      <c r="AA56456" s="33"/>
    </row>
    <row r="56457" spans="27:27" hidden="1">
      <c r="AA56457" s="33"/>
    </row>
    <row r="56458" spans="27:27" hidden="1">
      <c r="AA56458" s="33"/>
    </row>
    <row r="56459" spans="27:27" hidden="1">
      <c r="AA56459" s="33"/>
    </row>
    <row r="56460" spans="27:27" hidden="1">
      <c r="AA56460" s="33"/>
    </row>
    <row r="56461" spans="27:27" hidden="1">
      <c r="AA56461" s="33"/>
    </row>
    <row r="56462" spans="27:27" hidden="1">
      <c r="AA56462" s="33"/>
    </row>
    <row r="56463" spans="27:27" hidden="1">
      <c r="AA56463" s="33"/>
    </row>
    <row r="56464" spans="27:27" hidden="1">
      <c r="AA56464" s="33"/>
    </row>
    <row r="56465" spans="27:27" hidden="1">
      <c r="AA56465" s="33"/>
    </row>
    <row r="56466" spans="27:27" hidden="1">
      <c r="AA56466" s="33"/>
    </row>
    <row r="56467" spans="27:27" hidden="1">
      <c r="AA56467" s="33"/>
    </row>
    <row r="56468" spans="27:27" hidden="1">
      <c r="AA56468" s="33"/>
    </row>
    <row r="56469" spans="27:27" hidden="1">
      <c r="AA56469" s="33"/>
    </row>
    <row r="56470" spans="27:27" hidden="1">
      <c r="AA56470" s="33"/>
    </row>
    <row r="56471" spans="27:27" hidden="1">
      <c r="AA56471" s="33"/>
    </row>
    <row r="56472" spans="27:27" hidden="1">
      <c r="AA56472" s="33"/>
    </row>
    <row r="56473" spans="27:27" hidden="1">
      <c r="AA56473" s="33"/>
    </row>
    <row r="56474" spans="27:27" hidden="1">
      <c r="AA56474" s="33"/>
    </row>
    <row r="56475" spans="27:27" hidden="1">
      <c r="AA56475" s="33"/>
    </row>
    <row r="56476" spans="27:27" hidden="1">
      <c r="AA56476" s="33"/>
    </row>
    <row r="56477" spans="27:27" hidden="1">
      <c r="AA56477" s="33"/>
    </row>
    <row r="56478" spans="27:27" hidden="1">
      <c r="AA56478" s="33"/>
    </row>
    <row r="56479" spans="27:27" hidden="1">
      <c r="AA56479" s="33"/>
    </row>
    <row r="56480" spans="27:27" hidden="1">
      <c r="AA56480" s="33"/>
    </row>
    <row r="56481" spans="27:27" hidden="1">
      <c r="AA56481" s="33"/>
    </row>
    <row r="56482" spans="27:27" hidden="1">
      <c r="AA56482" s="33"/>
    </row>
    <row r="56483" spans="27:27" hidden="1">
      <c r="AA56483" s="33"/>
    </row>
    <row r="56484" spans="27:27" hidden="1">
      <c r="AA56484" s="33"/>
    </row>
    <row r="56485" spans="27:27" hidden="1">
      <c r="AA56485" s="33"/>
    </row>
    <row r="56486" spans="27:27" hidden="1">
      <c r="AA56486" s="33"/>
    </row>
    <row r="56487" spans="27:27" hidden="1">
      <c r="AA56487" s="33"/>
    </row>
    <row r="56488" spans="27:27" hidden="1">
      <c r="AA56488" s="33"/>
    </row>
    <row r="56489" spans="27:27" hidden="1">
      <c r="AA56489" s="33"/>
    </row>
    <row r="56490" spans="27:27" hidden="1">
      <c r="AA56490" s="33"/>
    </row>
    <row r="56491" spans="27:27" hidden="1">
      <c r="AA56491" s="33"/>
    </row>
    <row r="56492" spans="27:27" hidden="1">
      <c r="AA56492" s="33"/>
    </row>
    <row r="56493" spans="27:27" hidden="1">
      <c r="AA56493" s="33"/>
    </row>
    <row r="56494" spans="27:27" hidden="1">
      <c r="AA56494" s="33"/>
    </row>
    <row r="56495" spans="27:27" hidden="1">
      <c r="AA56495" s="33"/>
    </row>
    <row r="56496" spans="27:27" hidden="1">
      <c r="AA56496" s="33"/>
    </row>
    <row r="56497" spans="27:27" hidden="1">
      <c r="AA56497" s="33"/>
    </row>
    <row r="56498" spans="27:27" hidden="1">
      <c r="AA56498" s="33"/>
    </row>
    <row r="56499" spans="27:27" hidden="1">
      <c r="AA56499" s="33"/>
    </row>
    <row r="56500" spans="27:27" hidden="1">
      <c r="AA56500" s="33"/>
    </row>
    <row r="56501" spans="27:27" hidden="1">
      <c r="AA56501" s="33"/>
    </row>
    <row r="56502" spans="27:27" hidden="1">
      <c r="AA56502" s="33"/>
    </row>
    <row r="56503" spans="27:27" hidden="1">
      <c r="AA56503" s="33"/>
    </row>
    <row r="56504" spans="27:27" hidden="1">
      <c r="AA56504" s="33"/>
    </row>
    <row r="56505" spans="27:27" hidden="1">
      <c r="AA56505" s="33"/>
    </row>
    <row r="56506" spans="27:27" hidden="1">
      <c r="AA56506" s="33"/>
    </row>
    <row r="56507" spans="27:27" hidden="1">
      <c r="AA56507" s="33"/>
    </row>
    <row r="56508" spans="27:27" hidden="1">
      <c r="AA56508" s="33"/>
    </row>
    <row r="56509" spans="27:27" hidden="1">
      <c r="AA56509" s="33"/>
    </row>
    <row r="56510" spans="27:27" hidden="1">
      <c r="AA56510" s="33"/>
    </row>
    <row r="56511" spans="27:27" hidden="1">
      <c r="AA56511" s="33"/>
    </row>
    <row r="56512" spans="27:27" hidden="1">
      <c r="AA56512" s="33"/>
    </row>
    <row r="56513" spans="27:27" hidden="1">
      <c r="AA56513" s="33"/>
    </row>
    <row r="56514" spans="27:27" hidden="1">
      <c r="AA56514" s="33"/>
    </row>
    <row r="56515" spans="27:27" hidden="1">
      <c r="AA56515" s="33"/>
    </row>
    <row r="56516" spans="27:27" hidden="1">
      <c r="AA56516" s="33"/>
    </row>
    <row r="56517" spans="27:27" hidden="1">
      <c r="AA56517" s="33"/>
    </row>
    <row r="56518" spans="27:27" hidden="1">
      <c r="AA56518" s="33"/>
    </row>
    <row r="56519" spans="27:27" hidden="1">
      <c r="AA56519" s="33"/>
    </row>
    <row r="56520" spans="27:27" hidden="1">
      <c r="AA56520" s="33"/>
    </row>
    <row r="56521" spans="27:27" hidden="1">
      <c r="AA56521" s="33"/>
    </row>
    <row r="56522" spans="27:27" hidden="1">
      <c r="AA56522" s="33"/>
    </row>
    <row r="56523" spans="27:27" hidden="1">
      <c r="AA56523" s="33"/>
    </row>
    <row r="56524" spans="27:27" hidden="1">
      <c r="AA56524" s="33"/>
    </row>
    <row r="56525" spans="27:27" hidden="1">
      <c r="AA56525" s="33"/>
    </row>
    <row r="56526" spans="27:27" hidden="1">
      <c r="AA56526" s="33"/>
    </row>
    <row r="56527" spans="27:27" hidden="1">
      <c r="AA56527" s="33"/>
    </row>
    <row r="56528" spans="27:27" hidden="1">
      <c r="AA56528" s="33"/>
    </row>
    <row r="56529" spans="27:27" hidden="1">
      <c r="AA56529" s="33"/>
    </row>
    <row r="56530" spans="27:27" hidden="1">
      <c r="AA56530" s="33"/>
    </row>
    <row r="56531" spans="27:27" hidden="1">
      <c r="AA56531" s="33"/>
    </row>
    <row r="56532" spans="27:27" hidden="1">
      <c r="AA56532" s="33"/>
    </row>
    <row r="56533" spans="27:27" hidden="1">
      <c r="AA56533" s="33"/>
    </row>
    <row r="56534" spans="27:27" hidden="1">
      <c r="AA56534" s="33"/>
    </row>
    <row r="56535" spans="27:27" hidden="1">
      <c r="AA56535" s="33"/>
    </row>
    <row r="56536" spans="27:27" hidden="1">
      <c r="AA56536" s="33"/>
    </row>
    <row r="56537" spans="27:27" hidden="1">
      <c r="AA56537" s="33"/>
    </row>
    <row r="56538" spans="27:27" hidden="1">
      <c r="AA56538" s="33"/>
    </row>
    <row r="56539" spans="27:27" hidden="1">
      <c r="AA56539" s="33"/>
    </row>
    <row r="56540" spans="27:27" hidden="1">
      <c r="AA56540" s="33"/>
    </row>
    <row r="56541" spans="27:27" hidden="1">
      <c r="AA56541" s="33"/>
    </row>
    <row r="56542" spans="27:27" hidden="1">
      <c r="AA56542" s="33"/>
    </row>
    <row r="56543" spans="27:27" hidden="1">
      <c r="AA56543" s="33"/>
    </row>
    <row r="56544" spans="27:27" hidden="1">
      <c r="AA56544" s="33"/>
    </row>
    <row r="56545" spans="27:27" hidden="1">
      <c r="AA56545" s="33"/>
    </row>
    <row r="56546" spans="27:27" hidden="1">
      <c r="AA56546" s="33"/>
    </row>
    <row r="56547" spans="27:27" hidden="1">
      <c r="AA56547" s="33"/>
    </row>
    <row r="56548" spans="27:27" hidden="1">
      <c r="AA56548" s="33"/>
    </row>
    <row r="56549" spans="27:27" hidden="1">
      <c r="AA56549" s="33"/>
    </row>
    <row r="56550" spans="27:27" hidden="1">
      <c r="AA56550" s="33"/>
    </row>
    <row r="56551" spans="27:27" hidden="1">
      <c r="AA56551" s="33"/>
    </row>
    <row r="56552" spans="27:27" hidden="1">
      <c r="AA56552" s="33"/>
    </row>
    <row r="56553" spans="27:27" hidden="1">
      <c r="AA56553" s="33"/>
    </row>
    <row r="56554" spans="27:27" hidden="1">
      <c r="AA56554" s="33"/>
    </row>
    <row r="56555" spans="27:27" hidden="1">
      <c r="AA56555" s="33"/>
    </row>
    <row r="56556" spans="27:27" hidden="1">
      <c r="AA56556" s="33"/>
    </row>
    <row r="56557" spans="27:27" hidden="1">
      <c r="AA56557" s="33"/>
    </row>
    <row r="56558" spans="27:27" hidden="1">
      <c r="AA56558" s="33"/>
    </row>
    <row r="56559" spans="27:27" hidden="1">
      <c r="AA56559" s="33"/>
    </row>
    <row r="56560" spans="27:27" hidden="1">
      <c r="AA56560" s="33"/>
    </row>
    <row r="56561" spans="27:27" hidden="1">
      <c r="AA56561" s="33"/>
    </row>
    <row r="56562" spans="27:27" hidden="1">
      <c r="AA56562" s="33"/>
    </row>
    <row r="56563" spans="27:27" hidden="1">
      <c r="AA56563" s="33"/>
    </row>
    <row r="56564" spans="27:27" hidden="1">
      <c r="AA56564" s="33"/>
    </row>
    <row r="56565" spans="27:27" hidden="1">
      <c r="AA56565" s="33"/>
    </row>
    <row r="56566" spans="27:27" hidden="1">
      <c r="AA56566" s="33"/>
    </row>
    <row r="56567" spans="27:27" hidden="1">
      <c r="AA56567" s="33"/>
    </row>
    <row r="56568" spans="27:27" hidden="1">
      <c r="AA56568" s="33"/>
    </row>
    <row r="56569" spans="27:27" hidden="1">
      <c r="AA56569" s="33"/>
    </row>
    <row r="56570" spans="27:27" hidden="1">
      <c r="AA56570" s="33"/>
    </row>
    <row r="56571" spans="27:27" hidden="1">
      <c r="AA56571" s="33"/>
    </row>
    <row r="56572" spans="27:27" hidden="1">
      <c r="AA56572" s="33"/>
    </row>
    <row r="56573" spans="27:27" hidden="1">
      <c r="AA56573" s="33"/>
    </row>
    <row r="56574" spans="27:27" hidden="1">
      <c r="AA56574" s="33"/>
    </row>
    <row r="56575" spans="27:27" hidden="1">
      <c r="AA56575" s="33"/>
    </row>
    <row r="56576" spans="27:27" hidden="1">
      <c r="AA56576" s="33"/>
    </row>
    <row r="56577" spans="27:27" hidden="1">
      <c r="AA56577" s="33"/>
    </row>
    <row r="56578" spans="27:27" hidden="1">
      <c r="AA56578" s="33"/>
    </row>
    <row r="56579" spans="27:27" hidden="1">
      <c r="AA56579" s="33"/>
    </row>
    <row r="56580" spans="27:27" hidden="1">
      <c r="AA56580" s="33"/>
    </row>
    <row r="56581" spans="27:27" hidden="1">
      <c r="AA56581" s="33"/>
    </row>
    <row r="56582" spans="27:27" hidden="1">
      <c r="AA56582" s="33"/>
    </row>
    <row r="56583" spans="27:27" hidden="1">
      <c r="AA56583" s="33"/>
    </row>
    <row r="56584" spans="27:27" hidden="1">
      <c r="AA56584" s="33"/>
    </row>
    <row r="56585" spans="27:27" hidden="1">
      <c r="AA56585" s="33"/>
    </row>
    <row r="56586" spans="27:27" hidden="1">
      <c r="AA56586" s="33"/>
    </row>
    <row r="56587" spans="27:27" hidden="1">
      <c r="AA56587" s="33"/>
    </row>
    <row r="56588" spans="27:27" hidden="1">
      <c r="AA56588" s="33"/>
    </row>
    <row r="56589" spans="27:27" hidden="1">
      <c r="AA56589" s="33"/>
    </row>
    <row r="56590" spans="27:27" hidden="1">
      <c r="AA56590" s="33"/>
    </row>
    <row r="56591" spans="27:27" hidden="1">
      <c r="AA56591" s="33"/>
    </row>
    <row r="56592" spans="27:27" hidden="1">
      <c r="AA56592" s="33"/>
    </row>
    <row r="56593" spans="27:27" hidden="1">
      <c r="AA56593" s="33"/>
    </row>
    <row r="56594" spans="27:27" hidden="1">
      <c r="AA56594" s="33"/>
    </row>
    <row r="56595" spans="27:27" hidden="1">
      <c r="AA56595" s="33"/>
    </row>
    <row r="56596" spans="27:27" hidden="1">
      <c r="AA56596" s="33"/>
    </row>
    <row r="56597" spans="27:27" hidden="1">
      <c r="AA56597" s="33"/>
    </row>
    <row r="56598" spans="27:27" hidden="1">
      <c r="AA56598" s="33"/>
    </row>
    <row r="56599" spans="27:27" hidden="1">
      <c r="AA56599" s="33"/>
    </row>
    <row r="56600" spans="27:27" hidden="1">
      <c r="AA56600" s="33"/>
    </row>
    <row r="56601" spans="27:27" hidden="1">
      <c r="AA56601" s="33"/>
    </row>
    <row r="56602" spans="27:27" hidden="1">
      <c r="AA56602" s="33"/>
    </row>
    <row r="56603" spans="27:27" hidden="1">
      <c r="AA56603" s="33"/>
    </row>
    <row r="56604" spans="27:27" hidden="1">
      <c r="AA56604" s="33"/>
    </row>
    <row r="56605" spans="27:27" hidden="1">
      <c r="AA56605" s="33"/>
    </row>
    <row r="56606" spans="27:27" hidden="1">
      <c r="AA56606" s="33"/>
    </row>
    <row r="56607" spans="27:27" hidden="1">
      <c r="AA56607" s="33"/>
    </row>
    <row r="56608" spans="27:27" hidden="1">
      <c r="AA56608" s="33"/>
    </row>
    <row r="56609" spans="27:27" hidden="1">
      <c r="AA56609" s="33"/>
    </row>
    <row r="56610" spans="27:27" hidden="1">
      <c r="AA56610" s="33"/>
    </row>
    <row r="56611" spans="27:27" hidden="1">
      <c r="AA56611" s="33"/>
    </row>
    <row r="56612" spans="27:27" hidden="1">
      <c r="AA56612" s="33"/>
    </row>
    <row r="56613" spans="27:27" hidden="1">
      <c r="AA56613" s="33"/>
    </row>
    <row r="56614" spans="27:27" hidden="1">
      <c r="AA56614" s="33"/>
    </row>
    <row r="56615" spans="27:27" hidden="1">
      <c r="AA56615" s="33"/>
    </row>
    <row r="56616" spans="27:27" hidden="1">
      <c r="AA56616" s="33"/>
    </row>
    <row r="56617" spans="27:27" hidden="1">
      <c r="AA56617" s="33"/>
    </row>
    <row r="56618" spans="27:27" hidden="1">
      <c r="AA56618" s="33"/>
    </row>
    <row r="56619" spans="27:27" hidden="1">
      <c r="AA56619" s="33"/>
    </row>
    <row r="56620" spans="27:27" hidden="1">
      <c r="AA56620" s="33"/>
    </row>
    <row r="56621" spans="27:27" hidden="1">
      <c r="AA56621" s="33"/>
    </row>
    <row r="56622" spans="27:27" hidden="1">
      <c r="AA56622" s="33"/>
    </row>
    <row r="56623" spans="27:27" hidden="1">
      <c r="AA56623" s="33"/>
    </row>
    <row r="56624" spans="27:27" hidden="1">
      <c r="AA56624" s="33"/>
    </row>
    <row r="56625" spans="27:27" hidden="1">
      <c r="AA56625" s="33"/>
    </row>
    <row r="56626" spans="27:27" hidden="1">
      <c r="AA56626" s="33"/>
    </row>
    <row r="56627" spans="27:27" hidden="1">
      <c r="AA56627" s="33"/>
    </row>
    <row r="56628" spans="27:27" hidden="1">
      <c r="AA56628" s="33"/>
    </row>
    <row r="56629" spans="27:27" hidden="1">
      <c r="AA56629" s="33"/>
    </row>
    <row r="56630" spans="27:27" hidden="1">
      <c r="AA56630" s="33"/>
    </row>
    <row r="56631" spans="27:27" hidden="1">
      <c r="AA56631" s="33"/>
    </row>
    <row r="56632" spans="27:27" hidden="1">
      <c r="AA56632" s="33"/>
    </row>
    <row r="56633" spans="27:27" hidden="1">
      <c r="AA56633" s="33"/>
    </row>
    <row r="56634" spans="27:27" hidden="1">
      <c r="AA56634" s="33"/>
    </row>
    <row r="56635" spans="27:27" hidden="1">
      <c r="AA56635" s="33"/>
    </row>
    <row r="56636" spans="27:27" hidden="1">
      <c r="AA56636" s="33"/>
    </row>
    <row r="56637" spans="27:27" hidden="1">
      <c r="AA56637" s="33"/>
    </row>
    <row r="56638" spans="27:27" hidden="1">
      <c r="AA56638" s="33"/>
    </row>
    <row r="56639" spans="27:27" hidden="1">
      <c r="AA56639" s="33"/>
    </row>
    <row r="56640" spans="27:27" hidden="1">
      <c r="AA56640" s="33"/>
    </row>
    <row r="56641" spans="27:27" hidden="1">
      <c r="AA56641" s="33"/>
    </row>
    <row r="56642" spans="27:27" hidden="1">
      <c r="AA56642" s="33"/>
    </row>
    <row r="56643" spans="27:27" hidden="1">
      <c r="AA56643" s="33"/>
    </row>
    <row r="56644" spans="27:27" hidden="1">
      <c r="AA56644" s="33"/>
    </row>
    <row r="56645" spans="27:27" hidden="1">
      <c r="AA56645" s="33"/>
    </row>
    <row r="56646" spans="27:27" hidden="1">
      <c r="AA56646" s="33"/>
    </row>
    <row r="56647" spans="27:27" hidden="1">
      <c r="AA56647" s="33"/>
    </row>
    <row r="56648" spans="27:27" hidden="1">
      <c r="AA56648" s="33"/>
    </row>
    <row r="56649" spans="27:27" hidden="1">
      <c r="AA56649" s="33"/>
    </row>
    <row r="56650" spans="27:27" hidden="1">
      <c r="AA56650" s="33"/>
    </row>
    <row r="56651" spans="27:27" hidden="1">
      <c r="AA56651" s="33"/>
    </row>
    <row r="56652" spans="27:27" hidden="1">
      <c r="AA56652" s="33"/>
    </row>
    <row r="56653" spans="27:27" hidden="1">
      <c r="AA56653" s="33"/>
    </row>
    <row r="56654" spans="27:27" hidden="1">
      <c r="AA56654" s="33"/>
    </row>
    <row r="56655" spans="27:27" hidden="1">
      <c r="AA56655" s="33"/>
    </row>
    <row r="56656" spans="27:27" hidden="1">
      <c r="AA56656" s="33"/>
    </row>
    <row r="56657" spans="27:27" hidden="1">
      <c r="AA56657" s="33"/>
    </row>
    <row r="56658" spans="27:27" hidden="1">
      <c r="AA56658" s="33"/>
    </row>
    <row r="56659" spans="27:27" hidden="1">
      <c r="AA56659" s="33"/>
    </row>
    <row r="56660" spans="27:27" hidden="1">
      <c r="AA56660" s="33"/>
    </row>
    <row r="56661" spans="27:27" hidden="1">
      <c r="AA56661" s="33"/>
    </row>
    <row r="56662" spans="27:27" hidden="1">
      <c r="AA56662" s="33"/>
    </row>
    <row r="56663" spans="27:27" hidden="1">
      <c r="AA56663" s="33"/>
    </row>
    <row r="56664" spans="27:27" hidden="1">
      <c r="AA56664" s="33"/>
    </row>
    <row r="56665" spans="27:27" hidden="1">
      <c r="AA56665" s="33"/>
    </row>
    <row r="56666" spans="27:27" hidden="1">
      <c r="AA56666" s="33"/>
    </row>
    <row r="56667" spans="27:27" hidden="1">
      <c r="AA56667" s="33"/>
    </row>
    <row r="56668" spans="27:27" hidden="1">
      <c r="AA56668" s="33"/>
    </row>
    <row r="56669" spans="27:27" hidden="1">
      <c r="AA56669" s="33"/>
    </row>
    <row r="56670" spans="27:27" hidden="1">
      <c r="AA56670" s="33"/>
    </row>
    <row r="56671" spans="27:27" hidden="1">
      <c r="AA56671" s="33"/>
    </row>
    <row r="56672" spans="27:27" hidden="1">
      <c r="AA56672" s="33"/>
    </row>
    <row r="56673" spans="27:27" hidden="1">
      <c r="AA56673" s="33"/>
    </row>
    <row r="56674" spans="27:27" hidden="1">
      <c r="AA56674" s="33"/>
    </row>
    <row r="56675" spans="27:27" hidden="1">
      <c r="AA56675" s="33"/>
    </row>
    <row r="56676" spans="27:27" hidden="1">
      <c r="AA56676" s="33"/>
    </row>
    <row r="56677" spans="27:27" hidden="1">
      <c r="AA56677" s="33"/>
    </row>
    <row r="56678" spans="27:27" hidden="1">
      <c r="AA56678" s="33"/>
    </row>
    <row r="56679" spans="27:27" hidden="1">
      <c r="AA56679" s="33"/>
    </row>
    <row r="56680" spans="27:27" hidden="1">
      <c r="AA56680" s="33"/>
    </row>
    <row r="56681" spans="27:27" hidden="1">
      <c r="AA56681" s="33"/>
    </row>
    <row r="56682" spans="27:27" hidden="1">
      <c r="AA56682" s="33"/>
    </row>
    <row r="56683" spans="27:27" hidden="1">
      <c r="AA56683" s="33"/>
    </row>
    <row r="56684" spans="27:27" hidden="1">
      <c r="AA56684" s="33"/>
    </row>
    <row r="56685" spans="27:27" hidden="1">
      <c r="AA56685" s="33"/>
    </row>
    <row r="56686" spans="27:27" hidden="1">
      <c r="AA56686" s="33"/>
    </row>
    <row r="56687" spans="27:27" hidden="1">
      <c r="AA56687" s="33"/>
    </row>
    <row r="56688" spans="27:27" hidden="1">
      <c r="AA56688" s="33"/>
    </row>
    <row r="56689" spans="27:27" hidden="1">
      <c r="AA56689" s="33"/>
    </row>
    <row r="56690" spans="27:27" hidden="1">
      <c r="AA56690" s="33"/>
    </row>
    <row r="56691" spans="27:27" hidden="1">
      <c r="AA56691" s="33"/>
    </row>
    <row r="56692" spans="27:27" hidden="1">
      <c r="AA56692" s="33"/>
    </row>
    <row r="56693" spans="27:27" hidden="1">
      <c r="AA56693" s="33"/>
    </row>
    <row r="56694" spans="27:27" hidden="1">
      <c r="AA56694" s="33"/>
    </row>
    <row r="56695" spans="27:27" hidden="1">
      <c r="AA56695" s="33"/>
    </row>
    <row r="56696" spans="27:27" hidden="1">
      <c r="AA56696" s="33"/>
    </row>
    <row r="56697" spans="27:27" hidden="1">
      <c r="AA56697" s="33"/>
    </row>
    <row r="56698" spans="27:27" hidden="1">
      <c r="AA56698" s="33"/>
    </row>
    <row r="56699" spans="27:27" hidden="1">
      <c r="AA56699" s="33"/>
    </row>
    <row r="56700" spans="27:27" hidden="1">
      <c r="AA56700" s="33"/>
    </row>
    <row r="56701" spans="27:27" hidden="1">
      <c r="AA56701" s="33"/>
    </row>
    <row r="56702" spans="27:27" hidden="1">
      <c r="AA56702" s="33"/>
    </row>
    <row r="56703" spans="27:27" hidden="1">
      <c r="AA56703" s="33"/>
    </row>
    <row r="56704" spans="27:27" hidden="1">
      <c r="AA56704" s="33"/>
    </row>
    <row r="56705" spans="27:27" hidden="1">
      <c r="AA56705" s="33"/>
    </row>
    <row r="56706" spans="27:27" hidden="1">
      <c r="AA56706" s="33"/>
    </row>
    <row r="56707" spans="27:27" hidden="1">
      <c r="AA56707" s="33"/>
    </row>
    <row r="56708" spans="27:27" hidden="1">
      <c r="AA56708" s="33"/>
    </row>
    <row r="56709" spans="27:27" hidden="1">
      <c r="AA56709" s="33"/>
    </row>
    <row r="56710" spans="27:27" hidden="1">
      <c r="AA56710" s="33"/>
    </row>
    <row r="56711" spans="27:27" hidden="1">
      <c r="AA56711" s="33"/>
    </row>
    <row r="56712" spans="27:27" hidden="1">
      <c r="AA56712" s="33"/>
    </row>
    <row r="56713" spans="27:27" hidden="1">
      <c r="AA56713" s="33"/>
    </row>
    <row r="56714" spans="27:27" hidden="1">
      <c r="AA56714" s="33"/>
    </row>
    <row r="56715" spans="27:27" hidden="1">
      <c r="AA56715" s="33"/>
    </row>
    <row r="56716" spans="27:27" hidden="1">
      <c r="AA56716" s="33"/>
    </row>
    <row r="56717" spans="27:27" hidden="1">
      <c r="AA56717" s="33"/>
    </row>
    <row r="56718" spans="27:27" hidden="1">
      <c r="AA56718" s="33"/>
    </row>
    <row r="56719" spans="27:27" hidden="1">
      <c r="AA56719" s="33"/>
    </row>
    <row r="56720" spans="27:27" hidden="1">
      <c r="AA56720" s="33"/>
    </row>
    <row r="56721" spans="27:27" hidden="1">
      <c r="AA56721" s="33"/>
    </row>
    <row r="56722" spans="27:27" hidden="1">
      <c r="AA56722" s="33"/>
    </row>
    <row r="56723" spans="27:27" hidden="1">
      <c r="AA56723" s="33"/>
    </row>
    <row r="56724" spans="27:27" hidden="1">
      <c r="AA56724" s="33"/>
    </row>
    <row r="56725" spans="27:27" hidden="1">
      <c r="AA56725" s="33"/>
    </row>
    <row r="56726" spans="27:27" hidden="1">
      <c r="AA56726" s="33"/>
    </row>
    <row r="56727" spans="27:27" hidden="1">
      <c r="AA56727" s="33"/>
    </row>
    <row r="56728" spans="27:27" hidden="1">
      <c r="AA56728" s="33"/>
    </row>
    <row r="56729" spans="27:27" hidden="1">
      <c r="AA56729" s="33"/>
    </row>
    <row r="56730" spans="27:27" hidden="1">
      <c r="AA56730" s="33"/>
    </row>
    <row r="56731" spans="27:27" hidden="1">
      <c r="AA56731" s="33"/>
    </row>
    <row r="56732" spans="27:27" hidden="1">
      <c r="AA56732" s="33"/>
    </row>
    <row r="56733" spans="27:27" hidden="1">
      <c r="AA56733" s="33"/>
    </row>
    <row r="56734" spans="27:27" hidden="1">
      <c r="AA56734" s="33"/>
    </row>
    <row r="56735" spans="27:27" hidden="1">
      <c r="AA56735" s="33"/>
    </row>
    <row r="56736" spans="27:27" hidden="1">
      <c r="AA56736" s="33"/>
    </row>
    <row r="56737" spans="27:27" hidden="1">
      <c r="AA56737" s="33"/>
    </row>
    <row r="56738" spans="27:27" hidden="1">
      <c r="AA56738" s="33"/>
    </row>
    <row r="56739" spans="27:27" hidden="1">
      <c r="AA56739" s="33"/>
    </row>
    <row r="56740" spans="27:27" hidden="1">
      <c r="AA56740" s="33"/>
    </row>
    <row r="56741" spans="27:27" hidden="1">
      <c r="AA56741" s="33"/>
    </row>
    <row r="56742" spans="27:27" hidden="1">
      <c r="AA56742" s="33"/>
    </row>
    <row r="56743" spans="27:27" hidden="1">
      <c r="AA56743" s="33"/>
    </row>
    <row r="56744" spans="27:27" hidden="1">
      <c r="AA56744" s="33"/>
    </row>
    <row r="56745" spans="27:27" hidden="1">
      <c r="AA56745" s="33"/>
    </row>
    <row r="56746" spans="27:27" hidden="1">
      <c r="AA56746" s="33"/>
    </row>
    <row r="56747" spans="27:27" hidden="1">
      <c r="AA56747" s="33"/>
    </row>
    <row r="56748" spans="27:27" hidden="1">
      <c r="AA56748" s="33"/>
    </row>
    <row r="56749" spans="27:27" hidden="1">
      <c r="AA56749" s="33"/>
    </row>
    <row r="56750" spans="27:27" hidden="1">
      <c r="AA56750" s="33"/>
    </row>
    <row r="56751" spans="27:27" hidden="1">
      <c r="AA56751" s="33"/>
    </row>
    <row r="56752" spans="27:27" hidden="1">
      <c r="AA56752" s="33"/>
    </row>
    <row r="56753" spans="27:27" hidden="1">
      <c r="AA56753" s="33"/>
    </row>
    <row r="56754" spans="27:27" hidden="1">
      <c r="AA56754" s="33"/>
    </row>
    <row r="56755" spans="27:27" hidden="1">
      <c r="AA56755" s="33"/>
    </row>
    <row r="56756" spans="27:27" hidden="1">
      <c r="AA56756" s="33"/>
    </row>
    <row r="56757" spans="27:27" hidden="1">
      <c r="AA56757" s="33"/>
    </row>
    <row r="56758" spans="27:27" hidden="1">
      <c r="AA56758" s="33"/>
    </row>
    <row r="56759" spans="27:27" hidden="1">
      <c r="AA56759" s="33"/>
    </row>
    <row r="56760" spans="27:27" hidden="1">
      <c r="AA56760" s="33"/>
    </row>
    <row r="56761" spans="27:27" hidden="1">
      <c r="AA56761" s="33"/>
    </row>
    <row r="56762" spans="27:27" hidden="1">
      <c r="AA56762" s="33"/>
    </row>
    <row r="56763" spans="27:27" hidden="1">
      <c r="AA56763" s="33"/>
    </row>
    <row r="56764" spans="27:27" hidden="1">
      <c r="AA56764" s="33"/>
    </row>
    <row r="56765" spans="27:27" hidden="1">
      <c r="AA56765" s="33"/>
    </row>
    <row r="56766" spans="27:27" hidden="1">
      <c r="AA56766" s="33"/>
    </row>
    <row r="56767" spans="27:27" hidden="1">
      <c r="AA56767" s="33"/>
    </row>
    <row r="56768" spans="27:27" hidden="1">
      <c r="AA56768" s="33"/>
    </row>
    <row r="56769" spans="27:27" hidden="1">
      <c r="AA56769" s="33"/>
    </row>
    <row r="56770" spans="27:27" hidden="1">
      <c r="AA56770" s="33"/>
    </row>
    <row r="56771" spans="27:27" hidden="1">
      <c r="AA56771" s="33"/>
    </row>
    <row r="56772" spans="27:27" hidden="1">
      <c r="AA56772" s="33"/>
    </row>
    <row r="56773" spans="27:27" hidden="1">
      <c r="AA56773" s="33"/>
    </row>
    <row r="56774" spans="27:27" hidden="1">
      <c r="AA56774" s="33"/>
    </row>
    <row r="56775" spans="27:27" hidden="1">
      <c r="AA56775" s="33"/>
    </row>
    <row r="56776" spans="27:27" hidden="1">
      <c r="AA56776" s="33"/>
    </row>
    <row r="56777" spans="27:27" hidden="1">
      <c r="AA56777" s="33"/>
    </row>
    <row r="56778" spans="27:27" hidden="1">
      <c r="AA56778" s="33"/>
    </row>
    <row r="56779" spans="27:27" hidden="1">
      <c r="AA56779" s="33"/>
    </row>
    <row r="56780" spans="27:27" hidden="1">
      <c r="AA56780" s="33"/>
    </row>
    <row r="56781" spans="27:27" hidden="1">
      <c r="AA56781" s="33"/>
    </row>
    <row r="56782" spans="27:27" hidden="1">
      <c r="AA56782" s="33"/>
    </row>
    <row r="56783" spans="27:27" hidden="1">
      <c r="AA56783" s="33"/>
    </row>
    <row r="56784" spans="27:27" hidden="1">
      <c r="AA56784" s="33"/>
    </row>
    <row r="56785" spans="27:27" hidden="1">
      <c r="AA56785" s="33"/>
    </row>
    <row r="56786" spans="27:27" hidden="1">
      <c r="AA56786" s="33"/>
    </row>
    <row r="56787" spans="27:27" hidden="1">
      <c r="AA56787" s="33"/>
    </row>
    <row r="56788" spans="27:27" hidden="1">
      <c r="AA56788" s="33"/>
    </row>
    <row r="56789" spans="27:27" hidden="1">
      <c r="AA56789" s="33"/>
    </row>
    <row r="56790" spans="27:27" hidden="1">
      <c r="AA56790" s="33"/>
    </row>
    <row r="56791" spans="27:27" hidden="1">
      <c r="AA56791" s="33"/>
    </row>
    <row r="56792" spans="27:27" hidden="1">
      <c r="AA56792" s="33"/>
    </row>
    <row r="56793" spans="27:27" hidden="1">
      <c r="AA56793" s="33"/>
    </row>
    <row r="56794" spans="27:27" hidden="1">
      <c r="AA56794" s="33"/>
    </row>
    <row r="56795" spans="27:27" hidden="1">
      <c r="AA56795" s="33"/>
    </row>
    <row r="56796" spans="27:27" hidden="1">
      <c r="AA56796" s="33"/>
    </row>
    <row r="56797" spans="27:27" hidden="1">
      <c r="AA56797" s="33"/>
    </row>
    <row r="56798" spans="27:27" hidden="1">
      <c r="AA56798" s="33"/>
    </row>
    <row r="56799" spans="27:27" hidden="1">
      <c r="AA56799" s="33"/>
    </row>
    <row r="56800" spans="27:27" hidden="1">
      <c r="AA56800" s="33"/>
    </row>
    <row r="56801" spans="27:27" hidden="1">
      <c r="AA56801" s="33"/>
    </row>
    <row r="56802" spans="27:27" hidden="1">
      <c r="AA56802" s="33"/>
    </row>
    <row r="56803" spans="27:27" hidden="1">
      <c r="AA56803" s="33"/>
    </row>
    <row r="56804" spans="27:27" hidden="1">
      <c r="AA56804" s="33"/>
    </row>
    <row r="56805" spans="27:27" hidden="1">
      <c r="AA56805" s="33"/>
    </row>
    <row r="56806" spans="27:27" hidden="1">
      <c r="AA56806" s="33"/>
    </row>
    <row r="56807" spans="27:27" hidden="1">
      <c r="AA56807" s="33"/>
    </row>
    <row r="56808" spans="27:27" hidden="1">
      <c r="AA56808" s="33"/>
    </row>
    <row r="56809" spans="27:27" hidden="1">
      <c r="AA56809" s="33"/>
    </row>
    <row r="56810" spans="27:27" hidden="1">
      <c r="AA56810" s="33"/>
    </row>
    <row r="56811" spans="27:27" hidden="1">
      <c r="AA56811" s="33"/>
    </row>
    <row r="56812" spans="27:27" hidden="1">
      <c r="AA56812" s="33"/>
    </row>
    <row r="56813" spans="27:27" hidden="1">
      <c r="AA56813" s="33"/>
    </row>
    <row r="56814" spans="27:27" hidden="1">
      <c r="AA56814" s="33"/>
    </row>
    <row r="56815" spans="27:27" hidden="1">
      <c r="AA56815" s="33"/>
    </row>
    <row r="56816" spans="27:27" hidden="1">
      <c r="AA56816" s="33"/>
    </row>
    <row r="56817" spans="27:27" hidden="1">
      <c r="AA56817" s="33"/>
    </row>
    <row r="56818" spans="27:27" hidden="1">
      <c r="AA56818" s="33"/>
    </row>
    <row r="56819" spans="27:27" hidden="1">
      <c r="AA56819" s="33"/>
    </row>
    <row r="56820" spans="27:27" hidden="1">
      <c r="AA56820" s="33"/>
    </row>
    <row r="56821" spans="27:27" hidden="1">
      <c r="AA56821" s="33"/>
    </row>
    <row r="56822" spans="27:27" hidden="1">
      <c r="AA56822" s="33"/>
    </row>
    <row r="56823" spans="27:27" hidden="1">
      <c r="AA56823" s="33"/>
    </row>
    <row r="56824" spans="27:27" hidden="1">
      <c r="AA56824" s="33"/>
    </row>
    <row r="56825" spans="27:27" hidden="1">
      <c r="AA56825" s="33"/>
    </row>
    <row r="56826" spans="27:27" hidden="1">
      <c r="AA56826" s="33"/>
    </row>
    <row r="56827" spans="27:27" hidden="1">
      <c r="AA56827" s="33"/>
    </row>
    <row r="56828" spans="27:27" hidden="1">
      <c r="AA56828" s="33"/>
    </row>
    <row r="56829" spans="27:27" hidden="1">
      <c r="AA56829" s="33"/>
    </row>
    <row r="56830" spans="27:27" hidden="1">
      <c r="AA56830" s="33"/>
    </row>
    <row r="56831" spans="27:27" hidden="1">
      <c r="AA56831" s="33"/>
    </row>
    <row r="56832" spans="27:27" hidden="1">
      <c r="AA56832" s="33"/>
    </row>
    <row r="56833" spans="27:27" hidden="1">
      <c r="AA56833" s="33"/>
    </row>
    <row r="56834" spans="27:27" hidden="1">
      <c r="AA56834" s="33"/>
    </row>
    <row r="56835" spans="27:27" hidden="1">
      <c r="AA56835" s="33"/>
    </row>
    <row r="56836" spans="27:27" hidden="1">
      <c r="AA56836" s="33"/>
    </row>
    <row r="56837" spans="27:27" hidden="1">
      <c r="AA56837" s="33"/>
    </row>
    <row r="56838" spans="27:27" hidden="1">
      <c r="AA56838" s="33"/>
    </row>
    <row r="56839" spans="27:27" hidden="1">
      <c r="AA56839" s="33"/>
    </row>
    <row r="56840" spans="27:27" hidden="1">
      <c r="AA56840" s="33"/>
    </row>
    <row r="56841" spans="27:27" hidden="1">
      <c r="AA56841" s="33"/>
    </row>
    <row r="56842" spans="27:27" hidden="1">
      <c r="AA56842" s="33"/>
    </row>
    <row r="56843" spans="27:27" hidden="1">
      <c r="AA56843" s="33"/>
    </row>
    <row r="56844" spans="27:27" hidden="1">
      <c r="AA56844" s="33"/>
    </row>
    <row r="56845" spans="27:27" hidden="1">
      <c r="AA56845" s="33"/>
    </row>
    <row r="56846" spans="27:27" hidden="1">
      <c r="AA56846" s="33"/>
    </row>
    <row r="56847" spans="27:27" hidden="1">
      <c r="AA56847" s="33"/>
    </row>
    <row r="56848" spans="27:27" hidden="1">
      <c r="AA56848" s="33"/>
    </row>
    <row r="56849" spans="27:27" hidden="1">
      <c r="AA56849" s="33"/>
    </row>
    <row r="56850" spans="27:27" hidden="1">
      <c r="AA56850" s="33"/>
    </row>
    <row r="56851" spans="27:27" hidden="1">
      <c r="AA56851" s="33"/>
    </row>
    <row r="56852" spans="27:27" hidden="1">
      <c r="AA56852" s="33"/>
    </row>
    <row r="56853" spans="27:27" hidden="1">
      <c r="AA56853" s="33"/>
    </row>
    <row r="56854" spans="27:27" hidden="1">
      <c r="AA56854" s="33"/>
    </row>
    <row r="56855" spans="27:27" hidden="1">
      <c r="AA56855" s="33"/>
    </row>
    <row r="56856" spans="27:27" hidden="1">
      <c r="AA56856" s="33"/>
    </row>
    <row r="56857" spans="27:27" hidden="1">
      <c r="AA56857" s="33"/>
    </row>
    <row r="56858" spans="27:27" hidden="1">
      <c r="AA56858" s="33"/>
    </row>
    <row r="56859" spans="27:27" hidden="1">
      <c r="AA56859" s="33"/>
    </row>
    <row r="56860" spans="27:27" hidden="1">
      <c r="AA56860" s="33"/>
    </row>
    <row r="56861" spans="27:27" hidden="1">
      <c r="AA56861" s="33"/>
    </row>
    <row r="56862" spans="27:27" hidden="1">
      <c r="AA56862" s="33"/>
    </row>
    <row r="56863" spans="27:27" hidden="1">
      <c r="AA56863" s="33"/>
    </row>
    <row r="56864" spans="27:27" hidden="1">
      <c r="AA56864" s="33"/>
    </row>
    <row r="56865" spans="27:27" hidden="1">
      <c r="AA56865" s="33"/>
    </row>
    <row r="56866" spans="27:27" hidden="1">
      <c r="AA56866" s="33"/>
    </row>
    <row r="56867" spans="27:27" hidden="1">
      <c r="AA56867" s="33"/>
    </row>
    <row r="56868" spans="27:27" hidden="1">
      <c r="AA56868" s="33"/>
    </row>
    <row r="56869" spans="27:27" hidden="1">
      <c r="AA56869" s="33"/>
    </row>
    <row r="56870" spans="27:27" hidden="1">
      <c r="AA56870" s="33"/>
    </row>
    <row r="56871" spans="27:27" hidden="1">
      <c r="AA56871" s="33"/>
    </row>
    <row r="56872" spans="27:27" hidden="1">
      <c r="AA56872" s="33"/>
    </row>
    <row r="56873" spans="27:27" hidden="1">
      <c r="AA56873" s="33"/>
    </row>
    <row r="56874" spans="27:27" hidden="1">
      <c r="AA56874" s="33"/>
    </row>
    <row r="56875" spans="27:27" hidden="1">
      <c r="AA56875" s="33"/>
    </row>
    <row r="56876" spans="27:27" hidden="1">
      <c r="AA56876" s="33"/>
    </row>
    <row r="56877" spans="27:27" hidden="1">
      <c r="AA56877" s="33"/>
    </row>
    <row r="56878" spans="27:27" hidden="1">
      <c r="AA56878" s="33"/>
    </row>
    <row r="56879" spans="27:27" hidden="1">
      <c r="AA56879" s="33"/>
    </row>
    <row r="56880" spans="27:27" hidden="1">
      <c r="AA56880" s="33"/>
    </row>
    <row r="56881" spans="27:27" hidden="1">
      <c r="AA56881" s="33"/>
    </row>
    <row r="56882" spans="27:27" hidden="1">
      <c r="AA56882" s="33"/>
    </row>
    <row r="56883" spans="27:27" hidden="1">
      <c r="AA56883" s="33"/>
    </row>
    <row r="56884" spans="27:27" hidden="1">
      <c r="AA56884" s="33"/>
    </row>
    <row r="56885" spans="27:27" hidden="1">
      <c r="AA56885" s="33"/>
    </row>
    <row r="56886" spans="27:27" hidden="1">
      <c r="AA56886" s="33"/>
    </row>
    <row r="56887" spans="27:27" hidden="1">
      <c r="AA56887" s="33"/>
    </row>
    <row r="56888" spans="27:27" hidden="1">
      <c r="AA56888" s="33"/>
    </row>
    <row r="56889" spans="27:27" hidden="1">
      <c r="AA56889" s="33"/>
    </row>
    <row r="56890" spans="27:27" hidden="1">
      <c r="AA56890" s="33"/>
    </row>
    <row r="56891" spans="27:27" hidden="1">
      <c r="AA56891" s="33"/>
    </row>
    <row r="56892" spans="27:27" hidden="1">
      <c r="AA56892" s="33"/>
    </row>
    <row r="56893" spans="27:27" hidden="1">
      <c r="AA56893" s="33"/>
    </row>
    <row r="56894" spans="27:27" hidden="1">
      <c r="AA56894" s="33"/>
    </row>
    <row r="56895" spans="27:27" hidden="1">
      <c r="AA56895" s="33"/>
    </row>
    <row r="56896" spans="27:27" hidden="1">
      <c r="AA56896" s="33"/>
    </row>
    <row r="56897" spans="27:27" hidden="1">
      <c r="AA56897" s="33"/>
    </row>
    <row r="56898" spans="27:27" hidden="1">
      <c r="AA56898" s="33"/>
    </row>
    <row r="56899" spans="27:27" hidden="1">
      <c r="AA56899" s="33"/>
    </row>
    <row r="56900" spans="27:27" hidden="1">
      <c r="AA56900" s="33"/>
    </row>
    <row r="56901" spans="27:27" hidden="1">
      <c r="AA56901" s="33"/>
    </row>
    <row r="56902" spans="27:27" hidden="1">
      <c r="AA56902" s="33"/>
    </row>
    <row r="56903" spans="27:27" hidden="1">
      <c r="AA56903" s="33"/>
    </row>
    <row r="56904" spans="27:27" hidden="1">
      <c r="AA56904" s="33"/>
    </row>
    <row r="56905" spans="27:27" hidden="1">
      <c r="AA56905" s="33"/>
    </row>
    <row r="56906" spans="27:27" hidden="1">
      <c r="AA56906" s="33"/>
    </row>
    <row r="56907" spans="27:27" hidden="1">
      <c r="AA56907" s="33"/>
    </row>
    <row r="56908" spans="27:27" hidden="1">
      <c r="AA56908" s="33"/>
    </row>
    <row r="56909" spans="27:27" hidden="1">
      <c r="AA56909" s="33"/>
    </row>
    <row r="56910" spans="27:27" hidden="1">
      <c r="AA56910" s="33"/>
    </row>
    <row r="56911" spans="27:27" hidden="1">
      <c r="AA56911" s="33"/>
    </row>
    <row r="56912" spans="27:27" hidden="1">
      <c r="AA56912" s="33"/>
    </row>
    <row r="56913" spans="27:27" hidden="1">
      <c r="AA56913" s="33"/>
    </row>
    <row r="56914" spans="27:27" hidden="1">
      <c r="AA56914" s="33"/>
    </row>
    <row r="56915" spans="27:27" hidden="1">
      <c r="AA56915" s="33"/>
    </row>
    <row r="56916" spans="27:27" hidden="1">
      <c r="AA56916" s="33"/>
    </row>
    <row r="56917" spans="27:27" hidden="1">
      <c r="AA56917" s="33"/>
    </row>
    <row r="56918" spans="27:27" hidden="1">
      <c r="AA56918" s="33"/>
    </row>
    <row r="56919" spans="27:27" hidden="1">
      <c r="AA56919" s="33"/>
    </row>
    <row r="56920" spans="27:27" hidden="1">
      <c r="AA56920" s="33"/>
    </row>
    <row r="56921" spans="27:27" hidden="1">
      <c r="AA56921" s="33"/>
    </row>
    <row r="56922" spans="27:27" hidden="1">
      <c r="AA56922" s="33"/>
    </row>
    <row r="56923" spans="27:27" hidden="1">
      <c r="AA56923" s="33"/>
    </row>
    <row r="56924" spans="27:27" hidden="1">
      <c r="AA56924" s="33"/>
    </row>
    <row r="56925" spans="27:27" hidden="1">
      <c r="AA56925" s="33"/>
    </row>
    <row r="56926" spans="27:27" hidden="1">
      <c r="AA56926" s="33"/>
    </row>
    <row r="56927" spans="27:27" hidden="1">
      <c r="AA56927" s="33"/>
    </row>
    <row r="56928" spans="27:27" hidden="1">
      <c r="AA56928" s="33"/>
    </row>
    <row r="56929" spans="27:27" hidden="1">
      <c r="AA56929" s="33"/>
    </row>
    <row r="56930" spans="27:27" hidden="1">
      <c r="AA56930" s="33"/>
    </row>
    <row r="56931" spans="27:27" hidden="1">
      <c r="AA56931" s="33"/>
    </row>
    <row r="56932" spans="27:27" hidden="1">
      <c r="AA56932" s="33"/>
    </row>
    <row r="56933" spans="27:27" hidden="1">
      <c r="AA56933" s="33"/>
    </row>
    <row r="56934" spans="27:27" hidden="1">
      <c r="AA56934" s="33"/>
    </row>
    <row r="56935" spans="27:27" hidden="1">
      <c r="AA56935" s="33"/>
    </row>
    <row r="56936" spans="27:27" hidden="1">
      <c r="AA56936" s="33"/>
    </row>
    <row r="56937" spans="27:27" hidden="1">
      <c r="AA56937" s="33"/>
    </row>
    <row r="56938" spans="27:27" hidden="1">
      <c r="AA56938" s="33"/>
    </row>
    <row r="56939" spans="27:27" hidden="1">
      <c r="AA56939" s="33"/>
    </row>
    <row r="56940" spans="27:27" hidden="1">
      <c r="AA56940" s="33"/>
    </row>
    <row r="56941" spans="27:27" hidden="1">
      <c r="AA56941" s="33"/>
    </row>
    <row r="56942" spans="27:27" hidden="1">
      <c r="AA56942" s="33"/>
    </row>
    <row r="56943" spans="27:27" hidden="1">
      <c r="AA56943" s="33"/>
    </row>
    <row r="56944" spans="27:27" hidden="1">
      <c r="AA56944" s="33"/>
    </row>
    <row r="56945" spans="27:27" hidden="1">
      <c r="AA56945" s="33"/>
    </row>
    <row r="56946" spans="27:27" hidden="1">
      <c r="AA56946" s="33"/>
    </row>
    <row r="56947" spans="27:27" hidden="1">
      <c r="AA56947" s="33"/>
    </row>
    <row r="56948" spans="27:27" hidden="1">
      <c r="AA56948" s="33"/>
    </row>
    <row r="56949" spans="27:27" hidden="1">
      <c r="AA56949" s="33"/>
    </row>
    <row r="56950" spans="27:27" hidden="1">
      <c r="AA56950" s="33"/>
    </row>
    <row r="56951" spans="27:27" hidden="1">
      <c r="AA56951" s="33"/>
    </row>
    <row r="56952" spans="27:27" hidden="1">
      <c r="AA56952" s="33"/>
    </row>
    <row r="56953" spans="27:27" hidden="1">
      <c r="AA56953" s="33"/>
    </row>
    <row r="56954" spans="27:27" hidden="1">
      <c r="AA56954" s="33"/>
    </row>
    <row r="56955" spans="27:27" hidden="1">
      <c r="AA56955" s="33"/>
    </row>
    <row r="56956" spans="27:27" hidden="1">
      <c r="AA56956" s="33"/>
    </row>
    <row r="56957" spans="27:27" hidden="1">
      <c r="AA56957" s="33"/>
    </row>
    <row r="56958" spans="27:27" hidden="1">
      <c r="AA56958" s="33"/>
    </row>
    <row r="56959" spans="27:27" hidden="1">
      <c r="AA56959" s="33"/>
    </row>
    <row r="56960" spans="27:27" hidden="1">
      <c r="AA56960" s="33"/>
    </row>
    <row r="56961" spans="27:27" hidden="1">
      <c r="AA56961" s="33"/>
    </row>
    <row r="56962" spans="27:27" hidden="1">
      <c r="AA56962" s="33"/>
    </row>
    <row r="56963" spans="27:27" hidden="1">
      <c r="AA56963" s="33"/>
    </row>
    <row r="56964" spans="27:27" hidden="1">
      <c r="AA56964" s="33"/>
    </row>
    <row r="56965" spans="27:27" hidden="1">
      <c r="AA56965" s="33"/>
    </row>
    <row r="56966" spans="27:27" hidden="1">
      <c r="AA56966" s="33"/>
    </row>
    <row r="56967" spans="27:27" hidden="1">
      <c r="AA56967" s="33"/>
    </row>
    <row r="56968" spans="27:27" hidden="1">
      <c r="AA56968" s="33"/>
    </row>
    <row r="56969" spans="27:27" hidden="1">
      <c r="AA56969" s="33"/>
    </row>
    <row r="56970" spans="27:27" hidden="1">
      <c r="AA56970" s="33"/>
    </row>
    <row r="56971" spans="27:27" hidden="1">
      <c r="AA56971" s="33"/>
    </row>
    <row r="56972" spans="27:27" hidden="1">
      <c r="AA56972" s="33"/>
    </row>
    <row r="56973" spans="27:27" hidden="1">
      <c r="AA56973" s="33"/>
    </row>
    <row r="56974" spans="27:27" hidden="1">
      <c r="AA56974" s="33"/>
    </row>
    <row r="56975" spans="27:27" hidden="1">
      <c r="AA56975" s="33"/>
    </row>
    <row r="56976" spans="27:27" hidden="1">
      <c r="AA56976" s="33"/>
    </row>
    <row r="56977" spans="27:27" hidden="1">
      <c r="AA56977" s="33"/>
    </row>
    <row r="56978" spans="27:27" hidden="1">
      <c r="AA56978" s="33"/>
    </row>
    <row r="56979" spans="27:27" hidden="1">
      <c r="AA56979" s="33"/>
    </row>
    <row r="56980" spans="27:27" hidden="1">
      <c r="AA56980" s="33"/>
    </row>
    <row r="56981" spans="27:27" hidden="1">
      <c r="AA56981" s="33"/>
    </row>
    <row r="56982" spans="27:27" hidden="1">
      <c r="AA56982" s="33"/>
    </row>
    <row r="56983" spans="27:27" hidden="1">
      <c r="AA56983" s="33"/>
    </row>
    <row r="56984" spans="27:27" hidden="1">
      <c r="AA56984" s="33"/>
    </row>
    <row r="56985" spans="27:27" hidden="1">
      <c r="AA56985" s="33"/>
    </row>
    <row r="56986" spans="27:27" hidden="1">
      <c r="AA56986" s="33"/>
    </row>
    <row r="56987" spans="27:27" hidden="1">
      <c r="AA56987" s="33"/>
    </row>
    <row r="56988" spans="27:27" hidden="1">
      <c r="AA56988" s="33"/>
    </row>
    <row r="56989" spans="27:27" hidden="1">
      <c r="AA56989" s="33"/>
    </row>
    <row r="56990" spans="27:27" hidden="1">
      <c r="AA56990" s="33"/>
    </row>
    <row r="56991" spans="27:27" hidden="1">
      <c r="AA56991" s="33"/>
    </row>
    <row r="56992" spans="27:27" hidden="1">
      <c r="AA56992" s="33"/>
    </row>
    <row r="56993" spans="27:27" hidden="1">
      <c r="AA56993" s="33"/>
    </row>
    <row r="56994" spans="27:27" hidden="1">
      <c r="AA56994" s="33"/>
    </row>
    <row r="56995" spans="27:27" hidden="1">
      <c r="AA56995" s="33"/>
    </row>
    <row r="56996" spans="27:27" hidden="1">
      <c r="AA56996" s="33"/>
    </row>
    <row r="56997" spans="27:27" hidden="1">
      <c r="AA56997" s="33"/>
    </row>
    <row r="56998" spans="27:27" hidden="1">
      <c r="AA56998" s="33"/>
    </row>
    <row r="56999" spans="27:27" hidden="1">
      <c r="AA56999" s="33"/>
    </row>
    <row r="57000" spans="27:27" hidden="1">
      <c r="AA57000" s="33"/>
    </row>
    <row r="57001" spans="27:27" hidden="1">
      <c r="AA57001" s="33"/>
    </row>
    <row r="57002" spans="27:27" hidden="1">
      <c r="AA57002" s="33"/>
    </row>
    <row r="57003" spans="27:27" hidden="1">
      <c r="AA57003" s="33"/>
    </row>
    <row r="57004" spans="27:27" hidden="1">
      <c r="AA57004" s="33"/>
    </row>
    <row r="57005" spans="27:27" hidden="1">
      <c r="AA57005" s="33"/>
    </row>
    <row r="57006" spans="27:27" hidden="1">
      <c r="AA57006" s="33"/>
    </row>
    <row r="57007" spans="27:27" hidden="1">
      <c r="AA57007" s="33"/>
    </row>
    <row r="57008" spans="27:27" hidden="1">
      <c r="AA57008" s="33"/>
    </row>
    <row r="57009" spans="27:27" hidden="1">
      <c r="AA57009" s="33"/>
    </row>
    <row r="57010" spans="27:27" hidden="1">
      <c r="AA57010" s="33"/>
    </row>
    <row r="57011" spans="27:27" hidden="1">
      <c r="AA57011" s="33"/>
    </row>
    <row r="57012" spans="27:27" hidden="1">
      <c r="AA57012" s="33"/>
    </row>
    <row r="57013" spans="27:27" hidden="1">
      <c r="AA57013" s="33"/>
    </row>
    <row r="57014" spans="27:27" hidden="1">
      <c r="AA57014" s="33"/>
    </row>
    <row r="57015" spans="27:27" hidden="1">
      <c r="AA57015" s="33"/>
    </row>
    <row r="57016" spans="27:27" hidden="1">
      <c r="AA57016" s="33"/>
    </row>
    <row r="57017" spans="27:27" hidden="1">
      <c r="AA57017" s="33"/>
    </row>
    <row r="57018" spans="27:27" hidden="1">
      <c r="AA57018" s="33"/>
    </row>
    <row r="57019" spans="27:27" hidden="1">
      <c r="AA57019" s="33"/>
    </row>
    <row r="57020" spans="27:27" hidden="1">
      <c r="AA57020" s="33"/>
    </row>
    <row r="57021" spans="27:27" hidden="1">
      <c r="AA57021" s="33"/>
    </row>
    <row r="57022" spans="27:27" hidden="1">
      <c r="AA57022" s="33"/>
    </row>
    <row r="57023" spans="27:27" hidden="1">
      <c r="AA57023" s="33"/>
    </row>
    <row r="57024" spans="27:27" hidden="1">
      <c r="AA57024" s="33"/>
    </row>
    <row r="57025" spans="27:27" hidden="1">
      <c r="AA57025" s="33"/>
    </row>
    <row r="57026" spans="27:27" hidden="1">
      <c r="AA57026" s="33"/>
    </row>
    <row r="57027" spans="27:27" hidden="1">
      <c r="AA57027" s="33"/>
    </row>
    <row r="57028" spans="27:27" hidden="1">
      <c r="AA57028" s="33"/>
    </row>
    <row r="57029" spans="27:27" hidden="1">
      <c r="AA57029" s="33"/>
    </row>
    <row r="57030" spans="27:27" hidden="1">
      <c r="AA57030" s="33"/>
    </row>
    <row r="57031" spans="27:27" hidden="1">
      <c r="AA57031" s="33"/>
    </row>
    <row r="57032" spans="27:27" hidden="1">
      <c r="AA57032" s="33"/>
    </row>
    <row r="57033" spans="27:27" hidden="1">
      <c r="AA57033" s="33"/>
    </row>
    <row r="57034" spans="27:27" hidden="1">
      <c r="AA57034" s="33"/>
    </row>
    <row r="57035" spans="27:27" hidden="1">
      <c r="AA57035" s="33"/>
    </row>
    <row r="57036" spans="27:27" hidden="1">
      <c r="AA57036" s="33"/>
    </row>
    <row r="57037" spans="27:27" hidden="1">
      <c r="AA57037" s="33"/>
    </row>
    <row r="57038" spans="27:27" hidden="1">
      <c r="AA57038" s="33"/>
    </row>
    <row r="57039" spans="27:27" hidden="1">
      <c r="AA57039" s="33"/>
    </row>
    <row r="57040" spans="27:27" hidden="1">
      <c r="AA57040" s="33"/>
    </row>
    <row r="57041" spans="27:27" hidden="1">
      <c r="AA57041" s="33"/>
    </row>
    <row r="57042" spans="27:27" hidden="1">
      <c r="AA57042" s="33"/>
    </row>
    <row r="57043" spans="27:27" hidden="1">
      <c r="AA57043" s="33"/>
    </row>
    <row r="57044" spans="27:27" hidden="1">
      <c r="AA57044" s="33"/>
    </row>
    <row r="57045" spans="27:27" hidden="1">
      <c r="AA57045" s="33"/>
    </row>
    <row r="57046" spans="27:27" hidden="1">
      <c r="AA57046" s="33"/>
    </row>
    <row r="57047" spans="27:27" hidden="1">
      <c r="AA57047" s="33"/>
    </row>
    <row r="57048" spans="27:27" hidden="1">
      <c r="AA57048" s="33"/>
    </row>
    <row r="57049" spans="27:27" hidden="1">
      <c r="AA57049" s="33"/>
    </row>
    <row r="57050" spans="27:27" hidden="1">
      <c r="AA57050" s="33"/>
    </row>
    <row r="57051" spans="27:27" hidden="1">
      <c r="AA57051" s="33"/>
    </row>
    <row r="57052" spans="27:27" hidden="1">
      <c r="AA57052" s="33"/>
    </row>
    <row r="57053" spans="27:27" hidden="1">
      <c r="AA57053" s="33"/>
    </row>
    <row r="57054" spans="27:27" hidden="1">
      <c r="AA57054" s="33"/>
    </row>
    <row r="57055" spans="27:27" hidden="1">
      <c r="AA57055" s="33"/>
    </row>
    <row r="57056" spans="27:27" hidden="1">
      <c r="AA57056" s="33"/>
    </row>
    <row r="57057" spans="27:27" hidden="1">
      <c r="AA57057" s="33"/>
    </row>
    <row r="57058" spans="27:27" hidden="1">
      <c r="AA57058" s="33"/>
    </row>
    <row r="57059" spans="27:27" hidden="1">
      <c r="AA57059" s="33"/>
    </row>
    <row r="57060" spans="27:27" hidden="1">
      <c r="AA57060" s="33"/>
    </row>
    <row r="57061" spans="27:27" hidden="1">
      <c r="AA57061" s="33"/>
    </row>
    <row r="57062" spans="27:27" hidden="1">
      <c r="AA57062" s="33"/>
    </row>
    <row r="57063" spans="27:27" hidden="1">
      <c r="AA57063" s="33"/>
    </row>
    <row r="57064" spans="27:27" hidden="1">
      <c r="AA57064" s="33"/>
    </row>
    <row r="57065" spans="27:27" hidden="1">
      <c r="AA57065" s="33"/>
    </row>
    <row r="57066" spans="27:27" hidden="1">
      <c r="AA57066" s="33"/>
    </row>
    <row r="57067" spans="27:27" hidden="1">
      <c r="AA57067" s="33"/>
    </row>
    <row r="57068" spans="27:27" hidden="1">
      <c r="AA57068" s="33"/>
    </row>
    <row r="57069" spans="27:27" hidden="1">
      <c r="AA57069" s="33"/>
    </row>
    <row r="57070" spans="27:27" hidden="1">
      <c r="AA57070" s="33"/>
    </row>
    <row r="57071" spans="27:27" hidden="1">
      <c r="AA57071" s="33"/>
    </row>
    <row r="57072" spans="27:27" hidden="1">
      <c r="AA57072" s="33"/>
    </row>
    <row r="57073" spans="27:27" hidden="1">
      <c r="AA57073" s="33"/>
    </row>
    <row r="57074" spans="27:27" hidden="1">
      <c r="AA57074" s="33"/>
    </row>
    <row r="57075" spans="27:27" hidden="1">
      <c r="AA57075" s="33"/>
    </row>
    <row r="57076" spans="27:27" hidden="1">
      <c r="AA57076" s="33"/>
    </row>
    <row r="57077" spans="27:27" hidden="1">
      <c r="AA57077" s="33"/>
    </row>
    <row r="57078" spans="27:27" hidden="1">
      <c r="AA57078" s="33"/>
    </row>
    <row r="57079" spans="27:27" hidden="1">
      <c r="AA57079" s="33"/>
    </row>
    <row r="57080" spans="27:27" hidden="1">
      <c r="AA57080" s="33"/>
    </row>
    <row r="57081" spans="27:27" hidden="1">
      <c r="AA57081" s="33"/>
    </row>
    <row r="57082" spans="27:27" hidden="1">
      <c r="AA57082" s="33"/>
    </row>
    <row r="57083" spans="27:27" hidden="1">
      <c r="AA57083" s="33"/>
    </row>
    <row r="57084" spans="27:27" hidden="1">
      <c r="AA57084" s="33"/>
    </row>
    <row r="57085" spans="27:27" hidden="1">
      <c r="AA57085" s="33"/>
    </row>
    <row r="57086" spans="27:27" hidden="1">
      <c r="AA57086" s="33"/>
    </row>
    <row r="57087" spans="27:27" hidden="1">
      <c r="AA57087" s="33"/>
    </row>
    <row r="57088" spans="27:27" hidden="1">
      <c r="AA57088" s="33"/>
    </row>
    <row r="57089" spans="27:27" hidden="1">
      <c r="AA57089" s="33"/>
    </row>
    <row r="57090" spans="27:27" hidden="1">
      <c r="AA57090" s="33"/>
    </row>
    <row r="57091" spans="27:27" hidden="1">
      <c r="AA57091" s="33"/>
    </row>
    <row r="57092" spans="27:27" hidden="1">
      <c r="AA57092" s="33"/>
    </row>
    <row r="57093" spans="27:27" hidden="1">
      <c r="AA57093" s="33"/>
    </row>
    <row r="57094" spans="27:27" hidden="1">
      <c r="AA57094" s="33"/>
    </row>
    <row r="57095" spans="27:27" hidden="1">
      <c r="AA57095" s="33"/>
    </row>
    <row r="57096" spans="27:27" hidden="1">
      <c r="AA57096" s="33"/>
    </row>
    <row r="57097" spans="27:27" hidden="1">
      <c r="AA57097" s="33"/>
    </row>
    <row r="57098" spans="27:27" hidden="1">
      <c r="AA57098" s="33"/>
    </row>
    <row r="57099" spans="27:27" hidden="1">
      <c r="AA57099" s="33"/>
    </row>
    <row r="57100" spans="27:27" hidden="1">
      <c r="AA57100" s="33"/>
    </row>
    <row r="57101" spans="27:27" hidden="1">
      <c r="AA57101" s="33"/>
    </row>
    <row r="57102" spans="27:27" hidden="1">
      <c r="AA57102" s="33"/>
    </row>
    <row r="57103" spans="27:27" hidden="1">
      <c r="AA57103" s="33"/>
    </row>
    <row r="57104" spans="27:27" hidden="1">
      <c r="AA57104" s="33"/>
    </row>
    <row r="57105" spans="27:27" hidden="1">
      <c r="AA57105" s="33"/>
    </row>
    <row r="57106" spans="27:27" hidden="1">
      <c r="AA57106" s="33"/>
    </row>
    <row r="57107" spans="27:27" hidden="1">
      <c r="AA57107" s="33"/>
    </row>
    <row r="57108" spans="27:27" hidden="1">
      <c r="AA57108" s="33"/>
    </row>
    <row r="57109" spans="27:27" hidden="1">
      <c r="AA57109" s="33"/>
    </row>
    <row r="57110" spans="27:27" hidden="1">
      <c r="AA57110" s="33"/>
    </row>
    <row r="57111" spans="27:27" hidden="1">
      <c r="AA57111" s="33"/>
    </row>
    <row r="57112" spans="27:27" hidden="1">
      <c r="AA57112" s="33"/>
    </row>
    <row r="57113" spans="27:27" hidden="1">
      <c r="AA57113" s="33"/>
    </row>
    <row r="57114" spans="27:27" hidden="1">
      <c r="AA57114" s="33"/>
    </row>
    <row r="57115" spans="27:27" hidden="1">
      <c r="AA57115" s="33"/>
    </row>
    <row r="57116" spans="27:27" hidden="1">
      <c r="AA57116" s="33"/>
    </row>
    <row r="57117" spans="27:27" hidden="1">
      <c r="AA57117" s="33"/>
    </row>
    <row r="57118" spans="27:27" hidden="1">
      <c r="AA57118" s="33"/>
    </row>
    <row r="57119" spans="27:27" hidden="1">
      <c r="AA57119" s="33"/>
    </row>
    <row r="57120" spans="27:27" hidden="1">
      <c r="AA57120" s="33"/>
    </row>
    <row r="57121" spans="27:27" hidden="1">
      <c r="AA57121" s="33"/>
    </row>
    <row r="57122" spans="27:27" hidden="1">
      <c r="AA57122" s="33"/>
    </row>
    <row r="57123" spans="27:27" hidden="1">
      <c r="AA57123" s="33"/>
    </row>
    <row r="57124" spans="27:27" hidden="1">
      <c r="AA57124" s="33"/>
    </row>
    <row r="57125" spans="27:27" hidden="1">
      <c r="AA57125" s="33"/>
    </row>
    <row r="57126" spans="27:27" hidden="1">
      <c r="AA57126" s="33"/>
    </row>
    <row r="57127" spans="27:27" hidden="1">
      <c r="AA57127" s="33"/>
    </row>
    <row r="57128" spans="27:27" hidden="1">
      <c r="AA57128" s="33"/>
    </row>
    <row r="57129" spans="27:27" hidden="1">
      <c r="AA57129" s="33"/>
    </row>
    <row r="57130" spans="27:27" hidden="1">
      <c r="AA57130" s="33"/>
    </row>
    <row r="57131" spans="27:27" hidden="1">
      <c r="AA57131" s="33"/>
    </row>
    <row r="57132" spans="27:27" hidden="1">
      <c r="AA57132" s="33"/>
    </row>
    <row r="57133" spans="27:27" hidden="1">
      <c r="AA57133" s="33"/>
    </row>
    <row r="57134" spans="27:27" hidden="1">
      <c r="AA57134" s="33"/>
    </row>
    <row r="57135" spans="27:27" hidden="1">
      <c r="AA57135" s="33"/>
    </row>
    <row r="57136" spans="27:27" hidden="1">
      <c r="AA57136" s="33"/>
    </row>
    <row r="57137" spans="27:27" hidden="1">
      <c r="AA57137" s="33"/>
    </row>
    <row r="57138" spans="27:27" hidden="1">
      <c r="AA57138" s="33"/>
    </row>
    <row r="57139" spans="27:27" hidden="1">
      <c r="AA57139" s="33"/>
    </row>
    <row r="57140" spans="27:27" hidden="1">
      <c r="AA57140" s="33"/>
    </row>
    <row r="57141" spans="27:27" hidden="1">
      <c r="AA57141" s="33"/>
    </row>
    <row r="57142" spans="27:27" hidden="1">
      <c r="AA57142" s="33"/>
    </row>
    <row r="57143" spans="27:27" hidden="1">
      <c r="AA57143" s="33"/>
    </row>
    <row r="57144" spans="27:27" hidden="1">
      <c r="AA57144" s="33"/>
    </row>
    <row r="57145" spans="27:27" hidden="1">
      <c r="AA57145" s="33"/>
    </row>
    <row r="57146" spans="27:27" hidden="1">
      <c r="AA57146" s="33"/>
    </row>
    <row r="57147" spans="27:27" hidden="1">
      <c r="AA57147" s="33"/>
    </row>
    <row r="57148" spans="27:27" hidden="1">
      <c r="AA57148" s="33"/>
    </row>
    <row r="57149" spans="27:27" hidden="1">
      <c r="AA57149" s="33"/>
    </row>
    <row r="57150" spans="27:27" hidden="1">
      <c r="AA57150" s="33"/>
    </row>
    <row r="57151" spans="27:27" hidden="1">
      <c r="AA57151" s="33"/>
    </row>
    <row r="57152" spans="27:27" hidden="1">
      <c r="AA57152" s="33"/>
    </row>
    <row r="57153" spans="27:27" hidden="1">
      <c r="AA57153" s="33"/>
    </row>
    <row r="57154" spans="27:27" hidden="1">
      <c r="AA57154" s="33"/>
    </row>
    <row r="57155" spans="27:27" hidden="1">
      <c r="AA57155" s="33"/>
    </row>
    <row r="57156" spans="27:27" hidden="1">
      <c r="AA57156" s="33"/>
    </row>
    <row r="57157" spans="27:27" hidden="1">
      <c r="AA57157" s="33"/>
    </row>
    <row r="57158" spans="27:27" hidden="1">
      <c r="AA57158" s="33"/>
    </row>
    <row r="57159" spans="27:27" hidden="1">
      <c r="AA57159" s="33"/>
    </row>
    <row r="57160" spans="27:27" hidden="1">
      <c r="AA57160" s="33"/>
    </row>
    <row r="57161" spans="27:27" hidden="1">
      <c r="AA57161" s="33"/>
    </row>
    <row r="57162" spans="27:27" hidden="1">
      <c r="AA57162" s="33"/>
    </row>
    <row r="57163" spans="27:27" hidden="1">
      <c r="AA57163" s="33"/>
    </row>
    <row r="57164" spans="27:27" hidden="1">
      <c r="AA57164" s="33"/>
    </row>
    <row r="57165" spans="27:27" hidden="1">
      <c r="AA57165" s="33"/>
    </row>
    <row r="57166" spans="27:27" hidden="1">
      <c r="AA57166" s="33"/>
    </row>
    <row r="57167" spans="27:27" hidden="1">
      <c r="AA57167" s="33"/>
    </row>
    <row r="57168" spans="27:27" hidden="1">
      <c r="AA57168" s="33"/>
    </row>
    <row r="57169" spans="27:27" hidden="1">
      <c r="AA57169" s="33"/>
    </row>
    <row r="57170" spans="27:27" hidden="1">
      <c r="AA57170" s="33"/>
    </row>
    <row r="57171" spans="27:27" hidden="1">
      <c r="AA57171" s="33"/>
    </row>
    <row r="57172" spans="27:27" hidden="1">
      <c r="AA57172" s="33"/>
    </row>
    <row r="57173" spans="27:27" hidden="1">
      <c r="AA57173" s="33"/>
    </row>
    <row r="57174" spans="27:27" hidden="1">
      <c r="AA57174" s="33"/>
    </row>
    <row r="57175" spans="27:27" hidden="1">
      <c r="AA57175" s="33"/>
    </row>
    <row r="57176" spans="27:27" hidden="1">
      <c r="AA57176" s="33"/>
    </row>
    <row r="57177" spans="27:27" hidden="1">
      <c r="AA57177" s="33"/>
    </row>
    <row r="57178" spans="27:27" hidden="1">
      <c r="AA57178" s="33"/>
    </row>
    <row r="57179" spans="27:27" hidden="1">
      <c r="AA57179" s="33"/>
    </row>
    <row r="57180" spans="27:27" hidden="1">
      <c r="AA57180" s="33"/>
    </row>
    <row r="57181" spans="27:27" hidden="1">
      <c r="AA57181" s="33"/>
    </row>
    <row r="57182" spans="27:27" hidden="1">
      <c r="AA57182" s="33"/>
    </row>
    <row r="57183" spans="27:27" hidden="1">
      <c r="AA57183" s="33"/>
    </row>
    <row r="57184" spans="27:27" hidden="1">
      <c r="AA57184" s="33"/>
    </row>
    <row r="57185" spans="27:27" hidden="1">
      <c r="AA57185" s="33"/>
    </row>
    <row r="57186" spans="27:27" hidden="1">
      <c r="AA57186" s="33"/>
    </row>
    <row r="57187" spans="27:27" hidden="1">
      <c r="AA57187" s="33"/>
    </row>
    <row r="57188" spans="27:27" hidden="1">
      <c r="AA57188" s="33"/>
    </row>
    <row r="57189" spans="27:27" hidden="1">
      <c r="AA57189" s="33"/>
    </row>
    <row r="57190" spans="27:27" hidden="1">
      <c r="AA57190" s="33"/>
    </row>
    <row r="57191" spans="27:27" hidden="1">
      <c r="AA57191" s="33"/>
    </row>
    <row r="57192" spans="27:27" hidden="1">
      <c r="AA57192" s="33"/>
    </row>
    <row r="57193" spans="27:27" hidden="1">
      <c r="AA57193" s="33"/>
    </row>
    <row r="57194" spans="27:27" hidden="1">
      <c r="AA57194" s="33"/>
    </row>
    <row r="57195" spans="27:27" hidden="1">
      <c r="AA57195" s="33"/>
    </row>
    <row r="57196" spans="27:27" hidden="1">
      <c r="AA57196" s="33"/>
    </row>
    <row r="57197" spans="27:27" hidden="1">
      <c r="AA57197" s="33"/>
    </row>
    <row r="57198" spans="27:27" hidden="1">
      <c r="AA57198" s="33"/>
    </row>
    <row r="57199" spans="27:27" hidden="1">
      <c r="AA57199" s="33"/>
    </row>
    <row r="57200" spans="27:27" hidden="1">
      <c r="AA57200" s="33"/>
    </row>
    <row r="57201" spans="27:27" hidden="1">
      <c r="AA57201" s="33"/>
    </row>
    <row r="57202" spans="27:27" hidden="1">
      <c r="AA57202" s="33"/>
    </row>
    <row r="57203" spans="27:27" hidden="1">
      <c r="AA57203" s="33"/>
    </row>
    <row r="57204" spans="27:27" hidden="1">
      <c r="AA57204" s="33"/>
    </row>
    <row r="57205" spans="27:27" hidden="1">
      <c r="AA57205" s="33"/>
    </row>
    <row r="57206" spans="27:27" hidden="1">
      <c r="AA57206" s="33"/>
    </row>
    <row r="57207" spans="27:27" hidden="1">
      <c r="AA57207" s="33"/>
    </row>
    <row r="57208" spans="27:27" hidden="1">
      <c r="AA57208" s="33"/>
    </row>
    <row r="57209" spans="27:27" hidden="1">
      <c r="AA57209" s="33"/>
    </row>
    <row r="57210" spans="27:27" hidden="1">
      <c r="AA57210" s="33"/>
    </row>
    <row r="57211" spans="27:27" hidden="1">
      <c r="AA57211" s="33"/>
    </row>
    <row r="57212" spans="27:27" hidden="1">
      <c r="AA57212" s="33"/>
    </row>
    <row r="57213" spans="27:27" hidden="1">
      <c r="AA57213" s="33"/>
    </row>
    <row r="57214" spans="27:27" hidden="1">
      <c r="AA57214" s="33"/>
    </row>
    <row r="57215" spans="27:27" hidden="1">
      <c r="AA57215" s="33"/>
    </row>
    <row r="57216" spans="27:27" hidden="1">
      <c r="AA57216" s="33"/>
    </row>
    <row r="57217" spans="27:27" hidden="1">
      <c r="AA57217" s="33"/>
    </row>
    <row r="57218" spans="27:27" hidden="1">
      <c r="AA57218" s="33"/>
    </row>
    <row r="57219" spans="27:27" hidden="1">
      <c r="AA57219" s="33"/>
    </row>
    <row r="57220" spans="27:27" hidden="1">
      <c r="AA57220" s="33"/>
    </row>
    <row r="57221" spans="27:27" hidden="1">
      <c r="AA57221" s="33"/>
    </row>
    <row r="57222" spans="27:27" hidden="1">
      <c r="AA57222" s="33"/>
    </row>
    <row r="57223" spans="27:27" hidden="1">
      <c r="AA57223" s="33"/>
    </row>
    <row r="57224" spans="27:27" hidden="1">
      <c r="AA57224" s="33"/>
    </row>
    <row r="57225" spans="27:27" hidden="1">
      <c r="AA57225" s="33"/>
    </row>
    <row r="57226" spans="27:27" hidden="1">
      <c r="AA57226" s="33"/>
    </row>
    <row r="57227" spans="27:27" hidden="1">
      <c r="AA57227" s="33"/>
    </row>
    <row r="57228" spans="27:27" hidden="1">
      <c r="AA57228" s="33"/>
    </row>
    <row r="57229" spans="27:27" hidden="1">
      <c r="AA57229" s="33"/>
    </row>
    <row r="57230" spans="27:27" hidden="1">
      <c r="AA57230" s="33"/>
    </row>
    <row r="57231" spans="27:27" hidden="1">
      <c r="AA57231" s="33"/>
    </row>
    <row r="57232" spans="27:27" hidden="1">
      <c r="AA57232" s="33"/>
    </row>
    <row r="57233" spans="27:27" hidden="1">
      <c r="AA57233" s="33"/>
    </row>
    <row r="57234" spans="27:27" hidden="1">
      <c r="AA57234" s="33"/>
    </row>
    <row r="57235" spans="27:27" hidden="1">
      <c r="AA57235" s="33"/>
    </row>
    <row r="57236" spans="27:27" hidden="1">
      <c r="AA57236" s="33"/>
    </row>
    <row r="57237" spans="27:27" hidden="1">
      <c r="AA57237" s="33"/>
    </row>
    <row r="57238" spans="27:27" hidden="1">
      <c r="AA57238" s="33"/>
    </row>
    <row r="57239" spans="27:27" hidden="1">
      <c r="AA57239" s="33"/>
    </row>
    <row r="57240" spans="27:27" hidden="1">
      <c r="AA57240" s="33"/>
    </row>
    <row r="57241" spans="27:27" hidden="1">
      <c r="AA57241" s="33"/>
    </row>
    <row r="57242" spans="27:27" hidden="1">
      <c r="AA57242" s="33"/>
    </row>
    <row r="57243" spans="27:27" hidden="1">
      <c r="AA57243" s="33"/>
    </row>
    <row r="57244" spans="27:27" hidden="1">
      <c r="AA57244" s="33"/>
    </row>
    <row r="57245" spans="27:27" hidden="1">
      <c r="AA57245" s="33"/>
    </row>
    <row r="57246" spans="27:27" hidden="1">
      <c r="AA57246" s="33"/>
    </row>
    <row r="57247" spans="27:27" hidden="1">
      <c r="AA57247" s="33"/>
    </row>
    <row r="57248" spans="27:27" hidden="1">
      <c r="AA57248" s="33"/>
    </row>
    <row r="57249" spans="27:27" hidden="1">
      <c r="AA57249" s="33"/>
    </row>
    <row r="57250" spans="27:27" hidden="1">
      <c r="AA57250" s="33"/>
    </row>
    <row r="57251" spans="27:27" hidden="1">
      <c r="AA57251" s="33"/>
    </row>
    <row r="57252" spans="27:27" hidden="1">
      <c r="AA57252" s="33"/>
    </row>
    <row r="57253" spans="27:27" hidden="1">
      <c r="AA57253" s="33"/>
    </row>
    <row r="57254" spans="27:27" hidden="1">
      <c r="AA57254" s="33"/>
    </row>
    <row r="57255" spans="27:27" hidden="1">
      <c r="AA57255" s="33"/>
    </row>
    <row r="57256" spans="27:27" hidden="1">
      <c r="AA57256" s="33"/>
    </row>
    <row r="57257" spans="27:27" hidden="1">
      <c r="AA57257" s="33"/>
    </row>
    <row r="57258" spans="27:27" hidden="1">
      <c r="AA57258" s="33"/>
    </row>
    <row r="57259" spans="27:27" hidden="1">
      <c r="AA57259" s="33"/>
    </row>
    <row r="57260" spans="27:27" hidden="1">
      <c r="AA57260" s="33"/>
    </row>
    <row r="57261" spans="27:27" hidden="1">
      <c r="AA57261" s="33"/>
    </row>
    <row r="57262" spans="27:27" hidden="1">
      <c r="AA57262" s="33"/>
    </row>
    <row r="57263" spans="27:27" hidden="1">
      <c r="AA57263" s="33"/>
    </row>
    <row r="57264" spans="27:27" hidden="1">
      <c r="AA57264" s="33"/>
    </row>
    <row r="57265" spans="27:27" hidden="1">
      <c r="AA57265" s="33"/>
    </row>
    <row r="57266" spans="27:27" hidden="1">
      <c r="AA57266" s="33"/>
    </row>
    <row r="57267" spans="27:27" hidden="1">
      <c r="AA57267" s="33"/>
    </row>
    <row r="57268" spans="27:27" hidden="1">
      <c r="AA57268" s="33"/>
    </row>
    <row r="57269" spans="27:27" hidden="1">
      <c r="AA57269" s="33"/>
    </row>
    <row r="57270" spans="27:27" hidden="1">
      <c r="AA57270" s="33"/>
    </row>
    <row r="57271" spans="27:27" hidden="1">
      <c r="AA57271" s="33"/>
    </row>
    <row r="57272" spans="27:27" hidden="1">
      <c r="AA57272" s="33"/>
    </row>
    <row r="57273" spans="27:27" hidden="1">
      <c r="AA57273" s="33"/>
    </row>
    <row r="57274" spans="27:27" hidden="1">
      <c r="AA57274" s="33"/>
    </row>
    <row r="57275" spans="27:27" hidden="1">
      <c r="AA57275" s="33"/>
    </row>
    <row r="57276" spans="27:27" hidden="1">
      <c r="AA57276" s="33"/>
    </row>
    <row r="57277" spans="27:27" hidden="1">
      <c r="AA57277" s="33"/>
    </row>
    <row r="57278" spans="27:27" hidden="1">
      <c r="AA57278" s="33"/>
    </row>
    <row r="57279" spans="27:27" hidden="1">
      <c r="AA57279" s="33"/>
    </row>
    <row r="57280" spans="27:27" hidden="1">
      <c r="AA57280" s="33"/>
    </row>
    <row r="57281" spans="27:27" hidden="1">
      <c r="AA57281" s="33"/>
    </row>
    <row r="57282" spans="27:27" hidden="1">
      <c r="AA57282" s="33"/>
    </row>
    <row r="57283" spans="27:27" hidden="1">
      <c r="AA57283" s="33"/>
    </row>
    <row r="57284" spans="27:27" hidden="1">
      <c r="AA57284" s="33"/>
    </row>
    <row r="57285" spans="27:27" hidden="1">
      <c r="AA57285" s="33"/>
    </row>
    <row r="57286" spans="27:27" hidden="1">
      <c r="AA57286" s="33"/>
    </row>
    <row r="57287" spans="27:27" hidden="1">
      <c r="AA57287" s="33"/>
    </row>
    <row r="57288" spans="27:27" hidden="1">
      <c r="AA57288" s="33"/>
    </row>
    <row r="57289" spans="27:27" hidden="1">
      <c r="AA57289" s="33"/>
    </row>
    <row r="57290" spans="27:27" hidden="1">
      <c r="AA57290" s="33"/>
    </row>
    <row r="57291" spans="27:27" hidden="1">
      <c r="AA57291" s="33"/>
    </row>
    <row r="57292" spans="27:27" hidden="1">
      <c r="AA57292" s="33"/>
    </row>
    <row r="57293" spans="27:27" hidden="1">
      <c r="AA57293" s="33"/>
    </row>
    <row r="57294" spans="27:27" hidden="1">
      <c r="AA57294" s="33"/>
    </row>
    <row r="57295" spans="27:27" hidden="1">
      <c r="AA57295" s="33"/>
    </row>
    <row r="57296" spans="27:27" hidden="1">
      <c r="AA57296" s="33"/>
    </row>
    <row r="57297" spans="27:27" hidden="1">
      <c r="AA57297" s="33"/>
    </row>
    <row r="57298" spans="27:27" hidden="1">
      <c r="AA57298" s="33"/>
    </row>
    <row r="57299" spans="27:27" hidden="1">
      <c r="AA57299" s="33"/>
    </row>
    <row r="57300" spans="27:27" hidden="1">
      <c r="AA57300" s="33"/>
    </row>
    <row r="57301" spans="27:27" hidden="1">
      <c r="AA57301" s="33"/>
    </row>
    <row r="57302" spans="27:27" hidden="1">
      <c r="AA57302" s="33"/>
    </row>
    <row r="57303" spans="27:27" hidden="1">
      <c r="AA57303" s="33"/>
    </row>
    <row r="57304" spans="27:27" hidden="1">
      <c r="AA57304" s="33"/>
    </row>
    <row r="57305" spans="27:27" hidden="1">
      <c r="AA57305" s="33"/>
    </row>
    <row r="57306" spans="27:27" hidden="1">
      <c r="AA57306" s="33"/>
    </row>
    <row r="57307" spans="27:27" hidden="1">
      <c r="AA57307" s="33"/>
    </row>
    <row r="57308" spans="27:27" hidden="1">
      <c r="AA57308" s="33"/>
    </row>
    <row r="57309" spans="27:27" hidden="1">
      <c r="AA57309" s="33"/>
    </row>
    <row r="57310" spans="27:27" hidden="1">
      <c r="AA57310" s="33"/>
    </row>
    <row r="57311" spans="27:27" hidden="1">
      <c r="AA57311" s="33"/>
    </row>
    <row r="57312" spans="27:27" hidden="1">
      <c r="AA57312" s="33"/>
    </row>
    <row r="57313" spans="27:27" hidden="1">
      <c r="AA57313" s="33"/>
    </row>
    <row r="57314" spans="27:27" hidden="1">
      <c r="AA57314" s="33"/>
    </row>
    <row r="57315" spans="27:27" hidden="1">
      <c r="AA57315" s="33"/>
    </row>
    <row r="57316" spans="27:27" hidden="1">
      <c r="AA57316" s="33"/>
    </row>
    <row r="57317" spans="27:27" hidden="1">
      <c r="AA57317" s="33"/>
    </row>
    <row r="57318" spans="27:27" hidden="1">
      <c r="AA57318" s="33"/>
    </row>
    <row r="57319" spans="27:27" hidden="1">
      <c r="AA57319" s="33"/>
    </row>
    <row r="57320" spans="27:27" hidden="1">
      <c r="AA57320" s="33"/>
    </row>
    <row r="57321" spans="27:27" hidden="1">
      <c r="AA57321" s="33"/>
    </row>
    <row r="57322" spans="27:27" hidden="1">
      <c r="AA57322" s="33"/>
    </row>
    <row r="57323" spans="27:27" hidden="1">
      <c r="AA57323" s="33"/>
    </row>
    <row r="57324" spans="27:27" hidden="1">
      <c r="AA57324" s="33"/>
    </row>
    <row r="57325" spans="27:27" hidden="1">
      <c r="AA57325" s="33"/>
    </row>
    <row r="57326" spans="27:27" hidden="1">
      <c r="AA57326" s="33"/>
    </row>
    <row r="57327" spans="27:27" hidden="1">
      <c r="AA57327" s="33"/>
    </row>
    <row r="57328" spans="27:27" hidden="1">
      <c r="AA57328" s="33"/>
    </row>
    <row r="57329" spans="27:27" hidden="1">
      <c r="AA57329" s="33"/>
    </row>
    <row r="57330" spans="27:27" hidden="1">
      <c r="AA57330" s="33"/>
    </row>
    <row r="57331" spans="27:27" hidden="1">
      <c r="AA57331" s="33"/>
    </row>
    <row r="57332" spans="27:27" hidden="1">
      <c r="AA57332" s="33"/>
    </row>
    <row r="57333" spans="27:27" hidden="1">
      <c r="AA57333" s="33"/>
    </row>
    <row r="57334" spans="27:27" hidden="1">
      <c r="AA57334" s="33"/>
    </row>
    <row r="57335" spans="27:27" hidden="1">
      <c r="AA57335" s="33"/>
    </row>
    <row r="57336" spans="27:27" hidden="1">
      <c r="AA57336" s="33"/>
    </row>
    <row r="57337" spans="27:27" hidden="1">
      <c r="AA57337" s="33"/>
    </row>
    <row r="57338" spans="27:27" hidden="1">
      <c r="AA57338" s="33"/>
    </row>
    <row r="57339" spans="27:27" hidden="1">
      <c r="AA57339" s="33"/>
    </row>
    <row r="57340" spans="27:27" hidden="1">
      <c r="AA57340" s="33"/>
    </row>
    <row r="57341" spans="27:27" hidden="1">
      <c r="AA57341" s="33"/>
    </row>
    <row r="57342" spans="27:27" hidden="1">
      <c r="AA57342" s="33"/>
    </row>
    <row r="57343" spans="27:27" hidden="1">
      <c r="AA57343" s="33"/>
    </row>
    <row r="57344" spans="27:27" hidden="1">
      <c r="AA57344" s="33"/>
    </row>
    <row r="57345" spans="27:27" hidden="1">
      <c r="AA57345" s="33"/>
    </row>
    <row r="57346" spans="27:27" hidden="1">
      <c r="AA57346" s="33"/>
    </row>
    <row r="57347" spans="27:27" hidden="1">
      <c r="AA57347" s="33"/>
    </row>
    <row r="57348" spans="27:27" hidden="1">
      <c r="AA57348" s="33"/>
    </row>
    <row r="57349" spans="27:27" hidden="1">
      <c r="AA57349" s="33"/>
    </row>
    <row r="57350" spans="27:27" hidden="1">
      <c r="AA57350" s="33"/>
    </row>
    <row r="57351" spans="27:27" hidden="1">
      <c r="AA57351" s="33"/>
    </row>
    <row r="57352" spans="27:27" hidden="1">
      <c r="AA57352" s="33"/>
    </row>
    <row r="57353" spans="27:27" hidden="1">
      <c r="AA57353" s="33"/>
    </row>
    <row r="57354" spans="27:27" hidden="1">
      <c r="AA57354" s="33"/>
    </row>
    <row r="57355" spans="27:27" hidden="1">
      <c r="AA57355" s="33"/>
    </row>
    <row r="57356" spans="27:27" hidden="1">
      <c r="AA57356" s="33"/>
    </row>
    <row r="57357" spans="27:27" hidden="1">
      <c r="AA57357" s="33"/>
    </row>
    <row r="57358" spans="27:27" hidden="1">
      <c r="AA57358" s="33"/>
    </row>
    <row r="57359" spans="27:27" hidden="1">
      <c r="AA57359" s="33"/>
    </row>
    <row r="57360" spans="27:27" hidden="1">
      <c r="AA57360" s="33"/>
    </row>
    <row r="57361" spans="27:27" hidden="1">
      <c r="AA57361" s="33"/>
    </row>
    <row r="57362" spans="27:27" hidden="1">
      <c r="AA57362" s="33"/>
    </row>
    <row r="57363" spans="27:27" hidden="1">
      <c r="AA57363" s="33"/>
    </row>
    <row r="57364" spans="27:27" hidden="1">
      <c r="AA57364" s="33"/>
    </row>
    <row r="57365" spans="27:27" hidden="1">
      <c r="AA57365" s="33"/>
    </row>
    <row r="57366" spans="27:27" hidden="1">
      <c r="AA57366" s="33"/>
    </row>
    <row r="57367" spans="27:27" hidden="1">
      <c r="AA57367" s="33"/>
    </row>
    <row r="57368" spans="27:27" hidden="1">
      <c r="AA57368" s="33"/>
    </row>
    <row r="57369" spans="27:27" hidden="1">
      <c r="AA57369" s="33"/>
    </row>
    <row r="57370" spans="27:27" hidden="1">
      <c r="AA57370" s="33"/>
    </row>
    <row r="57371" spans="27:27" hidden="1">
      <c r="AA57371" s="33"/>
    </row>
    <row r="57372" spans="27:27" hidden="1">
      <c r="AA57372" s="33"/>
    </row>
    <row r="57373" spans="27:27" hidden="1">
      <c r="AA57373" s="33"/>
    </row>
    <row r="57374" spans="27:27" hidden="1">
      <c r="AA57374" s="33"/>
    </row>
    <row r="57375" spans="27:27" hidden="1">
      <c r="AA57375" s="33"/>
    </row>
    <row r="57376" spans="27:27" hidden="1">
      <c r="AA57376" s="33"/>
    </row>
    <row r="57377" spans="27:27" hidden="1">
      <c r="AA57377" s="33"/>
    </row>
    <row r="57378" spans="27:27" hidden="1">
      <c r="AA57378" s="33"/>
    </row>
    <row r="57379" spans="27:27" hidden="1">
      <c r="AA57379" s="33"/>
    </row>
    <row r="57380" spans="27:27" hidden="1">
      <c r="AA57380" s="33"/>
    </row>
    <row r="57381" spans="27:27" hidden="1">
      <c r="AA57381" s="33"/>
    </row>
    <row r="57382" spans="27:27" hidden="1">
      <c r="AA57382" s="33"/>
    </row>
    <row r="57383" spans="27:27" hidden="1">
      <c r="AA57383" s="33"/>
    </row>
    <row r="57384" spans="27:27" hidden="1">
      <c r="AA57384" s="33"/>
    </row>
    <row r="57385" spans="27:27" hidden="1">
      <c r="AA57385" s="33"/>
    </row>
    <row r="57386" spans="27:27" hidden="1">
      <c r="AA57386" s="33"/>
    </row>
    <row r="57387" spans="27:27" hidden="1">
      <c r="AA57387" s="33"/>
    </row>
    <row r="57388" spans="27:27" hidden="1">
      <c r="AA57388" s="33"/>
    </row>
    <row r="57389" spans="27:27" hidden="1">
      <c r="AA57389" s="33"/>
    </row>
    <row r="57390" spans="27:27" hidden="1">
      <c r="AA57390" s="33"/>
    </row>
    <row r="57391" spans="27:27" hidden="1">
      <c r="AA57391" s="33"/>
    </row>
    <row r="57392" spans="27:27" hidden="1">
      <c r="AA57392" s="33"/>
    </row>
    <row r="57393" spans="27:27" hidden="1">
      <c r="AA57393" s="33"/>
    </row>
    <row r="57394" spans="27:27" hidden="1">
      <c r="AA57394" s="33"/>
    </row>
    <row r="57395" spans="27:27" hidden="1">
      <c r="AA57395" s="33"/>
    </row>
    <row r="57396" spans="27:27" hidden="1">
      <c r="AA57396" s="33"/>
    </row>
    <row r="57397" spans="27:27" hidden="1">
      <c r="AA57397" s="33"/>
    </row>
    <row r="57398" spans="27:27" hidden="1">
      <c r="AA57398" s="33"/>
    </row>
    <row r="57399" spans="27:27" hidden="1">
      <c r="AA57399" s="33"/>
    </row>
    <row r="57400" spans="27:27" hidden="1">
      <c r="AA57400" s="33"/>
    </row>
    <row r="57401" spans="27:27" hidden="1">
      <c r="AA57401" s="33"/>
    </row>
    <row r="57402" spans="27:27" hidden="1">
      <c r="AA57402" s="33"/>
    </row>
    <row r="57403" spans="27:27" hidden="1">
      <c r="AA57403" s="33"/>
    </row>
    <row r="57404" spans="27:27" hidden="1">
      <c r="AA57404" s="33"/>
    </row>
    <row r="57405" spans="27:27" hidden="1">
      <c r="AA57405" s="33"/>
    </row>
    <row r="57406" spans="27:27" hidden="1">
      <c r="AA57406" s="33"/>
    </row>
    <row r="57407" spans="27:27" hidden="1">
      <c r="AA57407" s="33"/>
    </row>
    <row r="57408" spans="27:27" hidden="1">
      <c r="AA57408" s="33"/>
    </row>
    <row r="57409" spans="27:27" hidden="1">
      <c r="AA57409" s="33"/>
    </row>
    <row r="57410" spans="27:27" hidden="1">
      <c r="AA57410" s="33"/>
    </row>
    <row r="57411" spans="27:27" hidden="1">
      <c r="AA57411" s="33"/>
    </row>
    <row r="57412" spans="27:27" hidden="1">
      <c r="AA57412" s="33"/>
    </row>
    <row r="57413" spans="27:27" hidden="1">
      <c r="AA57413" s="33"/>
    </row>
    <row r="57414" spans="27:27" hidden="1">
      <c r="AA57414" s="33"/>
    </row>
    <row r="57415" spans="27:27" hidden="1">
      <c r="AA57415" s="33"/>
    </row>
    <row r="57416" spans="27:27" hidden="1">
      <c r="AA57416" s="33"/>
    </row>
    <row r="57417" spans="27:27" hidden="1">
      <c r="AA57417" s="33"/>
    </row>
    <row r="57418" spans="27:27" hidden="1">
      <c r="AA57418" s="33"/>
    </row>
    <row r="57419" spans="27:27" hidden="1">
      <c r="AA57419" s="33"/>
    </row>
    <row r="57420" spans="27:27" hidden="1">
      <c r="AA57420" s="33"/>
    </row>
    <row r="57421" spans="27:27" hidden="1">
      <c r="AA57421" s="33"/>
    </row>
    <row r="57422" spans="27:27" hidden="1">
      <c r="AA57422" s="33"/>
    </row>
    <row r="57423" spans="27:27" hidden="1">
      <c r="AA57423" s="33"/>
    </row>
    <row r="57424" spans="27:27" hidden="1">
      <c r="AA57424" s="33"/>
    </row>
    <row r="57425" spans="27:27" hidden="1">
      <c r="AA57425" s="33"/>
    </row>
    <row r="57426" spans="27:27" hidden="1">
      <c r="AA57426" s="33"/>
    </row>
    <row r="57427" spans="27:27" hidden="1">
      <c r="AA57427" s="33"/>
    </row>
    <row r="57428" spans="27:27" hidden="1">
      <c r="AA57428" s="33"/>
    </row>
    <row r="57429" spans="27:27" hidden="1">
      <c r="AA57429" s="33"/>
    </row>
    <row r="57430" spans="27:27" hidden="1">
      <c r="AA57430" s="33"/>
    </row>
    <row r="57431" spans="27:27" hidden="1">
      <c r="AA57431" s="33"/>
    </row>
    <row r="57432" spans="27:27" hidden="1">
      <c r="AA57432" s="33"/>
    </row>
    <row r="57433" spans="27:27" hidden="1">
      <c r="AA57433" s="33"/>
    </row>
    <row r="57434" spans="27:27" hidden="1">
      <c r="AA57434" s="33"/>
    </row>
    <row r="57435" spans="27:27" hidden="1">
      <c r="AA57435" s="33"/>
    </row>
    <row r="57436" spans="27:27" hidden="1">
      <c r="AA57436" s="33"/>
    </row>
    <row r="57437" spans="27:27" hidden="1">
      <c r="AA57437" s="33"/>
    </row>
    <row r="57438" spans="27:27" hidden="1">
      <c r="AA57438" s="33"/>
    </row>
    <row r="57439" spans="27:27" hidden="1">
      <c r="AA57439" s="33"/>
    </row>
    <row r="57440" spans="27:27" hidden="1">
      <c r="AA57440" s="33"/>
    </row>
    <row r="57441" spans="27:27" hidden="1">
      <c r="AA57441" s="33"/>
    </row>
    <row r="57442" spans="27:27" hidden="1">
      <c r="AA57442" s="33"/>
    </row>
    <row r="57443" spans="27:27" hidden="1">
      <c r="AA57443" s="33"/>
    </row>
    <row r="57444" spans="27:27" hidden="1">
      <c r="AA57444" s="33"/>
    </row>
    <row r="57445" spans="27:27" hidden="1">
      <c r="AA57445" s="33"/>
    </row>
    <row r="57446" spans="27:27" hidden="1">
      <c r="AA57446" s="33"/>
    </row>
    <row r="57447" spans="27:27" hidden="1">
      <c r="AA57447" s="33"/>
    </row>
    <row r="57448" spans="27:27" hidden="1">
      <c r="AA57448" s="33"/>
    </row>
    <row r="57449" spans="27:27" hidden="1">
      <c r="AA57449" s="33"/>
    </row>
    <row r="57450" spans="27:27" hidden="1">
      <c r="AA57450" s="33"/>
    </row>
    <row r="57451" spans="27:27" hidden="1">
      <c r="AA57451" s="33"/>
    </row>
    <row r="57452" spans="27:27" hidden="1">
      <c r="AA57452" s="33"/>
    </row>
    <row r="57453" spans="27:27" hidden="1">
      <c r="AA57453" s="33"/>
    </row>
    <row r="57454" spans="27:27" hidden="1">
      <c r="AA57454" s="33"/>
    </row>
    <row r="57455" spans="27:27" hidden="1">
      <c r="AA57455" s="33"/>
    </row>
    <row r="57456" spans="27:27" hidden="1">
      <c r="AA57456" s="33"/>
    </row>
    <row r="57457" spans="27:27" hidden="1">
      <c r="AA57457" s="33"/>
    </row>
    <row r="57458" spans="27:27" hidden="1">
      <c r="AA57458" s="33"/>
    </row>
    <row r="57459" spans="27:27" hidden="1">
      <c r="AA57459" s="33"/>
    </row>
    <row r="57460" spans="27:27" hidden="1">
      <c r="AA57460" s="33"/>
    </row>
    <row r="57461" spans="27:27" hidden="1">
      <c r="AA57461" s="33"/>
    </row>
    <row r="57462" spans="27:27" hidden="1">
      <c r="AA57462" s="33"/>
    </row>
    <row r="57463" spans="27:27" hidden="1">
      <c r="AA57463" s="33"/>
    </row>
    <row r="57464" spans="27:27" hidden="1">
      <c r="AA57464" s="33"/>
    </row>
    <row r="57465" spans="27:27" hidden="1">
      <c r="AA57465" s="33"/>
    </row>
    <row r="57466" spans="27:27" hidden="1">
      <c r="AA57466" s="33"/>
    </row>
    <row r="57467" spans="27:27" hidden="1">
      <c r="AA57467" s="33"/>
    </row>
    <row r="57468" spans="27:27" hidden="1">
      <c r="AA57468" s="33"/>
    </row>
    <row r="57469" spans="27:27" hidden="1">
      <c r="AA57469" s="33"/>
    </row>
    <row r="57470" spans="27:27" hidden="1">
      <c r="AA57470" s="33"/>
    </row>
    <row r="57471" spans="27:27" hidden="1">
      <c r="AA57471" s="33"/>
    </row>
    <row r="57472" spans="27:27" hidden="1">
      <c r="AA57472" s="33"/>
    </row>
    <row r="57473" spans="27:27" hidden="1">
      <c r="AA57473" s="33"/>
    </row>
    <row r="57474" spans="27:27" hidden="1">
      <c r="AA57474" s="33"/>
    </row>
    <row r="57475" spans="27:27" hidden="1">
      <c r="AA57475" s="33"/>
    </row>
    <row r="57476" spans="27:27" hidden="1">
      <c r="AA57476" s="33"/>
    </row>
    <row r="57477" spans="27:27" hidden="1">
      <c r="AA57477" s="33"/>
    </row>
    <row r="57478" spans="27:27" hidden="1">
      <c r="AA57478" s="33"/>
    </row>
    <row r="57479" spans="27:27" hidden="1">
      <c r="AA57479" s="33"/>
    </row>
    <row r="57480" spans="27:27" hidden="1">
      <c r="AA57480" s="33"/>
    </row>
    <row r="57481" spans="27:27" hidden="1">
      <c r="AA57481" s="33"/>
    </row>
    <row r="57482" spans="27:27" hidden="1">
      <c r="AA57482" s="33"/>
    </row>
    <row r="57483" spans="27:27" hidden="1">
      <c r="AA57483" s="33"/>
    </row>
    <row r="57484" spans="27:27" hidden="1">
      <c r="AA57484" s="33"/>
    </row>
    <row r="57485" spans="27:27" hidden="1">
      <c r="AA57485" s="33"/>
    </row>
    <row r="57486" spans="27:27" hidden="1">
      <c r="AA57486" s="33"/>
    </row>
    <row r="57487" spans="27:27" hidden="1">
      <c r="AA57487" s="33"/>
    </row>
    <row r="57488" spans="27:27" hidden="1">
      <c r="AA57488" s="33"/>
    </row>
    <row r="57489" spans="27:27" hidden="1">
      <c r="AA57489" s="33"/>
    </row>
    <row r="57490" spans="27:27" hidden="1">
      <c r="AA57490" s="33"/>
    </row>
    <row r="57491" spans="27:27" hidden="1">
      <c r="AA57491" s="33"/>
    </row>
    <row r="57492" spans="27:27" hidden="1">
      <c r="AA57492" s="33"/>
    </row>
    <row r="57493" spans="27:27" hidden="1">
      <c r="AA57493" s="33"/>
    </row>
    <row r="57494" spans="27:27" hidden="1">
      <c r="AA57494" s="33"/>
    </row>
    <row r="57495" spans="27:27" hidden="1">
      <c r="AA57495" s="33"/>
    </row>
    <row r="57496" spans="27:27" hidden="1">
      <c r="AA57496" s="33"/>
    </row>
    <row r="57497" spans="27:27" hidden="1">
      <c r="AA57497" s="33"/>
    </row>
    <row r="57498" spans="27:27" hidden="1">
      <c r="AA57498" s="33"/>
    </row>
    <row r="57499" spans="27:27" hidden="1">
      <c r="AA57499" s="33"/>
    </row>
    <row r="57500" spans="27:27" hidden="1">
      <c r="AA57500" s="33"/>
    </row>
    <row r="57501" spans="27:27" hidden="1">
      <c r="AA57501" s="33"/>
    </row>
    <row r="57502" spans="27:27" hidden="1">
      <c r="AA57502" s="33"/>
    </row>
    <row r="57503" spans="27:27" hidden="1">
      <c r="AA57503" s="33"/>
    </row>
    <row r="57504" spans="27:27" hidden="1">
      <c r="AA57504" s="33"/>
    </row>
    <row r="57505" spans="27:27" hidden="1">
      <c r="AA57505" s="33"/>
    </row>
    <row r="57506" spans="27:27" hidden="1">
      <c r="AA57506" s="33"/>
    </row>
    <row r="57507" spans="27:27" hidden="1">
      <c r="AA57507" s="33"/>
    </row>
    <row r="57508" spans="27:27" hidden="1">
      <c r="AA57508" s="33"/>
    </row>
    <row r="57509" spans="27:27" hidden="1">
      <c r="AA57509" s="33"/>
    </row>
    <row r="57510" spans="27:27" hidden="1">
      <c r="AA57510" s="33"/>
    </row>
    <row r="57511" spans="27:27" hidden="1">
      <c r="AA57511" s="33"/>
    </row>
    <row r="57512" spans="27:27" hidden="1">
      <c r="AA57512" s="33"/>
    </row>
    <row r="57513" spans="27:27" hidden="1">
      <c r="AA57513" s="33"/>
    </row>
    <row r="57514" spans="27:27" hidden="1">
      <c r="AA57514" s="33"/>
    </row>
    <row r="57515" spans="27:27" hidden="1">
      <c r="AA57515" s="33"/>
    </row>
    <row r="57516" spans="27:27" hidden="1">
      <c r="AA57516" s="33"/>
    </row>
    <row r="57517" spans="27:27" hidden="1">
      <c r="AA57517" s="33"/>
    </row>
    <row r="57518" spans="27:27" hidden="1">
      <c r="AA57518" s="33"/>
    </row>
    <row r="57519" spans="27:27" hidden="1">
      <c r="AA57519" s="33"/>
    </row>
    <row r="57520" spans="27:27" hidden="1">
      <c r="AA57520" s="33"/>
    </row>
    <row r="57521" spans="27:27" hidden="1">
      <c r="AA57521" s="33"/>
    </row>
    <row r="57522" spans="27:27" hidden="1">
      <c r="AA57522" s="33"/>
    </row>
    <row r="57523" spans="27:27" hidden="1">
      <c r="AA57523" s="33"/>
    </row>
    <row r="57524" spans="27:27" hidden="1">
      <c r="AA57524" s="33"/>
    </row>
    <row r="57525" spans="27:27" hidden="1">
      <c r="AA57525" s="33"/>
    </row>
    <row r="57526" spans="27:27" hidden="1">
      <c r="AA57526" s="33"/>
    </row>
    <row r="57527" spans="27:27" hidden="1">
      <c r="AA57527" s="33"/>
    </row>
    <row r="57528" spans="27:27" hidden="1">
      <c r="AA57528" s="33"/>
    </row>
    <row r="57529" spans="27:27" hidden="1">
      <c r="AA57529" s="33"/>
    </row>
    <row r="57530" spans="27:27" hidden="1">
      <c r="AA57530" s="33"/>
    </row>
    <row r="57531" spans="27:27" hidden="1">
      <c r="AA57531" s="33"/>
    </row>
    <row r="57532" spans="27:27" hidden="1">
      <c r="AA57532" s="33"/>
    </row>
    <row r="57533" spans="27:27" hidden="1">
      <c r="AA57533" s="33"/>
    </row>
    <row r="57534" spans="27:27" hidden="1">
      <c r="AA57534" s="33"/>
    </row>
    <row r="57535" spans="27:27" hidden="1">
      <c r="AA57535" s="33"/>
    </row>
    <row r="57536" spans="27:27" hidden="1">
      <c r="AA57536" s="33"/>
    </row>
    <row r="57537" spans="27:27" hidden="1">
      <c r="AA57537" s="33"/>
    </row>
    <row r="57538" spans="27:27" hidden="1">
      <c r="AA57538" s="33"/>
    </row>
    <row r="57539" spans="27:27" hidden="1">
      <c r="AA57539" s="33"/>
    </row>
    <row r="57540" spans="27:27" hidden="1">
      <c r="AA57540" s="33"/>
    </row>
    <row r="57541" spans="27:27" hidden="1">
      <c r="AA57541" s="33"/>
    </row>
    <row r="57542" spans="27:27" hidden="1">
      <c r="AA57542" s="33"/>
    </row>
    <row r="57543" spans="27:27" hidden="1">
      <c r="AA57543" s="33"/>
    </row>
    <row r="57544" spans="27:27" hidden="1">
      <c r="AA57544" s="33"/>
    </row>
    <row r="57545" spans="27:27" hidden="1">
      <c r="AA57545" s="33"/>
    </row>
    <row r="57546" spans="27:27" hidden="1">
      <c r="AA57546" s="33"/>
    </row>
    <row r="57547" spans="27:27" hidden="1">
      <c r="AA57547" s="33"/>
    </row>
    <row r="57548" spans="27:27" hidden="1">
      <c r="AA57548" s="33"/>
    </row>
    <row r="57549" spans="27:27" hidden="1">
      <c r="AA57549" s="33"/>
    </row>
    <row r="57550" spans="27:27" hidden="1">
      <c r="AA57550" s="33"/>
    </row>
    <row r="57551" spans="27:27" hidden="1">
      <c r="AA57551" s="33"/>
    </row>
    <row r="57552" spans="27:27" hidden="1">
      <c r="AA57552" s="33"/>
    </row>
    <row r="57553" spans="27:27" hidden="1">
      <c r="AA57553" s="33"/>
    </row>
    <row r="57554" spans="27:27" hidden="1">
      <c r="AA57554" s="33"/>
    </row>
    <row r="57555" spans="27:27" hidden="1">
      <c r="AA57555" s="33"/>
    </row>
    <row r="57556" spans="27:27" hidden="1">
      <c r="AA57556" s="33"/>
    </row>
    <row r="57557" spans="27:27" hidden="1">
      <c r="AA57557" s="33"/>
    </row>
    <row r="57558" spans="27:27" hidden="1">
      <c r="AA57558" s="33"/>
    </row>
    <row r="57559" spans="27:27" hidden="1">
      <c r="AA57559" s="33"/>
    </row>
    <row r="57560" spans="27:27" hidden="1">
      <c r="AA57560" s="33"/>
    </row>
    <row r="57561" spans="27:27" hidden="1">
      <c r="AA57561" s="33"/>
    </row>
    <row r="57562" spans="27:27" hidden="1">
      <c r="AA57562" s="33"/>
    </row>
    <row r="57563" spans="27:27" hidden="1">
      <c r="AA57563" s="33"/>
    </row>
    <row r="57564" spans="27:27" hidden="1">
      <c r="AA57564" s="33"/>
    </row>
    <row r="57565" spans="27:27" hidden="1">
      <c r="AA57565" s="33"/>
    </row>
    <row r="57566" spans="27:27" hidden="1">
      <c r="AA57566" s="33"/>
    </row>
    <row r="57567" spans="27:27" hidden="1">
      <c r="AA57567" s="33"/>
    </row>
    <row r="57568" spans="27:27" hidden="1">
      <c r="AA57568" s="33"/>
    </row>
    <row r="57569" spans="27:27" hidden="1">
      <c r="AA57569" s="33"/>
    </row>
    <row r="57570" spans="27:27" hidden="1">
      <c r="AA57570" s="33"/>
    </row>
    <row r="57571" spans="27:27" hidden="1">
      <c r="AA57571" s="33"/>
    </row>
    <row r="57572" spans="27:27" hidden="1">
      <c r="AA57572" s="33"/>
    </row>
    <row r="57573" spans="27:27" hidden="1">
      <c r="AA57573" s="33"/>
    </row>
    <row r="57574" spans="27:27" hidden="1">
      <c r="AA57574" s="33"/>
    </row>
    <row r="57575" spans="27:27" hidden="1">
      <c r="AA57575" s="33"/>
    </row>
    <row r="57576" spans="27:27" hidden="1">
      <c r="AA57576" s="33"/>
    </row>
    <row r="57577" spans="27:27" hidden="1">
      <c r="AA57577" s="33"/>
    </row>
    <row r="57578" spans="27:27" hidden="1">
      <c r="AA57578" s="33"/>
    </row>
    <row r="57579" spans="27:27" hidden="1">
      <c r="AA57579" s="33"/>
    </row>
    <row r="57580" spans="27:27" hidden="1">
      <c r="AA57580" s="33"/>
    </row>
    <row r="57581" spans="27:27" hidden="1">
      <c r="AA57581" s="33"/>
    </row>
    <row r="57582" spans="27:27" hidden="1">
      <c r="AA57582" s="33"/>
    </row>
    <row r="57583" spans="27:27" hidden="1">
      <c r="AA57583" s="33"/>
    </row>
    <row r="57584" spans="27:27" hidden="1">
      <c r="AA57584" s="33"/>
    </row>
    <row r="57585" spans="27:27" hidden="1">
      <c r="AA57585" s="33"/>
    </row>
    <row r="57586" spans="27:27" hidden="1">
      <c r="AA57586" s="33"/>
    </row>
    <row r="57587" spans="27:27" hidden="1">
      <c r="AA57587" s="33"/>
    </row>
    <row r="57588" spans="27:27" hidden="1">
      <c r="AA57588" s="33"/>
    </row>
    <row r="57589" spans="27:27" hidden="1">
      <c r="AA57589" s="33"/>
    </row>
    <row r="57590" spans="27:27" hidden="1">
      <c r="AA57590" s="33"/>
    </row>
    <row r="57591" spans="27:27" hidden="1">
      <c r="AA57591" s="33"/>
    </row>
    <row r="57592" spans="27:27" hidden="1">
      <c r="AA57592" s="33"/>
    </row>
    <row r="57593" spans="27:27" hidden="1">
      <c r="AA57593" s="33"/>
    </row>
    <row r="57594" spans="27:27" hidden="1">
      <c r="AA57594" s="33"/>
    </row>
    <row r="57595" spans="27:27" hidden="1">
      <c r="AA57595" s="33"/>
    </row>
    <row r="57596" spans="27:27" hidden="1">
      <c r="AA57596" s="33"/>
    </row>
    <row r="57597" spans="27:27" hidden="1">
      <c r="AA57597" s="33"/>
    </row>
    <row r="57598" spans="27:27" hidden="1">
      <c r="AA57598" s="33"/>
    </row>
    <row r="57599" spans="27:27" hidden="1">
      <c r="AA57599" s="33"/>
    </row>
    <row r="57600" spans="27:27" hidden="1">
      <c r="AA57600" s="33"/>
    </row>
    <row r="57601" spans="27:27" hidden="1">
      <c r="AA57601" s="33"/>
    </row>
    <row r="57602" spans="27:27" hidden="1">
      <c r="AA57602" s="33"/>
    </row>
    <row r="57603" spans="27:27" hidden="1">
      <c r="AA57603" s="33"/>
    </row>
    <row r="57604" spans="27:27" hidden="1">
      <c r="AA57604" s="33"/>
    </row>
    <row r="57605" spans="27:27" hidden="1">
      <c r="AA57605" s="33"/>
    </row>
    <row r="57606" spans="27:27" hidden="1">
      <c r="AA57606" s="33"/>
    </row>
    <row r="57607" spans="27:27" hidden="1">
      <c r="AA57607" s="33"/>
    </row>
    <row r="57608" spans="27:27" hidden="1">
      <c r="AA57608" s="33"/>
    </row>
    <row r="57609" spans="27:27" hidden="1">
      <c r="AA57609" s="33"/>
    </row>
    <row r="57610" spans="27:27" hidden="1">
      <c r="AA57610" s="33"/>
    </row>
    <row r="57611" spans="27:27" hidden="1">
      <c r="AA57611" s="33"/>
    </row>
    <row r="57612" spans="27:27" hidden="1">
      <c r="AA57612" s="33"/>
    </row>
    <row r="57613" spans="27:27" hidden="1">
      <c r="AA57613" s="33"/>
    </row>
    <row r="57614" spans="27:27" hidden="1">
      <c r="AA57614" s="33"/>
    </row>
    <row r="57615" spans="27:27" hidden="1">
      <c r="AA57615" s="33"/>
    </row>
    <row r="57616" spans="27:27" hidden="1">
      <c r="AA57616" s="33"/>
    </row>
    <row r="57617" spans="27:27" hidden="1">
      <c r="AA57617" s="33"/>
    </row>
    <row r="57618" spans="27:27" hidden="1">
      <c r="AA57618" s="33"/>
    </row>
    <row r="57619" spans="27:27" hidden="1">
      <c r="AA57619" s="33"/>
    </row>
    <row r="57620" spans="27:27" hidden="1">
      <c r="AA57620" s="33"/>
    </row>
    <row r="57621" spans="27:27" hidden="1">
      <c r="AA57621" s="33"/>
    </row>
    <row r="57622" spans="27:27" hidden="1">
      <c r="AA57622" s="33"/>
    </row>
    <row r="57623" spans="27:27" hidden="1">
      <c r="AA57623" s="33"/>
    </row>
    <row r="57624" spans="27:27" hidden="1">
      <c r="AA57624" s="33"/>
    </row>
    <row r="57625" spans="27:27" hidden="1">
      <c r="AA57625" s="33"/>
    </row>
    <row r="57626" spans="27:27" hidden="1">
      <c r="AA57626" s="33"/>
    </row>
    <row r="57627" spans="27:27" hidden="1">
      <c r="AA57627" s="33"/>
    </row>
    <row r="57628" spans="27:27" hidden="1">
      <c r="AA57628" s="33"/>
    </row>
    <row r="57629" spans="27:27" hidden="1">
      <c r="AA57629" s="33"/>
    </row>
    <row r="57630" spans="27:27" hidden="1">
      <c r="AA57630" s="33"/>
    </row>
    <row r="57631" spans="27:27" hidden="1">
      <c r="AA57631" s="33"/>
    </row>
    <row r="57632" spans="27:27" hidden="1">
      <c r="AA57632" s="33"/>
    </row>
    <row r="57633" spans="27:27" hidden="1">
      <c r="AA57633" s="33"/>
    </row>
    <row r="57634" spans="27:27" hidden="1">
      <c r="AA57634" s="33"/>
    </row>
    <row r="57635" spans="27:27" hidden="1">
      <c r="AA57635" s="33"/>
    </row>
    <row r="57636" spans="27:27" hidden="1">
      <c r="AA57636" s="33"/>
    </row>
    <row r="57637" spans="27:27" hidden="1">
      <c r="AA57637" s="33"/>
    </row>
    <row r="57638" spans="27:27" hidden="1">
      <c r="AA57638" s="33"/>
    </row>
    <row r="57639" spans="27:27" hidden="1">
      <c r="AA57639" s="33"/>
    </row>
    <row r="57640" spans="27:27" hidden="1">
      <c r="AA57640" s="33"/>
    </row>
    <row r="57641" spans="27:27" hidden="1">
      <c r="AA57641" s="33"/>
    </row>
    <row r="57642" spans="27:27" hidden="1">
      <c r="AA57642" s="33"/>
    </row>
    <row r="57643" spans="27:27" hidden="1">
      <c r="AA57643" s="33"/>
    </row>
    <row r="57644" spans="27:27" hidden="1">
      <c r="AA57644" s="33"/>
    </row>
    <row r="57645" spans="27:27" hidden="1">
      <c r="AA57645" s="33"/>
    </row>
    <row r="57646" spans="27:27" hidden="1">
      <c r="AA57646" s="33"/>
    </row>
    <row r="57647" spans="27:27" hidden="1">
      <c r="AA57647" s="33"/>
    </row>
    <row r="57648" spans="27:27" hidden="1">
      <c r="AA57648" s="33"/>
    </row>
    <row r="57649" spans="27:27" hidden="1">
      <c r="AA57649" s="33"/>
    </row>
    <row r="57650" spans="27:27" hidden="1">
      <c r="AA57650" s="33"/>
    </row>
    <row r="57651" spans="27:27" hidden="1">
      <c r="AA57651" s="33"/>
    </row>
    <row r="57652" spans="27:27" hidden="1">
      <c r="AA57652" s="33"/>
    </row>
    <row r="57653" spans="27:27" hidden="1">
      <c r="AA57653" s="33"/>
    </row>
    <row r="57654" spans="27:27" hidden="1">
      <c r="AA57654" s="33"/>
    </row>
    <row r="57655" spans="27:27" hidden="1">
      <c r="AA57655" s="33"/>
    </row>
    <row r="57656" spans="27:27" hidden="1">
      <c r="AA57656" s="33"/>
    </row>
    <row r="57657" spans="27:27" hidden="1">
      <c r="AA57657" s="33"/>
    </row>
    <row r="57658" spans="27:27" hidden="1">
      <c r="AA57658" s="33"/>
    </row>
    <row r="57659" spans="27:27" hidden="1">
      <c r="AA57659" s="33"/>
    </row>
    <row r="57660" spans="27:27" hidden="1">
      <c r="AA57660" s="33"/>
    </row>
    <row r="57661" spans="27:27" hidden="1">
      <c r="AA57661" s="33"/>
    </row>
    <row r="57662" spans="27:27" hidden="1">
      <c r="AA57662" s="33"/>
    </row>
    <row r="57663" spans="27:27" hidden="1">
      <c r="AA57663" s="33"/>
    </row>
    <row r="57664" spans="27:27" hidden="1">
      <c r="AA57664" s="33"/>
    </row>
    <row r="57665" spans="27:27" hidden="1">
      <c r="AA57665" s="33"/>
    </row>
    <row r="57666" spans="27:27" hidden="1">
      <c r="AA57666" s="33"/>
    </row>
    <row r="57667" spans="27:27" hidden="1">
      <c r="AA57667" s="33"/>
    </row>
    <row r="57668" spans="27:27" hidden="1">
      <c r="AA57668" s="33"/>
    </row>
    <row r="57669" spans="27:27" hidden="1">
      <c r="AA57669" s="33"/>
    </row>
    <row r="57670" spans="27:27" hidden="1">
      <c r="AA57670" s="33"/>
    </row>
    <row r="57671" spans="27:27" hidden="1">
      <c r="AA57671" s="33"/>
    </row>
    <row r="57672" spans="27:27" hidden="1">
      <c r="AA57672" s="33"/>
    </row>
    <row r="57673" spans="27:27" hidden="1">
      <c r="AA57673" s="33"/>
    </row>
    <row r="57674" spans="27:27" hidden="1">
      <c r="AA57674" s="33"/>
    </row>
    <row r="57675" spans="27:27" hidden="1">
      <c r="AA57675" s="33"/>
    </row>
    <row r="57676" spans="27:27" hidden="1">
      <c r="AA57676" s="33"/>
    </row>
    <row r="57677" spans="27:27" hidden="1">
      <c r="AA57677" s="33"/>
    </row>
    <row r="57678" spans="27:27" hidden="1">
      <c r="AA57678" s="33"/>
    </row>
    <row r="57679" spans="27:27" hidden="1">
      <c r="AA57679" s="33"/>
    </row>
    <row r="57680" spans="27:27" hidden="1">
      <c r="AA57680" s="33"/>
    </row>
    <row r="57681" spans="27:27" hidden="1">
      <c r="AA57681" s="33"/>
    </row>
    <row r="57682" spans="27:27" hidden="1">
      <c r="AA57682" s="33"/>
    </row>
    <row r="57683" spans="27:27" hidden="1">
      <c r="AA57683" s="33"/>
    </row>
    <row r="57684" spans="27:27" hidden="1">
      <c r="AA57684" s="33"/>
    </row>
    <row r="57685" spans="27:27" hidden="1">
      <c r="AA57685" s="33"/>
    </row>
    <row r="57686" spans="27:27" hidden="1">
      <c r="AA57686" s="33"/>
    </row>
    <row r="57687" spans="27:27" hidden="1">
      <c r="AA57687" s="33"/>
    </row>
    <row r="57688" spans="27:27" hidden="1">
      <c r="AA57688" s="33"/>
    </row>
    <row r="57689" spans="27:27" hidden="1">
      <c r="AA57689" s="33"/>
    </row>
    <row r="57690" spans="27:27" hidden="1">
      <c r="AA57690" s="33"/>
    </row>
    <row r="57691" spans="27:27" hidden="1">
      <c r="AA57691" s="33"/>
    </row>
    <row r="57692" spans="27:27" hidden="1">
      <c r="AA57692" s="33"/>
    </row>
    <row r="57693" spans="27:27" hidden="1">
      <c r="AA57693" s="33"/>
    </row>
    <row r="57694" spans="27:27" hidden="1">
      <c r="AA57694" s="33"/>
    </row>
    <row r="57695" spans="27:27" hidden="1">
      <c r="AA57695" s="33"/>
    </row>
    <row r="57696" spans="27:27" hidden="1">
      <c r="AA57696" s="33"/>
    </row>
    <row r="57697" spans="27:27" hidden="1">
      <c r="AA57697" s="33"/>
    </row>
    <row r="57698" spans="27:27" hidden="1">
      <c r="AA57698" s="33"/>
    </row>
    <row r="57699" spans="27:27" hidden="1">
      <c r="AA57699" s="33"/>
    </row>
    <row r="57700" spans="27:27" hidden="1">
      <c r="AA57700" s="33"/>
    </row>
    <row r="57701" spans="27:27" hidden="1">
      <c r="AA57701" s="33"/>
    </row>
    <row r="57702" spans="27:27" hidden="1">
      <c r="AA57702" s="33"/>
    </row>
    <row r="57703" spans="27:27" hidden="1">
      <c r="AA57703" s="33"/>
    </row>
    <row r="57704" spans="27:27" hidden="1">
      <c r="AA57704" s="33"/>
    </row>
    <row r="57705" spans="27:27" hidden="1">
      <c r="AA57705" s="33"/>
    </row>
    <row r="57706" spans="27:27" hidden="1">
      <c r="AA57706" s="33"/>
    </row>
    <row r="57707" spans="27:27" hidden="1">
      <c r="AA57707" s="33"/>
    </row>
    <row r="57708" spans="27:27" hidden="1">
      <c r="AA57708" s="33"/>
    </row>
    <row r="57709" spans="27:27" hidden="1">
      <c r="AA57709" s="33"/>
    </row>
    <row r="57710" spans="27:27" hidden="1">
      <c r="AA57710" s="33"/>
    </row>
    <row r="57711" spans="27:27" hidden="1">
      <c r="AA57711" s="33"/>
    </row>
    <row r="57712" spans="27:27" hidden="1">
      <c r="AA57712" s="33"/>
    </row>
    <row r="57713" spans="27:27" hidden="1">
      <c r="AA57713" s="33"/>
    </row>
    <row r="57714" spans="27:27" hidden="1">
      <c r="AA57714" s="33"/>
    </row>
    <row r="57715" spans="27:27" hidden="1">
      <c r="AA57715" s="33"/>
    </row>
    <row r="57716" spans="27:27" hidden="1">
      <c r="AA57716" s="33"/>
    </row>
    <row r="57717" spans="27:27" hidden="1">
      <c r="AA57717" s="33"/>
    </row>
    <row r="57718" spans="27:27" hidden="1">
      <c r="AA57718" s="33"/>
    </row>
    <row r="57719" spans="27:27" hidden="1">
      <c r="AA57719" s="33"/>
    </row>
    <row r="57720" spans="27:27" hidden="1">
      <c r="AA57720" s="33"/>
    </row>
    <row r="57721" spans="27:27" hidden="1">
      <c r="AA57721" s="33"/>
    </row>
    <row r="57722" spans="27:27" hidden="1">
      <c r="AA57722" s="33"/>
    </row>
    <row r="57723" spans="27:27" hidden="1">
      <c r="AA57723" s="33"/>
    </row>
    <row r="57724" spans="27:27" hidden="1">
      <c r="AA57724" s="33"/>
    </row>
    <row r="57725" spans="27:27" hidden="1">
      <c r="AA57725" s="33"/>
    </row>
    <row r="57726" spans="27:27" hidden="1">
      <c r="AA57726" s="33"/>
    </row>
    <row r="57727" spans="27:27" hidden="1">
      <c r="AA57727" s="33"/>
    </row>
    <row r="57728" spans="27:27" hidden="1">
      <c r="AA57728" s="33"/>
    </row>
    <row r="57729" spans="27:27" hidden="1">
      <c r="AA57729" s="33"/>
    </row>
    <row r="57730" spans="27:27" hidden="1">
      <c r="AA57730" s="33"/>
    </row>
    <row r="57731" spans="27:27" hidden="1">
      <c r="AA57731" s="33"/>
    </row>
    <row r="57732" spans="27:27" hidden="1">
      <c r="AA57732" s="33"/>
    </row>
    <row r="57733" spans="27:27" hidden="1">
      <c r="AA57733" s="33"/>
    </row>
    <row r="57734" spans="27:27" hidden="1">
      <c r="AA57734" s="33"/>
    </row>
    <row r="57735" spans="27:27" hidden="1">
      <c r="AA57735" s="33"/>
    </row>
    <row r="57736" spans="27:27" hidden="1">
      <c r="AA57736" s="33"/>
    </row>
    <row r="57737" spans="27:27" hidden="1">
      <c r="AA57737" s="33"/>
    </row>
    <row r="57738" spans="27:27" hidden="1">
      <c r="AA57738" s="33"/>
    </row>
    <row r="57739" spans="27:27" hidden="1">
      <c r="AA57739" s="33"/>
    </row>
    <row r="57740" spans="27:27" hidden="1">
      <c r="AA57740" s="33"/>
    </row>
    <row r="57741" spans="27:27" hidden="1">
      <c r="AA57741" s="33"/>
    </row>
    <row r="57742" spans="27:27" hidden="1">
      <c r="AA57742" s="33"/>
    </row>
    <row r="57743" spans="27:27" hidden="1">
      <c r="AA57743" s="33"/>
    </row>
    <row r="57744" spans="27:27" hidden="1">
      <c r="AA57744" s="33"/>
    </row>
    <row r="57745" spans="27:27" hidden="1">
      <c r="AA57745" s="33"/>
    </row>
    <row r="57746" spans="27:27" hidden="1">
      <c r="AA57746" s="33"/>
    </row>
    <row r="57747" spans="27:27" hidden="1">
      <c r="AA57747" s="33"/>
    </row>
    <row r="57748" spans="27:27" hidden="1">
      <c r="AA57748" s="33"/>
    </row>
    <row r="57749" spans="27:27" hidden="1">
      <c r="AA57749" s="33"/>
    </row>
    <row r="57750" spans="27:27" hidden="1">
      <c r="AA57750" s="33"/>
    </row>
    <row r="57751" spans="27:27" hidden="1">
      <c r="AA57751" s="33"/>
    </row>
    <row r="57752" spans="27:27" hidden="1">
      <c r="AA57752" s="33"/>
    </row>
    <row r="57753" spans="27:27" hidden="1">
      <c r="AA57753" s="33"/>
    </row>
    <row r="57754" spans="27:27" hidden="1">
      <c r="AA57754" s="33"/>
    </row>
    <row r="57755" spans="27:27" hidden="1">
      <c r="AA57755" s="33"/>
    </row>
    <row r="57756" spans="27:27" hidden="1">
      <c r="AA57756" s="33"/>
    </row>
    <row r="57757" spans="27:27" hidden="1">
      <c r="AA57757" s="33"/>
    </row>
    <row r="57758" spans="27:27" hidden="1">
      <c r="AA57758" s="33"/>
    </row>
    <row r="57759" spans="27:27" hidden="1">
      <c r="AA57759" s="33"/>
    </row>
    <row r="57760" spans="27:27" hidden="1">
      <c r="AA57760" s="33"/>
    </row>
    <row r="57761" spans="27:27" hidden="1">
      <c r="AA57761" s="33"/>
    </row>
    <row r="57762" spans="27:27" hidden="1">
      <c r="AA57762" s="33"/>
    </row>
    <row r="57763" spans="27:27" hidden="1">
      <c r="AA57763" s="33"/>
    </row>
    <row r="57764" spans="27:27" hidden="1">
      <c r="AA57764" s="33"/>
    </row>
    <row r="57765" spans="27:27" hidden="1">
      <c r="AA57765" s="33"/>
    </row>
    <row r="57766" spans="27:27" hidden="1">
      <c r="AA57766" s="33"/>
    </row>
    <row r="57767" spans="27:27" hidden="1">
      <c r="AA57767" s="33"/>
    </row>
    <row r="57768" spans="27:27" hidden="1">
      <c r="AA57768" s="33"/>
    </row>
    <row r="57769" spans="27:27" hidden="1">
      <c r="AA57769" s="33"/>
    </row>
    <row r="57770" spans="27:27" hidden="1">
      <c r="AA57770" s="33"/>
    </row>
    <row r="57771" spans="27:27" hidden="1">
      <c r="AA57771" s="33"/>
    </row>
    <row r="57772" spans="27:27" hidden="1">
      <c r="AA57772" s="33"/>
    </row>
    <row r="57773" spans="27:27" hidden="1">
      <c r="AA57773" s="33"/>
    </row>
    <row r="57774" spans="27:27" hidden="1">
      <c r="AA57774" s="33"/>
    </row>
    <row r="57775" spans="27:27" hidden="1">
      <c r="AA57775" s="33"/>
    </row>
    <row r="57776" spans="27:27" hidden="1">
      <c r="AA57776" s="33"/>
    </row>
    <row r="57777" spans="27:27" hidden="1">
      <c r="AA57777" s="33"/>
    </row>
    <row r="57778" spans="27:27" hidden="1">
      <c r="AA57778" s="33"/>
    </row>
    <row r="57779" spans="27:27" hidden="1">
      <c r="AA57779" s="33"/>
    </row>
    <row r="57780" spans="27:27" hidden="1">
      <c r="AA57780" s="33"/>
    </row>
    <row r="57781" spans="27:27" hidden="1">
      <c r="AA57781" s="33"/>
    </row>
    <row r="57782" spans="27:27" hidden="1">
      <c r="AA57782" s="33"/>
    </row>
    <row r="57783" spans="27:27" hidden="1">
      <c r="AA57783" s="33"/>
    </row>
    <row r="57784" spans="27:27" hidden="1">
      <c r="AA57784" s="33"/>
    </row>
    <row r="57785" spans="27:27" hidden="1">
      <c r="AA57785" s="33"/>
    </row>
    <row r="57786" spans="27:27" hidden="1">
      <c r="AA57786" s="33"/>
    </row>
    <row r="57787" spans="27:27" hidden="1">
      <c r="AA57787" s="33"/>
    </row>
    <row r="57788" spans="27:27" hidden="1">
      <c r="AA57788" s="33"/>
    </row>
    <row r="57789" spans="27:27" hidden="1">
      <c r="AA57789" s="33"/>
    </row>
    <row r="57790" spans="27:27" hidden="1">
      <c r="AA57790" s="33"/>
    </row>
    <row r="57791" spans="27:27" hidden="1">
      <c r="AA57791" s="33"/>
    </row>
    <row r="57792" spans="27:27" hidden="1">
      <c r="AA57792" s="33"/>
    </row>
    <row r="57793" spans="27:27" hidden="1">
      <c r="AA57793" s="33"/>
    </row>
    <row r="57794" spans="27:27" hidden="1">
      <c r="AA57794" s="33"/>
    </row>
    <row r="57795" spans="27:27" hidden="1">
      <c r="AA57795" s="33"/>
    </row>
    <row r="57796" spans="27:27" hidden="1">
      <c r="AA57796" s="33"/>
    </row>
    <row r="57797" spans="27:27" hidden="1">
      <c r="AA57797" s="33"/>
    </row>
    <row r="57798" spans="27:27" hidden="1">
      <c r="AA57798" s="33"/>
    </row>
    <row r="57799" spans="27:27" hidden="1">
      <c r="AA57799" s="33"/>
    </row>
    <row r="57800" spans="27:27" hidden="1">
      <c r="AA57800" s="33"/>
    </row>
    <row r="57801" spans="27:27" hidden="1">
      <c r="AA57801" s="33"/>
    </row>
    <row r="57802" spans="27:27" hidden="1">
      <c r="AA57802" s="33"/>
    </row>
    <row r="57803" spans="27:27" hidden="1">
      <c r="AA57803" s="33"/>
    </row>
    <row r="57804" spans="27:27" hidden="1">
      <c r="AA57804" s="33"/>
    </row>
    <row r="57805" spans="27:27" hidden="1">
      <c r="AA57805" s="33"/>
    </row>
    <row r="57806" spans="27:27" hidden="1">
      <c r="AA57806" s="33"/>
    </row>
    <row r="57807" spans="27:27" hidden="1">
      <c r="AA57807" s="33"/>
    </row>
    <row r="57808" spans="27:27" hidden="1">
      <c r="AA57808" s="33"/>
    </row>
    <row r="57809" spans="27:27" hidden="1">
      <c r="AA57809" s="33"/>
    </row>
    <row r="57810" spans="27:27" hidden="1">
      <c r="AA57810" s="33"/>
    </row>
    <row r="57811" spans="27:27" hidden="1">
      <c r="AA57811" s="33"/>
    </row>
    <row r="57812" spans="27:27" hidden="1">
      <c r="AA57812" s="33"/>
    </row>
    <row r="57813" spans="27:27" hidden="1">
      <c r="AA57813" s="33"/>
    </row>
    <row r="57814" spans="27:27" hidden="1">
      <c r="AA57814" s="33"/>
    </row>
    <row r="57815" spans="27:27" hidden="1">
      <c r="AA57815" s="33"/>
    </row>
    <row r="57816" spans="27:27" hidden="1">
      <c r="AA57816" s="33"/>
    </row>
    <row r="57817" spans="27:27" hidden="1">
      <c r="AA57817" s="33"/>
    </row>
    <row r="57818" spans="27:27" hidden="1">
      <c r="AA57818" s="33"/>
    </row>
    <row r="57819" spans="27:27" hidden="1">
      <c r="AA57819" s="33"/>
    </row>
    <row r="57820" spans="27:27" hidden="1">
      <c r="AA57820" s="33"/>
    </row>
    <row r="57821" spans="27:27" hidden="1">
      <c r="AA57821" s="33"/>
    </row>
    <row r="57822" spans="27:27" hidden="1">
      <c r="AA57822" s="33"/>
    </row>
    <row r="57823" spans="27:27" hidden="1">
      <c r="AA57823" s="33"/>
    </row>
    <row r="57824" spans="27:27" hidden="1">
      <c r="AA57824" s="33"/>
    </row>
    <row r="57825" spans="27:27" hidden="1">
      <c r="AA57825" s="33"/>
    </row>
    <row r="57826" spans="27:27" hidden="1">
      <c r="AA57826" s="33"/>
    </row>
    <row r="57827" spans="27:27" hidden="1">
      <c r="AA57827" s="33"/>
    </row>
    <row r="57828" spans="27:27" hidden="1">
      <c r="AA57828" s="33"/>
    </row>
    <row r="57829" spans="27:27" hidden="1">
      <c r="AA57829" s="33"/>
    </row>
    <row r="57830" spans="27:27" hidden="1">
      <c r="AA57830" s="33"/>
    </row>
    <row r="57831" spans="27:27" hidden="1">
      <c r="AA57831" s="33"/>
    </row>
    <row r="57832" spans="27:27" hidden="1">
      <c r="AA57832" s="33"/>
    </row>
    <row r="57833" spans="27:27" hidden="1">
      <c r="AA57833" s="33"/>
    </row>
    <row r="57834" spans="27:27" hidden="1">
      <c r="AA57834" s="33"/>
    </row>
    <row r="57835" spans="27:27" hidden="1">
      <c r="AA57835" s="33"/>
    </row>
    <row r="57836" spans="27:27" hidden="1">
      <c r="AA57836" s="33"/>
    </row>
    <row r="57837" spans="27:27" hidden="1">
      <c r="AA57837" s="33"/>
    </row>
    <row r="57838" spans="27:27" hidden="1">
      <c r="AA57838" s="33"/>
    </row>
    <row r="57839" spans="27:27" hidden="1">
      <c r="AA57839" s="33"/>
    </row>
    <row r="57840" spans="27:27" hidden="1">
      <c r="AA57840" s="33"/>
    </row>
    <row r="57841" spans="27:27" hidden="1">
      <c r="AA57841" s="33"/>
    </row>
    <row r="57842" spans="27:27" hidden="1">
      <c r="AA57842" s="33"/>
    </row>
    <row r="57843" spans="27:27" hidden="1">
      <c r="AA57843" s="33"/>
    </row>
    <row r="57844" spans="27:27" hidden="1">
      <c r="AA57844" s="33"/>
    </row>
    <row r="57845" spans="27:27" hidden="1">
      <c r="AA57845" s="33"/>
    </row>
    <row r="57846" spans="27:27" hidden="1">
      <c r="AA57846" s="33"/>
    </row>
    <row r="57847" spans="27:27" hidden="1">
      <c r="AA57847" s="33"/>
    </row>
    <row r="57848" spans="27:27" hidden="1">
      <c r="AA57848" s="33"/>
    </row>
    <row r="57849" spans="27:27" hidden="1">
      <c r="AA57849" s="33"/>
    </row>
    <row r="57850" spans="27:27" hidden="1">
      <c r="AA57850" s="33"/>
    </row>
    <row r="57851" spans="27:27" hidden="1">
      <c r="AA57851" s="33"/>
    </row>
    <row r="57852" spans="27:27" hidden="1">
      <c r="AA57852" s="33"/>
    </row>
    <row r="57853" spans="27:27" hidden="1">
      <c r="AA57853" s="33"/>
    </row>
    <row r="57854" spans="27:27" hidden="1">
      <c r="AA57854" s="33"/>
    </row>
    <row r="57855" spans="27:27" hidden="1">
      <c r="AA57855" s="33"/>
    </row>
    <row r="57856" spans="27:27" hidden="1">
      <c r="AA57856" s="33"/>
    </row>
    <row r="57857" spans="27:27" hidden="1">
      <c r="AA57857" s="33"/>
    </row>
    <row r="57858" spans="27:27" hidden="1">
      <c r="AA57858" s="33"/>
    </row>
    <row r="57859" spans="27:27" hidden="1">
      <c r="AA57859" s="33"/>
    </row>
    <row r="57860" spans="27:27" hidden="1">
      <c r="AA57860" s="33"/>
    </row>
    <row r="57861" spans="27:27" hidden="1">
      <c r="AA57861" s="33"/>
    </row>
    <row r="57862" spans="27:27" hidden="1">
      <c r="AA57862" s="33"/>
    </row>
    <row r="57863" spans="27:27" hidden="1">
      <c r="AA57863" s="33"/>
    </row>
    <row r="57864" spans="27:27" hidden="1">
      <c r="AA57864" s="33"/>
    </row>
    <row r="57865" spans="27:27" hidden="1">
      <c r="AA57865" s="33"/>
    </row>
    <row r="57866" spans="27:27" hidden="1">
      <c r="AA57866" s="33"/>
    </row>
    <row r="57867" spans="27:27" hidden="1">
      <c r="AA57867" s="33"/>
    </row>
    <row r="57868" spans="27:27" hidden="1">
      <c r="AA57868" s="33"/>
    </row>
    <row r="57869" spans="27:27" hidden="1">
      <c r="AA57869" s="33"/>
    </row>
    <row r="57870" spans="27:27" hidden="1">
      <c r="AA57870" s="33"/>
    </row>
    <row r="57871" spans="27:27" hidden="1">
      <c r="AA57871" s="33"/>
    </row>
    <row r="57872" spans="27:27" hidden="1">
      <c r="AA57872" s="33"/>
    </row>
    <row r="57873" spans="27:27" hidden="1">
      <c r="AA57873" s="33"/>
    </row>
    <row r="57874" spans="27:27" hidden="1">
      <c r="AA57874" s="33"/>
    </row>
    <row r="57875" spans="27:27" hidden="1">
      <c r="AA57875" s="33"/>
    </row>
    <row r="57876" spans="27:27" hidden="1">
      <c r="AA57876" s="33"/>
    </row>
    <row r="57877" spans="27:27" hidden="1">
      <c r="AA57877" s="33"/>
    </row>
    <row r="57878" spans="27:27" hidden="1">
      <c r="AA57878" s="33"/>
    </row>
    <row r="57879" spans="27:27" hidden="1">
      <c r="AA57879" s="33"/>
    </row>
    <row r="57880" spans="27:27" hidden="1">
      <c r="AA57880" s="33"/>
    </row>
    <row r="57881" spans="27:27" hidden="1">
      <c r="AA57881" s="33"/>
    </row>
    <row r="57882" spans="27:27" hidden="1">
      <c r="AA57882" s="33"/>
    </row>
    <row r="57883" spans="27:27" hidden="1">
      <c r="AA57883" s="33"/>
    </row>
    <row r="57884" spans="27:27" hidden="1">
      <c r="AA57884" s="33"/>
    </row>
    <row r="57885" spans="27:27" hidden="1">
      <c r="AA57885" s="33"/>
    </row>
    <row r="57886" spans="27:27" hidden="1">
      <c r="AA57886" s="33"/>
    </row>
    <row r="57887" spans="27:27" hidden="1">
      <c r="AA57887" s="33"/>
    </row>
    <row r="57888" spans="27:27" hidden="1">
      <c r="AA57888" s="33"/>
    </row>
    <row r="57889" spans="27:27" hidden="1">
      <c r="AA57889" s="33"/>
    </row>
    <row r="57890" spans="27:27" hidden="1">
      <c r="AA57890" s="33"/>
    </row>
    <row r="57891" spans="27:27" hidden="1">
      <c r="AA57891" s="33"/>
    </row>
    <row r="57892" spans="27:27" hidden="1">
      <c r="AA57892" s="33"/>
    </row>
    <row r="57893" spans="27:27" hidden="1">
      <c r="AA57893" s="33"/>
    </row>
    <row r="57894" spans="27:27" hidden="1">
      <c r="AA57894" s="33"/>
    </row>
    <row r="57895" spans="27:27" hidden="1">
      <c r="AA57895" s="33"/>
    </row>
    <row r="57896" spans="27:27" hidden="1">
      <c r="AA57896" s="33"/>
    </row>
    <row r="57897" spans="27:27" hidden="1">
      <c r="AA57897" s="33"/>
    </row>
    <row r="57898" spans="27:27" hidden="1">
      <c r="AA57898" s="33"/>
    </row>
    <row r="57899" spans="27:27" hidden="1">
      <c r="AA57899" s="33"/>
    </row>
    <row r="57900" spans="27:27" hidden="1">
      <c r="AA57900" s="33"/>
    </row>
    <row r="57901" spans="27:27" hidden="1">
      <c r="AA57901" s="33"/>
    </row>
    <row r="57902" spans="27:27" hidden="1">
      <c r="AA57902" s="33"/>
    </row>
    <row r="57903" spans="27:27" hidden="1">
      <c r="AA57903" s="33"/>
    </row>
    <row r="57904" spans="27:27" hidden="1">
      <c r="AA57904" s="33"/>
    </row>
    <row r="57905" spans="27:27" hidden="1">
      <c r="AA57905" s="33"/>
    </row>
    <row r="57906" spans="27:27" hidden="1">
      <c r="AA57906" s="33"/>
    </row>
    <row r="57907" spans="27:27" hidden="1">
      <c r="AA57907" s="33"/>
    </row>
    <row r="57908" spans="27:27" hidden="1">
      <c r="AA57908" s="33"/>
    </row>
    <row r="57909" spans="27:27" hidden="1">
      <c r="AA57909" s="33"/>
    </row>
    <row r="57910" spans="27:27" hidden="1">
      <c r="AA57910" s="33"/>
    </row>
    <row r="57911" spans="27:27" hidden="1">
      <c r="AA57911" s="33"/>
    </row>
    <row r="57912" spans="27:27" hidden="1">
      <c r="AA57912" s="33"/>
    </row>
    <row r="57913" spans="27:27" hidden="1">
      <c r="AA57913" s="33"/>
    </row>
    <row r="57914" spans="27:27" hidden="1">
      <c r="AA57914" s="33"/>
    </row>
    <row r="57915" spans="27:27" hidden="1">
      <c r="AA57915" s="33"/>
    </row>
    <row r="57916" spans="27:27" hidden="1">
      <c r="AA57916" s="33"/>
    </row>
    <row r="57917" spans="27:27" hidden="1">
      <c r="AA57917" s="33"/>
    </row>
    <row r="57918" spans="27:27" hidden="1">
      <c r="AA57918" s="33"/>
    </row>
    <row r="57919" spans="27:27" hidden="1">
      <c r="AA57919" s="33"/>
    </row>
    <row r="57920" spans="27:27" hidden="1">
      <c r="AA57920" s="33"/>
    </row>
    <row r="57921" spans="27:27" hidden="1">
      <c r="AA57921" s="33"/>
    </row>
    <row r="57922" spans="27:27" hidden="1">
      <c r="AA57922" s="33"/>
    </row>
    <row r="57923" spans="27:27" hidden="1">
      <c r="AA57923" s="33"/>
    </row>
    <row r="57924" spans="27:27" hidden="1">
      <c r="AA57924" s="33"/>
    </row>
    <row r="57925" spans="27:27" hidden="1">
      <c r="AA57925" s="33"/>
    </row>
    <row r="57926" spans="27:27" hidden="1">
      <c r="AA57926" s="33"/>
    </row>
    <row r="57927" spans="27:27" hidden="1">
      <c r="AA57927" s="33"/>
    </row>
    <row r="57928" spans="27:27" hidden="1">
      <c r="AA57928" s="33"/>
    </row>
    <row r="57929" spans="27:27" hidden="1">
      <c r="AA57929" s="33"/>
    </row>
    <row r="57930" spans="27:27" hidden="1">
      <c r="AA57930" s="33"/>
    </row>
    <row r="57931" spans="27:27" hidden="1">
      <c r="AA57931" s="33"/>
    </row>
    <row r="57932" spans="27:27" hidden="1">
      <c r="AA57932" s="33"/>
    </row>
    <row r="57933" spans="27:27" hidden="1">
      <c r="AA57933" s="33"/>
    </row>
    <row r="57934" spans="27:27" hidden="1">
      <c r="AA57934" s="33"/>
    </row>
    <row r="57935" spans="27:27" hidden="1">
      <c r="AA57935" s="33"/>
    </row>
    <row r="57936" spans="27:27" hidden="1">
      <c r="AA57936" s="33"/>
    </row>
    <row r="57937" spans="27:27" hidden="1">
      <c r="AA57937" s="33"/>
    </row>
    <row r="57938" spans="27:27" hidden="1">
      <c r="AA57938" s="33"/>
    </row>
    <row r="57939" spans="27:27" hidden="1">
      <c r="AA57939" s="33"/>
    </row>
    <row r="57940" spans="27:27" hidden="1">
      <c r="AA57940" s="33"/>
    </row>
    <row r="57941" spans="27:27" hidden="1">
      <c r="AA57941" s="33"/>
    </row>
    <row r="57942" spans="27:27" hidden="1">
      <c r="AA57942" s="33"/>
    </row>
    <row r="57943" spans="27:27" hidden="1">
      <c r="AA57943" s="33"/>
    </row>
    <row r="57944" spans="27:27" hidden="1">
      <c r="AA57944" s="33"/>
    </row>
    <row r="57945" spans="27:27" hidden="1">
      <c r="AA57945" s="33"/>
    </row>
    <row r="57946" spans="27:27" hidden="1">
      <c r="AA57946" s="33"/>
    </row>
    <row r="57947" spans="27:27" hidden="1">
      <c r="AA57947" s="33"/>
    </row>
    <row r="57948" spans="27:27" hidden="1">
      <c r="AA57948" s="33"/>
    </row>
    <row r="57949" spans="27:27" hidden="1">
      <c r="AA57949" s="33"/>
    </row>
    <row r="57950" spans="27:27" hidden="1">
      <c r="AA57950" s="33"/>
    </row>
    <row r="57951" spans="27:27" hidden="1">
      <c r="AA57951" s="33"/>
    </row>
    <row r="57952" spans="27:27" hidden="1">
      <c r="AA57952" s="33"/>
    </row>
    <row r="57953" spans="27:27" hidden="1">
      <c r="AA57953" s="33"/>
    </row>
    <row r="57954" spans="27:27" hidden="1">
      <c r="AA57954" s="33"/>
    </row>
    <row r="57955" spans="27:27" hidden="1">
      <c r="AA57955" s="33"/>
    </row>
    <row r="57956" spans="27:27" hidden="1">
      <c r="AA57956" s="33"/>
    </row>
    <row r="57957" spans="27:27" hidden="1">
      <c r="AA57957" s="33"/>
    </row>
    <row r="57958" spans="27:27" hidden="1">
      <c r="AA57958" s="33"/>
    </row>
    <row r="57959" spans="27:27" hidden="1">
      <c r="AA57959" s="33"/>
    </row>
    <row r="57960" spans="27:27" hidden="1">
      <c r="AA57960" s="33"/>
    </row>
    <row r="57961" spans="27:27" hidden="1">
      <c r="AA57961" s="33"/>
    </row>
    <row r="57962" spans="27:27" hidden="1">
      <c r="AA57962" s="33"/>
    </row>
    <row r="57963" spans="27:27" hidden="1">
      <c r="AA57963" s="33"/>
    </row>
    <row r="57964" spans="27:27" hidden="1">
      <c r="AA57964" s="33"/>
    </row>
    <row r="57965" spans="27:27" hidden="1">
      <c r="AA57965" s="33"/>
    </row>
    <row r="57966" spans="27:27" hidden="1">
      <c r="AA57966" s="33"/>
    </row>
    <row r="57967" spans="27:27" hidden="1">
      <c r="AA57967" s="33"/>
    </row>
    <row r="57968" spans="27:27" hidden="1">
      <c r="AA57968" s="33"/>
    </row>
    <row r="57969" spans="27:27" hidden="1">
      <c r="AA57969" s="33"/>
    </row>
    <row r="57970" spans="27:27" hidden="1">
      <c r="AA57970" s="33"/>
    </row>
    <row r="57971" spans="27:27" hidden="1">
      <c r="AA57971" s="33"/>
    </row>
    <row r="57972" spans="27:27" hidden="1">
      <c r="AA57972" s="33"/>
    </row>
    <row r="57973" spans="27:27" hidden="1">
      <c r="AA57973" s="33"/>
    </row>
    <row r="57974" spans="27:27" hidden="1">
      <c r="AA57974" s="33"/>
    </row>
    <row r="57975" spans="27:27" hidden="1">
      <c r="AA57975" s="33"/>
    </row>
    <row r="57976" spans="27:27" hidden="1">
      <c r="AA57976" s="33"/>
    </row>
    <row r="57977" spans="27:27" hidden="1">
      <c r="AA57977" s="33"/>
    </row>
    <row r="57978" spans="27:27" hidden="1">
      <c r="AA57978" s="33"/>
    </row>
    <row r="57979" spans="27:27" hidden="1">
      <c r="AA57979" s="33"/>
    </row>
    <row r="57980" spans="27:27" hidden="1">
      <c r="AA57980" s="33"/>
    </row>
    <row r="57981" spans="27:27" hidden="1">
      <c r="AA57981" s="33"/>
    </row>
    <row r="57982" spans="27:27" hidden="1">
      <c r="AA57982" s="33"/>
    </row>
    <row r="57983" spans="27:27" hidden="1">
      <c r="AA57983" s="33"/>
    </row>
    <row r="57984" spans="27:27" hidden="1">
      <c r="AA57984" s="33"/>
    </row>
    <row r="57985" spans="27:27" hidden="1">
      <c r="AA57985" s="33"/>
    </row>
    <row r="57986" spans="27:27" hidden="1">
      <c r="AA57986" s="33"/>
    </row>
    <row r="57987" spans="27:27" hidden="1">
      <c r="AA57987" s="33"/>
    </row>
    <row r="57988" spans="27:27" hidden="1">
      <c r="AA57988" s="33"/>
    </row>
    <row r="57989" spans="27:27" hidden="1">
      <c r="AA57989" s="33"/>
    </row>
    <row r="57990" spans="27:27" hidden="1">
      <c r="AA57990" s="33"/>
    </row>
    <row r="57991" spans="27:27" hidden="1">
      <c r="AA57991" s="33"/>
    </row>
    <row r="57992" spans="27:27" hidden="1">
      <c r="AA57992" s="33"/>
    </row>
    <row r="57993" spans="27:27" hidden="1">
      <c r="AA57993" s="33"/>
    </row>
    <row r="57994" spans="27:27" hidden="1">
      <c r="AA57994" s="33"/>
    </row>
    <row r="57995" spans="27:27" hidden="1">
      <c r="AA57995" s="33"/>
    </row>
    <row r="57996" spans="27:27" hidden="1">
      <c r="AA57996" s="33"/>
    </row>
    <row r="57997" spans="27:27" hidden="1">
      <c r="AA57997" s="33"/>
    </row>
    <row r="57998" spans="27:27" hidden="1">
      <c r="AA57998" s="33"/>
    </row>
    <row r="57999" spans="27:27" hidden="1">
      <c r="AA57999" s="33"/>
    </row>
    <row r="58000" spans="27:27" hidden="1">
      <c r="AA58000" s="33"/>
    </row>
    <row r="58001" spans="27:27" hidden="1">
      <c r="AA58001" s="33"/>
    </row>
    <row r="58002" spans="27:27" hidden="1">
      <c r="AA58002" s="33"/>
    </row>
    <row r="58003" spans="27:27" hidden="1">
      <c r="AA58003" s="33"/>
    </row>
    <row r="58004" spans="27:27" hidden="1">
      <c r="AA58004" s="33"/>
    </row>
    <row r="58005" spans="27:27" hidden="1">
      <c r="AA58005" s="33"/>
    </row>
    <row r="58006" spans="27:27" hidden="1">
      <c r="AA58006" s="33"/>
    </row>
    <row r="58007" spans="27:27" hidden="1">
      <c r="AA58007" s="33"/>
    </row>
    <row r="58008" spans="27:27" hidden="1">
      <c r="AA58008" s="33"/>
    </row>
    <row r="58009" spans="27:27" hidden="1">
      <c r="AA58009" s="33"/>
    </row>
    <row r="58010" spans="27:27" hidden="1">
      <c r="AA58010" s="33"/>
    </row>
    <row r="58011" spans="27:27" hidden="1">
      <c r="AA58011" s="33"/>
    </row>
    <row r="58012" spans="27:27" hidden="1">
      <c r="AA58012" s="33"/>
    </row>
    <row r="58013" spans="27:27" hidden="1">
      <c r="AA58013" s="33"/>
    </row>
    <row r="58014" spans="27:27" hidden="1">
      <c r="AA58014" s="33"/>
    </row>
    <row r="58015" spans="27:27" hidden="1">
      <c r="AA58015" s="33"/>
    </row>
    <row r="58016" spans="27:27" hidden="1">
      <c r="AA58016" s="33"/>
    </row>
    <row r="58017" spans="27:27" hidden="1">
      <c r="AA58017" s="33"/>
    </row>
    <row r="58018" spans="27:27" hidden="1">
      <c r="AA58018" s="33"/>
    </row>
    <row r="58019" spans="27:27" hidden="1">
      <c r="AA58019" s="33"/>
    </row>
    <row r="58020" spans="27:27" hidden="1">
      <c r="AA58020" s="33"/>
    </row>
    <row r="58021" spans="27:27" hidden="1">
      <c r="AA58021" s="33"/>
    </row>
    <row r="58022" spans="27:27" hidden="1">
      <c r="AA58022" s="33"/>
    </row>
    <row r="58023" spans="27:27" hidden="1">
      <c r="AA58023" s="33"/>
    </row>
    <row r="58024" spans="27:27" hidden="1">
      <c r="AA58024" s="33"/>
    </row>
    <row r="58025" spans="27:27" hidden="1">
      <c r="AA58025" s="33"/>
    </row>
    <row r="58026" spans="27:27" hidden="1">
      <c r="AA58026" s="33"/>
    </row>
    <row r="58027" spans="27:27" hidden="1">
      <c r="AA58027" s="33"/>
    </row>
    <row r="58028" spans="27:27" hidden="1">
      <c r="AA58028" s="33"/>
    </row>
    <row r="58029" spans="27:27" hidden="1">
      <c r="AA58029" s="33"/>
    </row>
    <row r="58030" spans="27:27" hidden="1">
      <c r="AA58030" s="33"/>
    </row>
    <row r="58031" spans="27:27" hidden="1">
      <c r="AA58031" s="33"/>
    </row>
    <row r="58032" spans="27:27" hidden="1">
      <c r="AA58032" s="33"/>
    </row>
    <row r="58033" spans="27:27" hidden="1">
      <c r="AA58033" s="33"/>
    </row>
    <row r="58034" spans="27:27" hidden="1">
      <c r="AA58034" s="33"/>
    </row>
    <row r="58035" spans="27:27" hidden="1">
      <c r="AA58035" s="33"/>
    </row>
    <row r="58036" spans="27:27" hidden="1">
      <c r="AA58036" s="33"/>
    </row>
    <row r="58037" spans="27:27" hidden="1">
      <c r="AA58037" s="33"/>
    </row>
    <row r="58038" spans="27:27" hidden="1">
      <c r="AA58038" s="33"/>
    </row>
    <row r="58039" spans="27:27" hidden="1">
      <c r="AA58039" s="33"/>
    </row>
    <row r="58040" spans="27:27" hidden="1">
      <c r="AA58040" s="33"/>
    </row>
    <row r="58041" spans="27:27" hidden="1">
      <c r="AA58041" s="33"/>
    </row>
    <row r="58042" spans="27:27" hidden="1">
      <c r="AA58042" s="33"/>
    </row>
    <row r="58043" spans="27:27" hidden="1">
      <c r="AA58043" s="33"/>
    </row>
    <row r="58044" spans="27:27" hidden="1">
      <c r="AA58044" s="33"/>
    </row>
    <row r="58045" spans="27:27" hidden="1">
      <c r="AA58045" s="33"/>
    </row>
    <row r="58046" spans="27:27" hidden="1">
      <c r="AA58046" s="33"/>
    </row>
    <row r="58047" spans="27:27" hidden="1">
      <c r="AA58047" s="33"/>
    </row>
    <row r="58048" spans="27:27" hidden="1">
      <c r="AA58048" s="33"/>
    </row>
    <row r="58049" spans="27:27" hidden="1">
      <c r="AA58049" s="33"/>
    </row>
    <row r="58050" spans="27:27" hidden="1">
      <c r="AA58050" s="33"/>
    </row>
    <row r="58051" spans="27:27" hidden="1">
      <c r="AA58051" s="33"/>
    </row>
    <row r="58052" spans="27:27" hidden="1">
      <c r="AA58052" s="33"/>
    </row>
    <row r="58053" spans="27:27" hidden="1">
      <c r="AA58053" s="33"/>
    </row>
    <row r="58054" spans="27:27" hidden="1">
      <c r="AA58054" s="33"/>
    </row>
    <row r="58055" spans="27:27" hidden="1">
      <c r="AA58055" s="33"/>
    </row>
    <row r="58056" spans="27:27" hidden="1">
      <c r="AA58056" s="33"/>
    </row>
    <row r="58057" spans="27:27" hidden="1">
      <c r="AA58057" s="33"/>
    </row>
    <row r="58058" spans="27:27" hidden="1">
      <c r="AA58058" s="33"/>
    </row>
    <row r="58059" spans="27:27" hidden="1">
      <c r="AA58059" s="33"/>
    </row>
    <row r="58060" spans="27:27" hidden="1">
      <c r="AA58060" s="33"/>
    </row>
    <row r="58061" spans="27:27" hidden="1">
      <c r="AA58061" s="33"/>
    </row>
    <row r="58062" spans="27:27" hidden="1">
      <c r="AA58062" s="33"/>
    </row>
    <row r="58063" spans="27:27" hidden="1">
      <c r="AA58063" s="33"/>
    </row>
    <row r="58064" spans="27:27" hidden="1">
      <c r="AA58064" s="33"/>
    </row>
    <row r="58065" spans="27:27" hidden="1">
      <c r="AA58065" s="33"/>
    </row>
    <row r="58066" spans="27:27" hidden="1">
      <c r="AA58066" s="33"/>
    </row>
    <row r="58067" spans="27:27" hidden="1">
      <c r="AA58067" s="33"/>
    </row>
    <row r="58068" spans="27:27" hidden="1">
      <c r="AA58068" s="33"/>
    </row>
    <row r="58069" spans="27:27" hidden="1">
      <c r="AA58069" s="33"/>
    </row>
    <row r="58070" spans="27:27" hidden="1">
      <c r="AA58070" s="33"/>
    </row>
    <row r="58071" spans="27:27" hidden="1">
      <c r="AA58071" s="33"/>
    </row>
    <row r="58072" spans="27:27" hidden="1">
      <c r="AA58072" s="33"/>
    </row>
    <row r="58073" spans="27:27" hidden="1">
      <c r="AA58073" s="33"/>
    </row>
    <row r="58074" spans="27:27" hidden="1">
      <c r="AA58074" s="33"/>
    </row>
    <row r="58075" spans="27:27" hidden="1">
      <c r="AA58075" s="33"/>
    </row>
    <row r="58076" spans="27:27" hidden="1">
      <c r="AA58076" s="33"/>
    </row>
    <row r="58077" spans="27:27" hidden="1">
      <c r="AA58077" s="33"/>
    </row>
    <row r="58078" spans="27:27" hidden="1">
      <c r="AA58078" s="33"/>
    </row>
    <row r="58079" spans="27:27" hidden="1">
      <c r="AA58079" s="33"/>
    </row>
    <row r="58080" spans="27:27" hidden="1">
      <c r="AA58080" s="33"/>
    </row>
    <row r="58081" spans="27:27" hidden="1">
      <c r="AA58081" s="33"/>
    </row>
    <row r="58082" spans="27:27" hidden="1">
      <c r="AA58082" s="33"/>
    </row>
    <row r="58083" spans="27:27" hidden="1">
      <c r="AA58083" s="33"/>
    </row>
    <row r="58084" spans="27:27" hidden="1">
      <c r="AA58084" s="33"/>
    </row>
    <row r="58085" spans="27:27" hidden="1">
      <c r="AA58085" s="33"/>
    </row>
    <row r="58086" spans="27:27" hidden="1">
      <c r="AA58086" s="33"/>
    </row>
    <row r="58087" spans="27:27" hidden="1">
      <c r="AA58087" s="33"/>
    </row>
    <row r="58088" spans="27:27" hidden="1">
      <c r="AA58088" s="33"/>
    </row>
    <row r="58089" spans="27:27" hidden="1">
      <c r="AA58089" s="33"/>
    </row>
    <row r="58090" spans="27:27" hidden="1">
      <c r="AA58090" s="33"/>
    </row>
    <row r="58091" spans="27:27" hidden="1">
      <c r="AA58091" s="33"/>
    </row>
    <row r="58092" spans="27:27" hidden="1">
      <c r="AA58092" s="33"/>
    </row>
    <row r="58093" spans="27:27" hidden="1">
      <c r="AA58093" s="33"/>
    </row>
    <row r="58094" spans="27:27" hidden="1">
      <c r="AA58094" s="33"/>
    </row>
    <row r="58095" spans="27:27" hidden="1">
      <c r="AA58095" s="33"/>
    </row>
    <row r="58096" spans="27:27" hidden="1">
      <c r="AA58096" s="33"/>
    </row>
    <row r="58097" spans="27:27" hidden="1">
      <c r="AA58097" s="33"/>
    </row>
    <row r="58098" spans="27:27" hidden="1">
      <c r="AA58098" s="33"/>
    </row>
    <row r="58099" spans="27:27" hidden="1">
      <c r="AA58099" s="33"/>
    </row>
    <row r="58100" spans="27:27" hidden="1">
      <c r="AA58100" s="33"/>
    </row>
    <row r="58101" spans="27:27" hidden="1">
      <c r="AA58101" s="33"/>
    </row>
    <row r="58102" spans="27:27" hidden="1">
      <c r="AA58102" s="33"/>
    </row>
    <row r="58103" spans="27:27" hidden="1">
      <c r="AA58103" s="33"/>
    </row>
    <row r="58104" spans="27:27" hidden="1">
      <c r="AA58104" s="33"/>
    </row>
    <row r="58105" spans="27:27" hidden="1">
      <c r="AA58105" s="33"/>
    </row>
    <row r="58106" spans="27:27" hidden="1">
      <c r="AA58106" s="33"/>
    </row>
    <row r="58107" spans="27:27" hidden="1">
      <c r="AA58107" s="33"/>
    </row>
    <row r="58108" spans="27:27" hidden="1">
      <c r="AA58108" s="33"/>
    </row>
    <row r="58109" spans="27:27" hidden="1">
      <c r="AA58109" s="33"/>
    </row>
    <row r="58110" spans="27:27" hidden="1">
      <c r="AA58110" s="33"/>
    </row>
    <row r="58111" spans="27:27" hidden="1">
      <c r="AA58111" s="33"/>
    </row>
    <row r="58112" spans="27:27" hidden="1">
      <c r="AA58112" s="33"/>
    </row>
    <row r="58113" spans="27:27" hidden="1">
      <c r="AA58113" s="33"/>
    </row>
    <row r="58114" spans="27:27" hidden="1">
      <c r="AA58114" s="33"/>
    </row>
    <row r="58115" spans="27:27" hidden="1">
      <c r="AA58115" s="33"/>
    </row>
    <row r="58116" spans="27:27" hidden="1">
      <c r="AA58116" s="33"/>
    </row>
    <row r="58117" spans="27:27" hidden="1">
      <c r="AA58117" s="33"/>
    </row>
    <row r="58118" spans="27:27" hidden="1">
      <c r="AA58118" s="33"/>
    </row>
    <row r="58119" spans="27:27" hidden="1">
      <c r="AA58119" s="33"/>
    </row>
    <row r="58120" spans="27:27" hidden="1">
      <c r="AA58120" s="33"/>
    </row>
    <row r="58121" spans="27:27" hidden="1">
      <c r="AA58121" s="33"/>
    </row>
    <row r="58122" spans="27:27" hidden="1">
      <c r="AA58122" s="33"/>
    </row>
    <row r="58123" spans="27:27" hidden="1">
      <c r="AA58123" s="33"/>
    </row>
    <row r="58124" spans="27:27" hidden="1">
      <c r="AA58124" s="33"/>
    </row>
    <row r="58125" spans="27:27" hidden="1">
      <c r="AA58125" s="33"/>
    </row>
    <row r="58126" spans="27:27" hidden="1">
      <c r="AA58126" s="33"/>
    </row>
    <row r="58127" spans="27:27" hidden="1">
      <c r="AA58127" s="33"/>
    </row>
    <row r="58128" spans="27:27" hidden="1">
      <c r="AA58128" s="33"/>
    </row>
    <row r="58129" spans="27:27" hidden="1">
      <c r="AA58129" s="33"/>
    </row>
    <row r="58130" spans="27:27" hidden="1">
      <c r="AA58130" s="33"/>
    </row>
    <row r="58131" spans="27:27" hidden="1">
      <c r="AA58131" s="33"/>
    </row>
    <row r="58132" spans="27:27" hidden="1">
      <c r="AA58132" s="33"/>
    </row>
    <row r="58133" spans="27:27" hidden="1">
      <c r="AA58133" s="33"/>
    </row>
    <row r="58134" spans="27:27" hidden="1">
      <c r="AA58134" s="33"/>
    </row>
    <row r="58135" spans="27:27" hidden="1">
      <c r="AA58135" s="33"/>
    </row>
    <row r="58136" spans="27:27" hidden="1">
      <c r="AA58136" s="33"/>
    </row>
    <row r="58137" spans="27:27" hidden="1">
      <c r="AA58137" s="33"/>
    </row>
    <row r="58138" spans="27:27" hidden="1">
      <c r="AA58138" s="33"/>
    </row>
    <row r="58139" spans="27:27" hidden="1">
      <c r="AA58139" s="33"/>
    </row>
    <row r="58140" spans="27:27" hidden="1">
      <c r="AA58140" s="33"/>
    </row>
    <row r="58141" spans="27:27" hidden="1">
      <c r="AA58141" s="33"/>
    </row>
    <row r="58142" spans="27:27" hidden="1">
      <c r="AA58142" s="33"/>
    </row>
    <row r="58143" spans="27:27" hidden="1">
      <c r="AA58143" s="33"/>
    </row>
    <row r="58144" spans="27:27" hidden="1">
      <c r="AA58144" s="33"/>
    </row>
    <row r="58145" spans="27:27" hidden="1">
      <c r="AA58145" s="33"/>
    </row>
    <row r="58146" spans="27:27" hidden="1">
      <c r="AA58146" s="33"/>
    </row>
    <row r="58147" spans="27:27" hidden="1">
      <c r="AA58147" s="33"/>
    </row>
    <row r="58148" spans="27:27" hidden="1">
      <c r="AA58148" s="33"/>
    </row>
    <row r="58149" spans="27:27" hidden="1">
      <c r="AA58149" s="33"/>
    </row>
    <row r="58150" spans="27:27" hidden="1">
      <c r="AA58150" s="33"/>
    </row>
    <row r="58151" spans="27:27" hidden="1">
      <c r="AA58151" s="33"/>
    </row>
    <row r="58152" spans="27:27" hidden="1">
      <c r="AA58152" s="33"/>
    </row>
    <row r="58153" spans="27:27" hidden="1">
      <c r="AA58153" s="33"/>
    </row>
    <row r="58154" spans="27:27" hidden="1">
      <c r="AA58154" s="33"/>
    </row>
    <row r="58155" spans="27:27" hidden="1">
      <c r="AA58155" s="33"/>
    </row>
    <row r="58156" spans="27:27" hidden="1">
      <c r="AA58156" s="33"/>
    </row>
    <row r="58157" spans="27:27" hidden="1">
      <c r="AA58157" s="33"/>
    </row>
    <row r="58158" spans="27:27" hidden="1">
      <c r="AA58158" s="33"/>
    </row>
    <row r="58159" spans="27:27" hidden="1">
      <c r="AA58159" s="33"/>
    </row>
    <row r="58160" spans="27:27" hidden="1">
      <c r="AA58160" s="33"/>
    </row>
    <row r="58161" spans="27:27" hidden="1">
      <c r="AA58161" s="33"/>
    </row>
    <row r="58162" spans="27:27" hidden="1">
      <c r="AA58162" s="33"/>
    </row>
    <row r="58163" spans="27:27" hidden="1">
      <c r="AA58163" s="33"/>
    </row>
    <row r="58164" spans="27:27" hidden="1">
      <c r="AA58164" s="33"/>
    </row>
    <row r="58165" spans="27:27" hidden="1">
      <c r="AA58165" s="33"/>
    </row>
    <row r="58166" spans="27:27" hidden="1">
      <c r="AA58166" s="33"/>
    </row>
    <row r="58167" spans="27:27" hidden="1">
      <c r="AA58167" s="33"/>
    </row>
    <row r="58168" spans="27:27" hidden="1">
      <c r="AA58168" s="33"/>
    </row>
    <row r="58169" spans="27:27" hidden="1">
      <c r="AA58169" s="33"/>
    </row>
    <row r="58170" spans="27:27" hidden="1">
      <c r="AA58170" s="33"/>
    </row>
    <row r="58171" spans="27:27" hidden="1">
      <c r="AA58171" s="33"/>
    </row>
    <row r="58172" spans="27:27" hidden="1">
      <c r="AA58172" s="33"/>
    </row>
    <row r="58173" spans="27:27" hidden="1">
      <c r="AA58173" s="33"/>
    </row>
    <row r="58174" spans="27:27" hidden="1">
      <c r="AA58174" s="33"/>
    </row>
    <row r="58175" spans="27:27" hidden="1">
      <c r="AA58175" s="33"/>
    </row>
    <row r="58176" spans="27:27" hidden="1">
      <c r="AA58176" s="33"/>
    </row>
    <row r="58177" spans="27:27" hidden="1">
      <c r="AA58177" s="33"/>
    </row>
    <row r="58178" spans="27:27" hidden="1">
      <c r="AA58178" s="33"/>
    </row>
    <row r="58179" spans="27:27" hidden="1">
      <c r="AA58179" s="33"/>
    </row>
    <row r="58180" spans="27:27" hidden="1">
      <c r="AA58180" s="33"/>
    </row>
    <row r="58181" spans="27:27" hidden="1">
      <c r="AA58181" s="33"/>
    </row>
    <row r="58182" spans="27:27" hidden="1">
      <c r="AA58182" s="33"/>
    </row>
    <row r="58183" spans="27:27" hidden="1">
      <c r="AA58183" s="33"/>
    </row>
    <row r="58184" spans="27:27" hidden="1">
      <c r="AA58184" s="33"/>
    </row>
    <row r="58185" spans="27:27" hidden="1">
      <c r="AA58185" s="33"/>
    </row>
    <row r="58186" spans="27:27" hidden="1">
      <c r="AA58186" s="33"/>
    </row>
    <row r="58187" spans="27:27" hidden="1">
      <c r="AA58187" s="33"/>
    </row>
    <row r="58188" spans="27:27" hidden="1">
      <c r="AA58188" s="33"/>
    </row>
    <row r="58189" spans="27:27" hidden="1">
      <c r="AA58189" s="33"/>
    </row>
    <row r="58190" spans="27:27" hidden="1">
      <c r="AA58190" s="33"/>
    </row>
    <row r="58191" spans="27:27" hidden="1">
      <c r="AA58191" s="33"/>
    </row>
    <row r="58192" spans="27:27" hidden="1">
      <c r="AA58192" s="33"/>
    </row>
    <row r="58193" spans="27:27" hidden="1">
      <c r="AA58193" s="33"/>
    </row>
    <row r="58194" spans="27:27" hidden="1">
      <c r="AA58194" s="33"/>
    </row>
    <row r="58195" spans="27:27" hidden="1">
      <c r="AA58195" s="33"/>
    </row>
    <row r="58196" spans="27:27" hidden="1">
      <c r="AA58196" s="33"/>
    </row>
    <row r="58197" spans="27:27" hidden="1">
      <c r="AA58197" s="33"/>
    </row>
    <row r="58198" spans="27:27" hidden="1">
      <c r="AA58198" s="33"/>
    </row>
    <row r="58199" spans="27:27" hidden="1">
      <c r="AA58199" s="33"/>
    </row>
    <row r="58200" spans="27:27" hidden="1">
      <c r="AA58200" s="33"/>
    </row>
    <row r="58201" spans="27:27" hidden="1">
      <c r="AA58201" s="33"/>
    </row>
    <row r="58202" spans="27:27" hidden="1">
      <c r="AA58202" s="33"/>
    </row>
    <row r="58203" spans="27:27" hidden="1">
      <c r="AA58203" s="33"/>
    </row>
    <row r="58204" spans="27:27" hidden="1">
      <c r="AA58204" s="33"/>
    </row>
    <row r="58205" spans="27:27" hidden="1">
      <c r="AA58205" s="33"/>
    </row>
    <row r="58206" spans="27:27" hidden="1">
      <c r="AA58206" s="33"/>
    </row>
    <row r="58207" spans="27:27" hidden="1">
      <c r="AA58207" s="33"/>
    </row>
    <row r="58208" spans="27:27" hidden="1">
      <c r="AA58208" s="33"/>
    </row>
    <row r="58209" spans="27:27" hidden="1">
      <c r="AA58209" s="33"/>
    </row>
    <row r="58210" spans="27:27" hidden="1">
      <c r="AA58210" s="33"/>
    </row>
    <row r="58211" spans="27:27" hidden="1">
      <c r="AA58211" s="33"/>
    </row>
    <row r="58212" spans="27:27" hidden="1">
      <c r="AA58212" s="33"/>
    </row>
    <row r="58213" spans="27:27" hidden="1">
      <c r="AA58213" s="33"/>
    </row>
    <row r="58214" spans="27:27" hidden="1">
      <c r="AA58214" s="33"/>
    </row>
    <row r="58215" spans="27:27" hidden="1">
      <c r="AA58215" s="33"/>
    </row>
    <row r="58216" spans="27:27" hidden="1">
      <c r="AA58216" s="33"/>
    </row>
    <row r="58217" spans="27:27" hidden="1">
      <c r="AA58217" s="33"/>
    </row>
    <row r="58218" spans="27:27" hidden="1">
      <c r="AA58218" s="33"/>
    </row>
    <row r="58219" spans="27:27" hidden="1">
      <c r="AA58219" s="33"/>
    </row>
    <row r="58220" spans="27:27" hidden="1">
      <c r="AA58220" s="33"/>
    </row>
    <row r="58221" spans="27:27" hidden="1">
      <c r="AA58221" s="33"/>
    </row>
    <row r="58222" spans="27:27" hidden="1">
      <c r="AA58222" s="33"/>
    </row>
    <row r="58223" spans="27:27" hidden="1">
      <c r="AA58223" s="33"/>
    </row>
    <row r="58224" spans="27:27" hidden="1">
      <c r="AA58224" s="33"/>
    </row>
    <row r="58225" spans="27:27" hidden="1">
      <c r="AA58225" s="33"/>
    </row>
    <row r="58226" spans="27:27" hidden="1">
      <c r="AA58226" s="33"/>
    </row>
    <row r="58227" spans="27:27" hidden="1">
      <c r="AA58227" s="33"/>
    </row>
    <row r="58228" spans="27:27" hidden="1">
      <c r="AA58228" s="33"/>
    </row>
    <row r="58229" spans="27:27" hidden="1">
      <c r="AA58229" s="33"/>
    </row>
    <row r="58230" spans="27:27" hidden="1">
      <c r="AA58230" s="33"/>
    </row>
    <row r="58231" spans="27:27" hidden="1">
      <c r="AA58231" s="33"/>
    </row>
    <row r="58232" spans="27:27" hidden="1">
      <c r="AA58232" s="33"/>
    </row>
    <row r="58233" spans="27:27" hidden="1">
      <c r="AA58233" s="33"/>
    </row>
    <row r="58234" spans="27:27" hidden="1">
      <c r="AA58234" s="33"/>
    </row>
    <row r="58235" spans="27:27" hidden="1">
      <c r="AA58235" s="33"/>
    </row>
    <row r="58236" spans="27:27" hidden="1">
      <c r="AA58236" s="33"/>
    </row>
    <row r="58237" spans="27:27" hidden="1">
      <c r="AA58237" s="33"/>
    </row>
    <row r="58238" spans="27:27" hidden="1">
      <c r="AA58238" s="33"/>
    </row>
    <row r="58239" spans="27:27" hidden="1">
      <c r="AA58239" s="33"/>
    </row>
    <row r="58240" spans="27:27" hidden="1">
      <c r="AA58240" s="33"/>
    </row>
    <row r="58241" spans="27:27" hidden="1">
      <c r="AA58241" s="33"/>
    </row>
    <row r="58242" spans="27:27" hidden="1">
      <c r="AA58242" s="33"/>
    </row>
    <row r="58243" spans="27:27" hidden="1">
      <c r="AA58243" s="33"/>
    </row>
    <row r="58244" spans="27:27" hidden="1">
      <c r="AA58244" s="33"/>
    </row>
    <row r="58245" spans="27:27" hidden="1">
      <c r="AA58245" s="33"/>
    </row>
    <row r="58246" spans="27:27" hidden="1">
      <c r="AA58246" s="33"/>
    </row>
    <row r="58247" spans="27:27" hidden="1">
      <c r="AA58247" s="33"/>
    </row>
    <row r="58248" spans="27:27" hidden="1">
      <c r="AA58248" s="33"/>
    </row>
    <row r="58249" spans="27:27" hidden="1">
      <c r="AA58249" s="33"/>
    </row>
    <row r="58250" spans="27:27" hidden="1">
      <c r="AA58250" s="33"/>
    </row>
    <row r="58251" spans="27:27" hidden="1">
      <c r="AA58251" s="33"/>
    </row>
    <row r="58252" spans="27:27" hidden="1">
      <c r="AA58252" s="33"/>
    </row>
    <row r="58253" spans="27:27" hidden="1">
      <c r="AA58253" s="33"/>
    </row>
    <row r="58254" spans="27:27" hidden="1">
      <c r="AA58254" s="33"/>
    </row>
    <row r="58255" spans="27:27" hidden="1">
      <c r="AA58255" s="33"/>
    </row>
    <row r="58256" spans="27:27" hidden="1">
      <c r="AA58256" s="33"/>
    </row>
    <row r="58257" spans="27:27" hidden="1">
      <c r="AA58257" s="33"/>
    </row>
    <row r="58258" spans="27:27" hidden="1">
      <c r="AA58258" s="33"/>
    </row>
    <row r="58259" spans="27:27" hidden="1">
      <c r="AA58259" s="33"/>
    </row>
    <row r="58260" spans="27:27" hidden="1">
      <c r="AA58260" s="33"/>
    </row>
    <row r="58261" spans="27:27" hidden="1">
      <c r="AA58261" s="33"/>
    </row>
    <row r="58262" spans="27:27" hidden="1">
      <c r="AA58262" s="33"/>
    </row>
    <row r="58263" spans="27:27" hidden="1">
      <c r="AA58263" s="33"/>
    </row>
    <row r="58264" spans="27:27" hidden="1">
      <c r="AA58264" s="33"/>
    </row>
    <row r="58265" spans="27:27" hidden="1">
      <c r="AA58265" s="33"/>
    </row>
    <row r="58266" spans="27:27" hidden="1">
      <c r="AA58266" s="33"/>
    </row>
    <row r="58267" spans="27:27" hidden="1">
      <c r="AA58267" s="33"/>
    </row>
    <row r="58268" spans="27:27" hidden="1">
      <c r="AA58268" s="33"/>
    </row>
    <row r="58269" spans="27:27" hidden="1">
      <c r="AA58269" s="33"/>
    </row>
    <row r="58270" spans="27:27" hidden="1">
      <c r="AA58270" s="33"/>
    </row>
    <row r="58271" spans="27:27" hidden="1">
      <c r="AA58271" s="33"/>
    </row>
    <row r="58272" spans="27:27" hidden="1">
      <c r="AA58272" s="33"/>
    </row>
    <row r="58273" spans="27:27" hidden="1">
      <c r="AA58273" s="33"/>
    </row>
    <row r="58274" spans="27:27" hidden="1">
      <c r="AA58274" s="33"/>
    </row>
    <row r="58275" spans="27:27" hidden="1">
      <c r="AA58275" s="33"/>
    </row>
    <row r="58276" spans="27:27" hidden="1">
      <c r="AA58276" s="33"/>
    </row>
    <row r="58277" spans="27:27" hidden="1">
      <c r="AA58277" s="33"/>
    </row>
    <row r="58278" spans="27:27" hidden="1">
      <c r="AA58278" s="33"/>
    </row>
    <row r="58279" spans="27:27" hidden="1">
      <c r="AA58279" s="33"/>
    </row>
    <row r="58280" spans="27:27" hidden="1">
      <c r="AA58280" s="33"/>
    </row>
    <row r="58281" spans="27:27" hidden="1">
      <c r="AA58281" s="33"/>
    </row>
    <row r="58282" spans="27:27" hidden="1">
      <c r="AA58282" s="33"/>
    </row>
    <row r="58283" spans="27:27" hidden="1">
      <c r="AA58283" s="33"/>
    </row>
    <row r="58284" spans="27:27" hidden="1">
      <c r="AA58284" s="33"/>
    </row>
    <row r="58285" spans="27:27" hidden="1">
      <c r="AA58285" s="33"/>
    </row>
    <row r="58286" spans="27:27" hidden="1">
      <c r="AA58286" s="33"/>
    </row>
    <row r="58287" spans="27:27" hidden="1">
      <c r="AA58287" s="33"/>
    </row>
    <row r="58288" spans="27:27" hidden="1">
      <c r="AA58288" s="33"/>
    </row>
    <row r="58289" spans="27:27" hidden="1">
      <c r="AA58289" s="33"/>
    </row>
    <row r="58290" spans="27:27" hidden="1">
      <c r="AA58290" s="33"/>
    </row>
    <row r="58291" spans="27:27" hidden="1">
      <c r="AA58291" s="33"/>
    </row>
    <row r="58292" spans="27:27" hidden="1">
      <c r="AA58292" s="33"/>
    </row>
    <row r="58293" spans="27:27" hidden="1">
      <c r="AA58293" s="33"/>
    </row>
    <row r="58294" spans="27:27" hidden="1">
      <c r="AA58294" s="33"/>
    </row>
    <row r="58295" spans="27:27" hidden="1">
      <c r="AA58295" s="33"/>
    </row>
    <row r="58296" spans="27:27" hidden="1">
      <c r="AA58296" s="33"/>
    </row>
    <row r="58297" spans="27:27" hidden="1">
      <c r="AA58297" s="33"/>
    </row>
    <row r="58298" spans="27:27" hidden="1">
      <c r="AA58298" s="33"/>
    </row>
    <row r="58299" spans="27:27" hidden="1">
      <c r="AA58299" s="33"/>
    </row>
    <row r="58300" spans="27:27" hidden="1">
      <c r="AA58300" s="33"/>
    </row>
    <row r="58301" spans="27:27" hidden="1">
      <c r="AA58301" s="33"/>
    </row>
    <row r="58302" spans="27:27" hidden="1">
      <c r="AA58302" s="33"/>
    </row>
    <row r="58303" spans="27:27" hidden="1">
      <c r="AA58303" s="33"/>
    </row>
    <row r="58304" spans="27:27" hidden="1">
      <c r="AA58304" s="33"/>
    </row>
    <row r="58305" spans="27:27" hidden="1">
      <c r="AA58305" s="33"/>
    </row>
    <row r="58306" spans="27:27" hidden="1">
      <c r="AA58306" s="33"/>
    </row>
    <row r="58307" spans="27:27" hidden="1">
      <c r="AA58307" s="33"/>
    </row>
    <row r="58308" spans="27:27" hidden="1">
      <c r="AA58308" s="33"/>
    </row>
    <row r="58309" spans="27:27" hidden="1">
      <c r="AA58309" s="33"/>
    </row>
    <row r="58310" spans="27:27" hidden="1">
      <c r="AA58310" s="33"/>
    </row>
    <row r="58311" spans="27:27" hidden="1">
      <c r="AA58311" s="33"/>
    </row>
    <row r="58312" spans="27:27" hidden="1">
      <c r="AA58312" s="33"/>
    </row>
    <row r="58313" spans="27:27" hidden="1">
      <c r="AA58313" s="33"/>
    </row>
    <row r="58314" spans="27:27" hidden="1">
      <c r="AA58314" s="33"/>
    </row>
    <row r="58315" spans="27:27" hidden="1">
      <c r="AA58315" s="33"/>
    </row>
    <row r="58316" spans="27:27" hidden="1">
      <c r="AA58316" s="33"/>
    </row>
    <row r="58317" spans="27:27" hidden="1">
      <c r="AA58317" s="33"/>
    </row>
    <row r="58318" spans="27:27" hidden="1">
      <c r="AA58318" s="33"/>
    </row>
    <row r="58319" spans="27:27" hidden="1">
      <c r="AA58319" s="33"/>
    </row>
    <row r="58320" spans="27:27" hidden="1">
      <c r="AA58320" s="33"/>
    </row>
    <row r="58321" spans="27:27" hidden="1">
      <c r="AA58321" s="33"/>
    </row>
    <row r="58322" spans="27:27" hidden="1">
      <c r="AA58322" s="33"/>
    </row>
    <row r="58323" spans="27:27" hidden="1">
      <c r="AA58323" s="33"/>
    </row>
    <row r="58324" spans="27:27" hidden="1">
      <c r="AA58324" s="33"/>
    </row>
    <row r="58325" spans="27:27" hidden="1">
      <c r="AA58325" s="33"/>
    </row>
    <row r="58326" spans="27:27" hidden="1">
      <c r="AA58326" s="33"/>
    </row>
    <row r="58327" spans="27:27" hidden="1">
      <c r="AA58327" s="33"/>
    </row>
    <row r="58328" spans="27:27" hidden="1">
      <c r="AA58328" s="33"/>
    </row>
    <row r="58329" spans="27:27" hidden="1">
      <c r="AA58329" s="33"/>
    </row>
    <row r="58330" spans="27:27" hidden="1">
      <c r="AA58330" s="33"/>
    </row>
    <row r="58331" spans="27:27" hidden="1">
      <c r="AA58331" s="33"/>
    </row>
    <row r="58332" spans="27:27" hidden="1">
      <c r="AA58332" s="33"/>
    </row>
    <row r="58333" spans="27:27" hidden="1">
      <c r="AA58333" s="33"/>
    </row>
    <row r="58334" spans="27:27" hidden="1">
      <c r="AA58334" s="33"/>
    </row>
    <row r="58335" spans="27:27" hidden="1">
      <c r="AA58335" s="33"/>
    </row>
    <row r="58336" spans="27:27" hidden="1">
      <c r="AA58336" s="33"/>
    </row>
    <row r="58337" spans="27:27" hidden="1">
      <c r="AA58337" s="33"/>
    </row>
    <row r="58338" spans="27:27" hidden="1">
      <c r="AA58338" s="33"/>
    </row>
    <row r="58339" spans="27:27" hidden="1">
      <c r="AA58339" s="33"/>
    </row>
    <row r="58340" spans="27:27" hidden="1">
      <c r="AA58340" s="33"/>
    </row>
    <row r="58341" spans="27:27" hidden="1">
      <c r="AA58341" s="33"/>
    </row>
    <row r="58342" spans="27:27" hidden="1">
      <c r="AA58342" s="33"/>
    </row>
    <row r="58343" spans="27:27" hidden="1">
      <c r="AA58343" s="33"/>
    </row>
    <row r="58344" spans="27:27" hidden="1">
      <c r="AA58344" s="33"/>
    </row>
    <row r="58345" spans="27:27" hidden="1">
      <c r="AA58345" s="33"/>
    </row>
    <row r="58346" spans="27:27" hidden="1">
      <c r="AA58346" s="33"/>
    </row>
    <row r="58347" spans="27:27" hidden="1">
      <c r="AA58347" s="33"/>
    </row>
    <row r="58348" spans="27:27" hidden="1">
      <c r="AA58348" s="33"/>
    </row>
    <row r="58349" spans="27:27" hidden="1">
      <c r="AA58349" s="33"/>
    </row>
    <row r="58350" spans="27:27" hidden="1">
      <c r="AA58350" s="33"/>
    </row>
    <row r="58351" spans="27:27" hidden="1">
      <c r="AA58351" s="33"/>
    </row>
    <row r="58352" spans="27:27" hidden="1">
      <c r="AA58352" s="33"/>
    </row>
    <row r="58353" spans="27:27" hidden="1">
      <c r="AA58353" s="33"/>
    </row>
    <row r="58354" spans="27:27" hidden="1">
      <c r="AA58354" s="33"/>
    </row>
    <row r="58355" spans="27:27" hidden="1">
      <c r="AA58355" s="33"/>
    </row>
    <row r="58356" spans="27:27" hidden="1">
      <c r="AA58356" s="33"/>
    </row>
    <row r="58357" spans="27:27" hidden="1">
      <c r="AA58357" s="33"/>
    </row>
    <row r="58358" spans="27:27" hidden="1">
      <c r="AA58358" s="33"/>
    </row>
    <row r="58359" spans="27:27" hidden="1">
      <c r="AA58359" s="33"/>
    </row>
    <row r="58360" spans="27:27" hidden="1">
      <c r="AA58360" s="33"/>
    </row>
    <row r="58361" spans="27:27" hidden="1">
      <c r="AA58361" s="33"/>
    </row>
    <row r="58362" spans="27:27" hidden="1">
      <c r="AA58362" s="33"/>
    </row>
    <row r="58363" spans="27:27" hidden="1">
      <c r="AA58363" s="33"/>
    </row>
    <row r="58364" spans="27:27" hidden="1">
      <c r="AA58364" s="33"/>
    </row>
    <row r="58365" spans="27:27" hidden="1">
      <c r="AA58365" s="33"/>
    </row>
    <row r="58366" spans="27:27" hidden="1">
      <c r="AA58366" s="33"/>
    </row>
    <row r="58367" spans="27:27" hidden="1">
      <c r="AA58367" s="33"/>
    </row>
    <row r="58368" spans="27:27" hidden="1">
      <c r="AA58368" s="33"/>
    </row>
    <row r="58369" spans="27:27" hidden="1">
      <c r="AA58369" s="33"/>
    </row>
    <row r="58370" spans="27:27" hidden="1">
      <c r="AA58370" s="33"/>
    </row>
    <row r="58371" spans="27:27" hidden="1">
      <c r="AA58371" s="33"/>
    </row>
    <row r="58372" spans="27:27" hidden="1">
      <c r="AA58372" s="33"/>
    </row>
    <row r="58373" spans="27:27" hidden="1">
      <c r="AA58373" s="33"/>
    </row>
    <row r="58374" spans="27:27" hidden="1">
      <c r="AA58374" s="33"/>
    </row>
    <row r="58375" spans="27:27" hidden="1">
      <c r="AA58375" s="33"/>
    </row>
    <row r="58376" spans="27:27" hidden="1">
      <c r="AA58376" s="33"/>
    </row>
    <row r="58377" spans="27:27" hidden="1">
      <c r="AA58377" s="33"/>
    </row>
    <row r="58378" spans="27:27" hidden="1">
      <c r="AA58378" s="33"/>
    </row>
    <row r="58379" spans="27:27" hidden="1">
      <c r="AA58379" s="33"/>
    </row>
    <row r="58380" spans="27:27" hidden="1">
      <c r="AA58380" s="33"/>
    </row>
    <row r="58381" spans="27:27" hidden="1">
      <c r="AA58381" s="33"/>
    </row>
    <row r="58382" spans="27:27" hidden="1">
      <c r="AA58382" s="33"/>
    </row>
    <row r="58383" spans="27:27" hidden="1">
      <c r="AA58383" s="33"/>
    </row>
    <row r="58384" spans="27:27" hidden="1">
      <c r="AA58384" s="33"/>
    </row>
    <row r="58385" spans="27:27" hidden="1">
      <c r="AA58385" s="33"/>
    </row>
    <row r="58386" spans="27:27" hidden="1">
      <c r="AA58386" s="33"/>
    </row>
    <row r="58387" spans="27:27" hidden="1">
      <c r="AA58387" s="33"/>
    </row>
    <row r="58388" spans="27:27" hidden="1">
      <c r="AA58388" s="33"/>
    </row>
    <row r="58389" spans="27:27" hidden="1">
      <c r="AA58389" s="33"/>
    </row>
    <row r="58390" spans="27:27" hidden="1">
      <c r="AA58390" s="33"/>
    </row>
    <row r="58391" spans="27:27" hidden="1">
      <c r="AA58391" s="33"/>
    </row>
    <row r="58392" spans="27:27" hidden="1">
      <c r="AA58392" s="33"/>
    </row>
    <row r="58393" spans="27:27" hidden="1">
      <c r="AA58393" s="33"/>
    </row>
    <row r="58394" spans="27:27" hidden="1">
      <c r="AA58394" s="33"/>
    </row>
    <row r="58395" spans="27:27" hidden="1">
      <c r="AA58395" s="33"/>
    </row>
    <row r="58396" spans="27:27" hidden="1">
      <c r="AA58396" s="33"/>
    </row>
    <row r="58397" spans="27:27" hidden="1">
      <c r="AA58397" s="33"/>
    </row>
    <row r="58398" spans="27:27" hidden="1">
      <c r="AA58398" s="33"/>
    </row>
    <row r="58399" spans="27:27" hidden="1">
      <c r="AA58399" s="33"/>
    </row>
    <row r="58400" spans="27:27" hidden="1">
      <c r="AA58400" s="33"/>
    </row>
    <row r="58401" spans="27:27" hidden="1">
      <c r="AA58401" s="33"/>
    </row>
    <row r="58402" spans="27:27" hidden="1">
      <c r="AA58402" s="33"/>
    </row>
    <row r="58403" spans="27:27" hidden="1">
      <c r="AA58403" s="33"/>
    </row>
    <row r="58404" spans="27:27" hidden="1">
      <c r="AA58404" s="33"/>
    </row>
    <row r="58405" spans="27:27" hidden="1">
      <c r="AA58405" s="33"/>
    </row>
    <row r="58406" spans="27:27" hidden="1">
      <c r="AA58406" s="33"/>
    </row>
    <row r="58407" spans="27:27" hidden="1">
      <c r="AA58407" s="33"/>
    </row>
    <row r="58408" spans="27:27" hidden="1">
      <c r="AA58408" s="33"/>
    </row>
    <row r="58409" spans="27:27" hidden="1">
      <c r="AA58409" s="33"/>
    </row>
    <row r="58410" spans="27:27" hidden="1">
      <c r="AA58410" s="33"/>
    </row>
    <row r="58411" spans="27:27" hidden="1">
      <c r="AA58411" s="33"/>
    </row>
    <row r="58412" spans="27:27" hidden="1">
      <c r="AA58412" s="33"/>
    </row>
    <row r="58413" spans="27:27" hidden="1">
      <c r="AA58413" s="33"/>
    </row>
    <row r="58414" spans="27:27" hidden="1">
      <c r="AA58414" s="33"/>
    </row>
    <row r="58415" spans="27:27" hidden="1">
      <c r="AA58415" s="33"/>
    </row>
    <row r="58416" spans="27:27" hidden="1">
      <c r="AA58416" s="33"/>
    </row>
    <row r="58417" spans="27:27" hidden="1">
      <c r="AA58417" s="33"/>
    </row>
    <row r="58418" spans="27:27" hidden="1">
      <c r="AA58418" s="33"/>
    </row>
    <row r="58419" spans="27:27" hidden="1">
      <c r="AA58419" s="33"/>
    </row>
    <row r="58420" spans="27:27" hidden="1">
      <c r="AA58420" s="33"/>
    </row>
    <row r="58421" spans="27:27" hidden="1">
      <c r="AA58421" s="33"/>
    </row>
    <row r="58422" spans="27:27" hidden="1">
      <c r="AA58422" s="33"/>
    </row>
    <row r="58423" spans="27:27" hidden="1">
      <c r="AA58423" s="33"/>
    </row>
    <row r="58424" spans="27:27" hidden="1">
      <c r="AA58424" s="33"/>
    </row>
    <row r="58425" spans="27:27" hidden="1">
      <c r="AA58425" s="33"/>
    </row>
    <row r="58426" spans="27:27" hidden="1">
      <c r="AA58426" s="33"/>
    </row>
    <row r="58427" spans="27:27" hidden="1">
      <c r="AA58427" s="33"/>
    </row>
    <row r="58428" spans="27:27" hidden="1">
      <c r="AA58428" s="33"/>
    </row>
    <row r="58429" spans="27:27" hidden="1">
      <c r="AA58429" s="33"/>
    </row>
    <row r="58430" spans="27:27" hidden="1">
      <c r="AA58430" s="33"/>
    </row>
    <row r="58431" spans="27:27" hidden="1">
      <c r="AA58431" s="33"/>
    </row>
    <row r="58432" spans="27:27" hidden="1">
      <c r="AA58432" s="33"/>
    </row>
    <row r="58433" spans="27:27" hidden="1">
      <c r="AA58433" s="33"/>
    </row>
    <row r="58434" spans="27:27" hidden="1">
      <c r="AA58434" s="33"/>
    </row>
    <row r="58435" spans="27:27" hidden="1">
      <c r="AA58435" s="33"/>
    </row>
    <row r="58436" spans="27:27" hidden="1">
      <c r="AA58436" s="33"/>
    </row>
    <row r="58437" spans="27:27" hidden="1">
      <c r="AA58437" s="33"/>
    </row>
    <row r="58438" spans="27:27" hidden="1">
      <c r="AA58438" s="33"/>
    </row>
    <row r="58439" spans="27:27" hidden="1">
      <c r="AA58439" s="33"/>
    </row>
    <row r="58440" spans="27:27" hidden="1">
      <c r="AA58440" s="33"/>
    </row>
    <row r="58441" spans="27:27" hidden="1">
      <c r="AA58441" s="33"/>
    </row>
    <row r="58442" spans="27:27" hidden="1">
      <c r="AA58442" s="33"/>
    </row>
    <row r="58443" spans="27:27" hidden="1">
      <c r="AA58443" s="33"/>
    </row>
    <row r="58444" spans="27:27" hidden="1">
      <c r="AA58444" s="33"/>
    </row>
    <row r="58445" spans="27:27" hidden="1">
      <c r="AA58445" s="33"/>
    </row>
    <row r="58446" spans="27:27" hidden="1">
      <c r="AA58446" s="33"/>
    </row>
    <row r="58447" spans="27:27" hidden="1">
      <c r="AA58447" s="33"/>
    </row>
    <row r="58448" spans="27:27" hidden="1">
      <c r="AA58448" s="33"/>
    </row>
    <row r="58449" spans="27:27" hidden="1">
      <c r="AA58449" s="33"/>
    </row>
    <row r="58450" spans="27:27" hidden="1">
      <c r="AA58450" s="33"/>
    </row>
    <row r="58451" spans="27:27" hidden="1">
      <c r="AA58451" s="33"/>
    </row>
    <row r="58452" spans="27:27" hidden="1">
      <c r="AA58452" s="33"/>
    </row>
    <row r="58453" spans="27:27" hidden="1">
      <c r="AA58453" s="33"/>
    </row>
    <row r="58454" spans="27:27" hidden="1">
      <c r="AA58454" s="33"/>
    </row>
    <row r="58455" spans="27:27" hidden="1">
      <c r="AA58455" s="33"/>
    </row>
    <row r="58456" spans="27:27" hidden="1">
      <c r="AA58456" s="33"/>
    </row>
    <row r="58457" spans="27:27" hidden="1">
      <c r="AA58457" s="33"/>
    </row>
    <row r="58458" spans="27:27" hidden="1">
      <c r="AA58458" s="33"/>
    </row>
    <row r="58459" spans="27:27" hidden="1">
      <c r="AA58459" s="33"/>
    </row>
    <row r="58460" spans="27:27" hidden="1">
      <c r="AA58460" s="33"/>
    </row>
    <row r="58461" spans="27:27" hidden="1">
      <c r="AA58461" s="33"/>
    </row>
    <row r="58462" spans="27:27" hidden="1">
      <c r="AA58462" s="33"/>
    </row>
    <row r="58463" spans="27:27" hidden="1">
      <c r="AA58463" s="33"/>
    </row>
    <row r="58464" spans="27:27" hidden="1">
      <c r="AA58464" s="33"/>
    </row>
    <row r="58465" spans="27:27" hidden="1">
      <c r="AA58465" s="33"/>
    </row>
    <row r="58466" spans="27:27" hidden="1">
      <c r="AA58466" s="33"/>
    </row>
    <row r="58467" spans="27:27" hidden="1">
      <c r="AA58467" s="33"/>
    </row>
    <row r="58468" spans="27:27" hidden="1">
      <c r="AA58468" s="33"/>
    </row>
    <row r="58469" spans="27:27" hidden="1">
      <c r="AA58469" s="33"/>
    </row>
    <row r="58470" spans="27:27" hidden="1">
      <c r="AA58470" s="33"/>
    </row>
    <row r="58471" spans="27:27" hidden="1">
      <c r="AA58471" s="33"/>
    </row>
    <row r="58472" spans="27:27" hidden="1">
      <c r="AA58472" s="33"/>
    </row>
    <row r="58473" spans="27:27" hidden="1">
      <c r="AA58473" s="33"/>
    </row>
    <row r="58474" spans="27:27" hidden="1">
      <c r="AA58474" s="33"/>
    </row>
    <row r="58475" spans="27:27" hidden="1">
      <c r="AA58475" s="33"/>
    </row>
    <row r="58476" spans="27:27" hidden="1">
      <c r="AA58476" s="33"/>
    </row>
    <row r="58477" spans="27:27" hidden="1">
      <c r="AA58477" s="33"/>
    </row>
    <row r="58478" spans="27:27" hidden="1">
      <c r="AA58478" s="33"/>
    </row>
    <row r="58479" spans="27:27" hidden="1">
      <c r="AA58479" s="33"/>
    </row>
    <row r="58480" spans="27:27" hidden="1">
      <c r="AA58480" s="33"/>
    </row>
    <row r="58481" spans="27:27" hidden="1">
      <c r="AA58481" s="33"/>
    </row>
    <row r="58482" spans="27:27" hidden="1">
      <c r="AA58482" s="33"/>
    </row>
    <row r="58483" spans="27:27" hidden="1">
      <c r="AA58483" s="33"/>
    </row>
    <row r="58484" spans="27:27" hidden="1">
      <c r="AA58484" s="33"/>
    </row>
    <row r="58485" spans="27:27" hidden="1">
      <c r="AA58485" s="33"/>
    </row>
    <row r="58486" spans="27:27" hidden="1">
      <c r="AA58486" s="33"/>
    </row>
    <row r="58487" spans="27:27" hidden="1">
      <c r="AA58487" s="33"/>
    </row>
    <row r="58488" spans="27:27" hidden="1">
      <c r="AA58488" s="33"/>
    </row>
    <row r="58489" spans="27:27" hidden="1">
      <c r="AA58489" s="33"/>
    </row>
    <row r="58490" spans="27:27" hidden="1">
      <c r="AA58490" s="33"/>
    </row>
    <row r="58491" spans="27:27" hidden="1">
      <c r="AA58491" s="33"/>
    </row>
    <row r="58492" spans="27:27" hidden="1">
      <c r="AA58492" s="33"/>
    </row>
    <row r="58493" spans="27:27" hidden="1">
      <c r="AA58493" s="33"/>
    </row>
    <row r="58494" spans="27:27" hidden="1">
      <c r="AA58494" s="33"/>
    </row>
    <row r="58495" spans="27:27" hidden="1">
      <c r="AA58495" s="33"/>
    </row>
    <row r="58496" spans="27:27" hidden="1">
      <c r="AA58496" s="33"/>
    </row>
    <row r="58497" spans="27:27" hidden="1">
      <c r="AA58497" s="33"/>
    </row>
    <row r="58498" spans="27:27" hidden="1">
      <c r="AA58498" s="33"/>
    </row>
    <row r="58499" spans="27:27" hidden="1">
      <c r="AA58499" s="33"/>
    </row>
    <row r="58500" spans="27:27" hidden="1">
      <c r="AA58500" s="33"/>
    </row>
    <row r="58501" spans="27:27" hidden="1">
      <c r="AA58501" s="33"/>
    </row>
    <row r="58502" spans="27:27" hidden="1">
      <c r="AA58502" s="33"/>
    </row>
    <row r="58503" spans="27:27" hidden="1">
      <c r="AA58503" s="33"/>
    </row>
    <row r="58504" spans="27:27" hidden="1">
      <c r="AA58504" s="33"/>
    </row>
    <row r="58505" spans="27:27" hidden="1">
      <c r="AA58505" s="33"/>
    </row>
    <row r="58506" spans="27:27" hidden="1">
      <c r="AA58506" s="33"/>
    </row>
    <row r="58507" spans="27:27" hidden="1">
      <c r="AA58507" s="33"/>
    </row>
    <row r="58508" spans="27:27" hidden="1">
      <c r="AA58508" s="33"/>
    </row>
    <row r="58509" spans="27:27" hidden="1">
      <c r="AA58509" s="33"/>
    </row>
    <row r="58510" spans="27:27" hidden="1">
      <c r="AA58510" s="33"/>
    </row>
    <row r="58511" spans="27:27" hidden="1">
      <c r="AA58511" s="33"/>
    </row>
    <row r="58512" spans="27:27" hidden="1">
      <c r="AA58512" s="33"/>
    </row>
    <row r="58513" spans="27:27" hidden="1">
      <c r="AA58513" s="33"/>
    </row>
    <row r="58514" spans="27:27" hidden="1">
      <c r="AA58514" s="33"/>
    </row>
    <row r="58515" spans="27:27" hidden="1">
      <c r="AA58515" s="33"/>
    </row>
    <row r="58516" spans="27:27" hidden="1">
      <c r="AA58516" s="33"/>
    </row>
    <row r="58517" spans="27:27" hidden="1">
      <c r="AA58517" s="33"/>
    </row>
    <row r="58518" spans="27:27" hidden="1">
      <c r="AA58518" s="33"/>
    </row>
    <row r="58519" spans="27:27" hidden="1">
      <c r="AA58519" s="33"/>
    </row>
    <row r="58520" spans="27:27" hidden="1">
      <c r="AA58520" s="33"/>
    </row>
    <row r="58521" spans="27:27" hidden="1">
      <c r="AA58521" s="33"/>
    </row>
    <row r="58522" spans="27:27" hidden="1">
      <c r="AA58522" s="33"/>
    </row>
    <row r="58523" spans="27:27" hidden="1">
      <c r="AA58523" s="33"/>
    </row>
    <row r="58524" spans="27:27" hidden="1">
      <c r="AA58524" s="33"/>
    </row>
    <row r="58525" spans="27:27" hidden="1">
      <c r="AA58525" s="33"/>
    </row>
    <row r="58526" spans="27:27" hidden="1">
      <c r="AA58526" s="33"/>
    </row>
    <row r="58527" spans="27:27" hidden="1">
      <c r="AA58527" s="33"/>
    </row>
    <row r="58528" spans="27:27" hidden="1">
      <c r="AA58528" s="33"/>
    </row>
    <row r="58529" spans="27:27" hidden="1">
      <c r="AA58529" s="33"/>
    </row>
    <row r="58530" spans="27:27" hidden="1">
      <c r="AA58530" s="33"/>
    </row>
    <row r="58531" spans="27:27" hidden="1">
      <c r="AA58531" s="33"/>
    </row>
    <row r="58532" spans="27:27" hidden="1">
      <c r="AA58532" s="33"/>
    </row>
    <row r="58533" spans="27:27" hidden="1">
      <c r="AA58533" s="33"/>
    </row>
    <row r="58534" spans="27:27" hidden="1">
      <c r="AA58534" s="33"/>
    </row>
    <row r="58535" spans="27:27" hidden="1">
      <c r="AA58535" s="33"/>
    </row>
    <row r="58536" spans="27:27" hidden="1">
      <c r="AA58536" s="33"/>
    </row>
    <row r="58537" spans="27:27" hidden="1">
      <c r="AA58537" s="33"/>
    </row>
    <row r="58538" spans="27:27" hidden="1">
      <c r="AA58538" s="33"/>
    </row>
    <row r="58539" spans="27:27" hidden="1">
      <c r="AA58539" s="33"/>
    </row>
    <row r="58540" spans="27:27" hidden="1">
      <c r="AA58540" s="33"/>
    </row>
    <row r="58541" spans="27:27" hidden="1">
      <c r="AA58541" s="33"/>
    </row>
    <row r="58542" spans="27:27" hidden="1">
      <c r="AA58542" s="33"/>
    </row>
    <row r="58543" spans="27:27" hidden="1">
      <c r="AA58543" s="33"/>
    </row>
    <row r="58544" spans="27:27" hidden="1">
      <c r="AA58544" s="33"/>
    </row>
    <row r="58545" spans="27:27" hidden="1">
      <c r="AA58545" s="33"/>
    </row>
    <row r="58546" spans="27:27" hidden="1">
      <c r="AA58546" s="33"/>
    </row>
    <row r="58547" spans="27:27" hidden="1">
      <c r="AA58547" s="33"/>
    </row>
    <row r="58548" spans="27:27" hidden="1">
      <c r="AA58548" s="33"/>
    </row>
    <row r="58549" spans="27:27" hidden="1">
      <c r="AA58549" s="33"/>
    </row>
    <row r="58550" spans="27:27" hidden="1">
      <c r="AA58550" s="33"/>
    </row>
    <row r="58551" spans="27:27" hidden="1">
      <c r="AA58551" s="33"/>
    </row>
    <row r="58552" spans="27:27" hidden="1">
      <c r="AA58552" s="33"/>
    </row>
    <row r="58553" spans="27:27" hidden="1">
      <c r="AA58553" s="33"/>
    </row>
    <row r="58554" spans="27:27" hidden="1">
      <c r="AA58554" s="33"/>
    </row>
    <row r="58555" spans="27:27" hidden="1">
      <c r="AA58555" s="33"/>
    </row>
    <row r="58556" spans="27:27" hidden="1">
      <c r="AA58556" s="33"/>
    </row>
    <row r="58557" spans="27:27" hidden="1">
      <c r="AA58557" s="33"/>
    </row>
    <row r="58558" spans="27:27" hidden="1">
      <c r="AA58558" s="33"/>
    </row>
    <row r="58559" spans="27:27" hidden="1">
      <c r="AA58559" s="33"/>
    </row>
    <row r="58560" spans="27:27" hidden="1">
      <c r="AA58560" s="33"/>
    </row>
    <row r="58561" spans="27:27" hidden="1">
      <c r="AA58561" s="33"/>
    </row>
    <row r="58562" spans="27:27" hidden="1">
      <c r="AA58562" s="33"/>
    </row>
    <row r="58563" spans="27:27" hidden="1">
      <c r="AA58563" s="33"/>
    </row>
    <row r="58564" spans="27:27" hidden="1">
      <c r="AA58564" s="33"/>
    </row>
    <row r="58565" spans="27:27" hidden="1">
      <c r="AA58565" s="33"/>
    </row>
    <row r="58566" spans="27:27" hidden="1">
      <c r="AA58566" s="33"/>
    </row>
    <row r="58567" spans="27:27" hidden="1">
      <c r="AA58567" s="33"/>
    </row>
    <row r="58568" spans="27:27" hidden="1">
      <c r="AA58568" s="33"/>
    </row>
    <row r="58569" spans="27:27" hidden="1">
      <c r="AA58569" s="33"/>
    </row>
    <row r="58570" spans="27:27" hidden="1">
      <c r="AA58570" s="33"/>
    </row>
    <row r="58571" spans="27:27" hidden="1">
      <c r="AA58571" s="33"/>
    </row>
    <row r="58572" spans="27:27" hidden="1">
      <c r="AA58572" s="33"/>
    </row>
    <row r="58573" spans="27:27" hidden="1">
      <c r="AA58573" s="33"/>
    </row>
    <row r="58574" spans="27:27" hidden="1">
      <c r="AA58574" s="33"/>
    </row>
    <row r="58575" spans="27:27" hidden="1">
      <c r="AA58575" s="33"/>
    </row>
    <row r="58576" spans="27:27" hidden="1">
      <c r="AA58576" s="33"/>
    </row>
    <row r="58577" spans="27:27" hidden="1">
      <c r="AA58577" s="33"/>
    </row>
    <row r="58578" spans="27:27" hidden="1">
      <c r="AA58578" s="33"/>
    </row>
    <row r="58579" spans="27:27" hidden="1">
      <c r="AA58579" s="33"/>
    </row>
    <row r="58580" spans="27:27" hidden="1">
      <c r="AA58580" s="33"/>
    </row>
    <row r="58581" spans="27:27" hidden="1">
      <c r="AA58581" s="33"/>
    </row>
    <row r="58582" spans="27:27" hidden="1">
      <c r="AA58582" s="33"/>
    </row>
    <row r="58583" spans="27:27" hidden="1">
      <c r="AA58583" s="33"/>
    </row>
    <row r="58584" spans="27:27" hidden="1">
      <c r="AA58584" s="33"/>
    </row>
    <row r="58585" spans="27:27" hidden="1">
      <c r="AA58585" s="33"/>
    </row>
    <row r="58586" spans="27:27" hidden="1">
      <c r="AA58586" s="33"/>
    </row>
    <row r="58587" spans="27:27" hidden="1">
      <c r="AA58587" s="33"/>
    </row>
    <row r="58588" spans="27:27" hidden="1">
      <c r="AA58588" s="33"/>
    </row>
    <row r="58589" spans="27:27" hidden="1">
      <c r="AA58589" s="33"/>
    </row>
    <row r="58590" spans="27:27" hidden="1">
      <c r="AA58590" s="33"/>
    </row>
    <row r="58591" spans="27:27" hidden="1">
      <c r="AA58591" s="33"/>
    </row>
    <row r="58592" spans="27:27" hidden="1">
      <c r="AA58592" s="33"/>
    </row>
    <row r="58593" spans="27:27" hidden="1">
      <c r="AA58593" s="33"/>
    </row>
    <row r="58594" spans="27:27" hidden="1">
      <c r="AA58594" s="33"/>
    </row>
    <row r="58595" spans="27:27" hidden="1">
      <c r="AA58595" s="33"/>
    </row>
    <row r="58596" spans="27:27" hidden="1">
      <c r="AA58596" s="33"/>
    </row>
    <row r="58597" spans="27:27" hidden="1">
      <c r="AA58597" s="33"/>
    </row>
    <row r="58598" spans="27:27" hidden="1">
      <c r="AA58598" s="33"/>
    </row>
    <row r="58599" spans="27:27" hidden="1">
      <c r="AA58599" s="33"/>
    </row>
    <row r="58600" spans="27:27" hidden="1">
      <c r="AA58600" s="33"/>
    </row>
    <row r="58601" spans="27:27" hidden="1">
      <c r="AA58601" s="33"/>
    </row>
    <row r="58602" spans="27:27" hidden="1">
      <c r="AA58602" s="33"/>
    </row>
    <row r="58603" spans="27:27" hidden="1">
      <c r="AA58603" s="33"/>
    </row>
    <row r="58604" spans="27:27" hidden="1">
      <c r="AA58604" s="33"/>
    </row>
    <row r="58605" spans="27:27" hidden="1">
      <c r="AA58605" s="33"/>
    </row>
    <row r="58606" spans="27:27" hidden="1">
      <c r="AA58606" s="33"/>
    </row>
    <row r="58607" spans="27:27" hidden="1">
      <c r="AA58607" s="33"/>
    </row>
    <row r="58608" spans="27:27" hidden="1">
      <c r="AA58608" s="33"/>
    </row>
    <row r="58609" spans="27:27" hidden="1">
      <c r="AA58609" s="33"/>
    </row>
    <row r="58610" spans="27:27" hidden="1">
      <c r="AA58610" s="33"/>
    </row>
    <row r="58611" spans="27:27" hidden="1">
      <c r="AA58611" s="33"/>
    </row>
    <row r="58612" spans="27:27" hidden="1">
      <c r="AA58612" s="33"/>
    </row>
    <row r="58613" spans="27:27" hidden="1">
      <c r="AA58613" s="33"/>
    </row>
    <row r="58614" spans="27:27" hidden="1">
      <c r="AA58614" s="33"/>
    </row>
    <row r="58615" spans="27:27" hidden="1">
      <c r="AA58615" s="33"/>
    </row>
    <row r="58616" spans="27:27" hidden="1">
      <c r="AA58616" s="33"/>
    </row>
    <row r="58617" spans="27:27" hidden="1">
      <c r="AA58617" s="33"/>
    </row>
    <row r="58618" spans="27:27" hidden="1">
      <c r="AA58618" s="33"/>
    </row>
    <row r="58619" spans="27:27" hidden="1">
      <c r="AA58619" s="33"/>
    </row>
    <row r="58620" spans="27:27" hidden="1">
      <c r="AA58620" s="33"/>
    </row>
    <row r="58621" spans="27:27" hidden="1">
      <c r="AA58621" s="33"/>
    </row>
    <row r="58622" spans="27:27" hidden="1">
      <c r="AA58622" s="33"/>
    </row>
    <row r="58623" spans="27:27" hidden="1">
      <c r="AA58623" s="33"/>
    </row>
    <row r="58624" spans="27:27" hidden="1">
      <c r="AA58624" s="33"/>
    </row>
    <row r="58625" spans="27:27" hidden="1">
      <c r="AA58625" s="33"/>
    </row>
    <row r="58626" spans="27:27" hidden="1">
      <c r="AA58626" s="33"/>
    </row>
    <row r="58627" spans="27:27" hidden="1">
      <c r="AA58627" s="33"/>
    </row>
    <row r="58628" spans="27:27" hidden="1">
      <c r="AA58628" s="33"/>
    </row>
    <row r="58629" spans="27:27" hidden="1">
      <c r="AA58629" s="33"/>
    </row>
    <row r="58630" spans="27:27" hidden="1">
      <c r="AA58630" s="33"/>
    </row>
    <row r="58631" spans="27:27" hidden="1">
      <c r="AA58631" s="33"/>
    </row>
    <row r="58632" spans="27:27" hidden="1">
      <c r="AA58632" s="33"/>
    </row>
    <row r="58633" spans="27:27" hidden="1">
      <c r="AA58633" s="33"/>
    </row>
    <row r="58634" spans="27:27" hidden="1">
      <c r="AA58634" s="33"/>
    </row>
    <row r="58635" spans="27:27" hidden="1">
      <c r="AA58635" s="33"/>
    </row>
    <row r="58636" spans="27:27" hidden="1">
      <c r="AA58636" s="33"/>
    </row>
    <row r="58637" spans="27:27" hidden="1">
      <c r="AA58637" s="33"/>
    </row>
    <row r="58638" spans="27:27" hidden="1">
      <c r="AA58638" s="33"/>
    </row>
    <row r="58639" spans="27:27" hidden="1">
      <c r="AA58639" s="33"/>
    </row>
    <row r="58640" spans="27:27" hidden="1">
      <c r="AA58640" s="33"/>
    </row>
    <row r="58641" spans="27:27" hidden="1">
      <c r="AA58641" s="33"/>
    </row>
    <row r="58642" spans="27:27" hidden="1">
      <c r="AA58642" s="33"/>
    </row>
    <row r="58643" spans="27:27" hidden="1">
      <c r="AA58643" s="33"/>
    </row>
    <row r="58644" spans="27:27" hidden="1">
      <c r="AA58644" s="33"/>
    </row>
    <row r="58645" spans="27:27" hidden="1">
      <c r="AA58645" s="33"/>
    </row>
    <row r="58646" spans="27:27" hidden="1">
      <c r="AA58646" s="33"/>
    </row>
    <row r="58647" spans="27:27" hidden="1">
      <c r="AA58647" s="33"/>
    </row>
    <row r="58648" spans="27:27" hidden="1">
      <c r="AA58648" s="33"/>
    </row>
    <row r="58649" spans="27:27" hidden="1">
      <c r="AA58649" s="33"/>
    </row>
    <row r="58650" spans="27:27" hidden="1">
      <c r="AA58650" s="33"/>
    </row>
    <row r="58651" spans="27:27" hidden="1">
      <c r="AA58651" s="33"/>
    </row>
    <row r="58652" spans="27:27" hidden="1">
      <c r="AA58652" s="33"/>
    </row>
    <row r="58653" spans="27:27" hidden="1">
      <c r="AA58653" s="33"/>
    </row>
    <row r="58654" spans="27:27" hidden="1">
      <c r="AA58654" s="33"/>
    </row>
    <row r="58655" spans="27:27" hidden="1">
      <c r="AA58655" s="33"/>
    </row>
    <row r="58656" spans="27:27" hidden="1">
      <c r="AA58656" s="33"/>
    </row>
    <row r="58657" spans="27:27" hidden="1">
      <c r="AA58657" s="33"/>
    </row>
    <row r="58658" spans="27:27" hidden="1">
      <c r="AA58658" s="33"/>
    </row>
    <row r="58659" spans="27:27" hidden="1">
      <c r="AA58659" s="33"/>
    </row>
    <row r="58660" spans="27:27" hidden="1">
      <c r="AA58660" s="33"/>
    </row>
    <row r="58661" spans="27:27" hidden="1">
      <c r="AA58661" s="33"/>
    </row>
    <row r="58662" spans="27:27" hidden="1">
      <c r="AA58662" s="33"/>
    </row>
    <row r="58663" spans="27:27" hidden="1">
      <c r="AA58663" s="33"/>
    </row>
    <row r="58664" spans="27:27" hidden="1">
      <c r="AA58664" s="33"/>
    </row>
    <row r="58665" spans="27:27" hidden="1">
      <c r="AA58665" s="33"/>
    </row>
    <row r="58666" spans="27:27" hidden="1">
      <c r="AA58666" s="33"/>
    </row>
    <row r="58667" spans="27:27" hidden="1">
      <c r="AA58667" s="33"/>
    </row>
    <row r="58668" spans="27:27" hidden="1">
      <c r="AA58668" s="33"/>
    </row>
    <row r="58669" spans="27:27" hidden="1">
      <c r="AA58669" s="33"/>
    </row>
    <row r="58670" spans="27:27" hidden="1">
      <c r="AA58670" s="33"/>
    </row>
    <row r="58671" spans="27:27" hidden="1">
      <c r="AA58671" s="33"/>
    </row>
    <row r="58672" spans="27:27" hidden="1">
      <c r="AA58672" s="33"/>
    </row>
    <row r="58673" spans="27:27" hidden="1">
      <c r="AA58673" s="33"/>
    </row>
    <row r="58674" spans="27:27" hidden="1">
      <c r="AA58674" s="33"/>
    </row>
    <row r="58675" spans="27:27" hidden="1">
      <c r="AA58675" s="33"/>
    </row>
    <row r="58676" spans="27:27" hidden="1">
      <c r="AA58676" s="33"/>
    </row>
    <row r="58677" spans="27:27" hidden="1">
      <c r="AA58677" s="33"/>
    </row>
    <row r="58678" spans="27:27" hidden="1">
      <c r="AA58678" s="33"/>
    </row>
    <row r="58679" spans="27:27" hidden="1">
      <c r="AA58679" s="33"/>
    </row>
    <row r="58680" spans="27:27" hidden="1">
      <c r="AA58680" s="33"/>
    </row>
    <row r="58681" spans="27:27" hidden="1">
      <c r="AA58681" s="33"/>
    </row>
    <row r="58682" spans="27:27" hidden="1">
      <c r="AA58682" s="33"/>
    </row>
    <row r="58683" spans="27:27" hidden="1">
      <c r="AA58683" s="33"/>
    </row>
    <row r="58684" spans="27:27" hidden="1">
      <c r="AA58684" s="33"/>
    </row>
    <row r="58685" spans="27:27" hidden="1">
      <c r="AA58685" s="33"/>
    </row>
    <row r="58686" spans="27:27" hidden="1">
      <c r="AA58686" s="33"/>
    </row>
    <row r="58687" spans="27:27" hidden="1">
      <c r="AA58687" s="33"/>
    </row>
    <row r="58688" spans="27:27" hidden="1">
      <c r="AA58688" s="33"/>
    </row>
    <row r="58689" spans="27:27" hidden="1">
      <c r="AA58689" s="33"/>
    </row>
    <row r="58690" spans="27:27" hidden="1">
      <c r="AA58690" s="33"/>
    </row>
    <row r="58691" spans="27:27" hidden="1">
      <c r="AA58691" s="33"/>
    </row>
    <row r="58692" spans="27:27" hidden="1">
      <c r="AA58692" s="33"/>
    </row>
    <row r="58693" spans="27:27" hidden="1">
      <c r="AA58693" s="33"/>
    </row>
    <row r="58694" spans="27:27" hidden="1">
      <c r="AA58694" s="33"/>
    </row>
    <row r="58695" spans="27:27" hidden="1">
      <c r="AA58695" s="33"/>
    </row>
    <row r="58696" spans="27:27" hidden="1">
      <c r="AA58696" s="33"/>
    </row>
    <row r="58697" spans="27:27" hidden="1">
      <c r="AA58697" s="33"/>
    </row>
    <row r="58698" spans="27:27" hidden="1">
      <c r="AA58698" s="33"/>
    </row>
    <row r="58699" spans="27:27" hidden="1">
      <c r="AA58699" s="33"/>
    </row>
    <row r="58700" spans="27:27" hidden="1">
      <c r="AA58700" s="33"/>
    </row>
    <row r="58701" spans="27:27" hidden="1">
      <c r="AA58701" s="33"/>
    </row>
    <row r="58702" spans="27:27" hidden="1">
      <c r="AA58702" s="33"/>
    </row>
    <row r="58703" spans="27:27" hidden="1">
      <c r="AA58703" s="33"/>
    </row>
    <row r="58704" spans="27:27" hidden="1">
      <c r="AA58704" s="33"/>
    </row>
    <row r="58705" spans="27:27" hidden="1">
      <c r="AA58705" s="33"/>
    </row>
    <row r="58706" spans="27:27" hidden="1">
      <c r="AA58706" s="33"/>
    </row>
    <row r="58707" spans="27:27" hidden="1">
      <c r="AA58707" s="33"/>
    </row>
    <row r="58708" spans="27:27" hidden="1">
      <c r="AA58708" s="33"/>
    </row>
    <row r="58709" spans="27:27" hidden="1">
      <c r="AA58709" s="33"/>
    </row>
    <row r="58710" spans="27:27" hidden="1">
      <c r="AA58710" s="33"/>
    </row>
    <row r="58711" spans="27:27" hidden="1">
      <c r="AA58711" s="33"/>
    </row>
    <row r="58712" spans="27:27" hidden="1">
      <c r="AA58712" s="33"/>
    </row>
    <row r="58713" spans="27:27" hidden="1">
      <c r="AA58713" s="33"/>
    </row>
    <row r="58714" spans="27:27" hidden="1">
      <c r="AA58714" s="33"/>
    </row>
    <row r="58715" spans="27:27" hidden="1">
      <c r="AA58715" s="33"/>
    </row>
    <row r="58716" spans="27:27" hidden="1">
      <c r="AA58716" s="33"/>
    </row>
    <row r="58717" spans="27:27" hidden="1">
      <c r="AA58717" s="33"/>
    </row>
    <row r="58718" spans="27:27" hidden="1">
      <c r="AA58718" s="33"/>
    </row>
    <row r="58719" spans="27:27" hidden="1">
      <c r="AA58719" s="33"/>
    </row>
    <row r="58720" spans="27:27" hidden="1">
      <c r="AA58720" s="33"/>
    </row>
    <row r="58721" spans="27:27" hidden="1">
      <c r="AA58721" s="33"/>
    </row>
    <row r="58722" spans="27:27" hidden="1">
      <c r="AA58722" s="33"/>
    </row>
    <row r="58723" spans="27:27" hidden="1">
      <c r="AA58723" s="33"/>
    </row>
    <row r="58724" spans="27:27" hidden="1">
      <c r="AA58724" s="33"/>
    </row>
    <row r="58725" spans="27:27" hidden="1">
      <c r="AA58725" s="33"/>
    </row>
    <row r="58726" spans="27:27" hidden="1">
      <c r="AA58726" s="33"/>
    </row>
    <row r="58727" spans="27:27" hidden="1">
      <c r="AA58727" s="33"/>
    </row>
    <row r="58728" spans="27:27" hidden="1">
      <c r="AA58728" s="33"/>
    </row>
    <row r="58729" spans="27:27" hidden="1">
      <c r="AA58729" s="33"/>
    </row>
    <row r="58730" spans="27:27" hidden="1">
      <c r="AA58730" s="33"/>
    </row>
    <row r="58731" spans="27:27" hidden="1">
      <c r="AA58731" s="33"/>
    </row>
    <row r="58732" spans="27:27" hidden="1">
      <c r="AA58732" s="33"/>
    </row>
    <row r="58733" spans="27:27" hidden="1">
      <c r="AA58733" s="33"/>
    </row>
    <row r="58734" spans="27:27" hidden="1">
      <c r="AA58734" s="33"/>
    </row>
    <row r="58735" spans="27:27" hidden="1">
      <c r="AA58735" s="33"/>
    </row>
    <row r="58736" spans="27:27" hidden="1">
      <c r="AA58736" s="33"/>
    </row>
    <row r="58737" spans="27:27" hidden="1">
      <c r="AA58737" s="33"/>
    </row>
    <row r="58738" spans="27:27" hidden="1">
      <c r="AA58738" s="33"/>
    </row>
    <row r="58739" spans="27:27" hidden="1">
      <c r="AA58739" s="33"/>
    </row>
    <row r="58740" spans="27:27" hidden="1">
      <c r="AA58740" s="33"/>
    </row>
    <row r="58741" spans="27:27" hidden="1">
      <c r="AA58741" s="33"/>
    </row>
    <row r="58742" spans="27:27" hidden="1">
      <c r="AA58742" s="33"/>
    </row>
    <row r="58743" spans="27:27" hidden="1">
      <c r="AA58743" s="33"/>
    </row>
    <row r="58744" spans="27:27" hidden="1">
      <c r="AA58744" s="33"/>
    </row>
    <row r="58745" spans="27:27" hidden="1">
      <c r="AA58745" s="33"/>
    </row>
    <row r="58746" spans="27:27" hidden="1">
      <c r="AA58746" s="33"/>
    </row>
    <row r="58747" spans="27:27" hidden="1">
      <c r="AA58747" s="33"/>
    </row>
    <row r="58748" spans="27:27" hidden="1">
      <c r="AA58748" s="33"/>
    </row>
    <row r="58749" spans="27:27" hidden="1">
      <c r="AA58749" s="33"/>
    </row>
    <row r="58750" spans="27:27" hidden="1">
      <c r="AA58750" s="33"/>
    </row>
    <row r="58751" spans="27:27" hidden="1">
      <c r="AA58751" s="33"/>
    </row>
    <row r="58752" spans="27:27" hidden="1">
      <c r="AA58752" s="33"/>
    </row>
    <row r="58753" spans="27:27" hidden="1">
      <c r="AA58753" s="33"/>
    </row>
    <row r="58754" spans="27:27" hidden="1">
      <c r="AA58754" s="33"/>
    </row>
    <row r="58755" spans="27:27" hidden="1">
      <c r="AA58755" s="33"/>
    </row>
    <row r="58756" spans="27:27" hidden="1">
      <c r="AA58756" s="33"/>
    </row>
    <row r="58757" spans="27:27" hidden="1">
      <c r="AA58757" s="33"/>
    </row>
    <row r="58758" spans="27:27" hidden="1">
      <c r="AA58758" s="33"/>
    </row>
    <row r="58759" spans="27:27" hidden="1">
      <c r="AA58759" s="33"/>
    </row>
    <row r="58760" spans="27:27" hidden="1">
      <c r="AA58760" s="33"/>
    </row>
    <row r="58761" spans="27:27" hidden="1">
      <c r="AA58761" s="33"/>
    </row>
    <row r="58762" spans="27:27" hidden="1">
      <c r="AA58762" s="33"/>
    </row>
    <row r="58763" spans="27:27" hidden="1">
      <c r="AA58763" s="33"/>
    </row>
    <row r="58764" spans="27:27" hidden="1">
      <c r="AA58764" s="33"/>
    </row>
    <row r="58765" spans="27:27" hidden="1">
      <c r="AA58765" s="33"/>
    </row>
    <row r="58766" spans="27:27" hidden="1">
      <c r="AA58766" s="33"/>
    </row>
    <row r="58767" spans="27:27" hidden="1">
      <c r="AA58767" s="33"/>
    </row>
    <row r="58768" spans="27:27" hidden="1">
      <c r="AA58768" s="33"/>
    </row>
    <row r="58769" spans="27:27" hidden="1">
      <c r="AA58769" s="33"/>
    </row>
    <row r="58770" spans="27:27" hidden="1">
      <c r="AA58770" s="33"/>
    </row>
    <row r="58771" spans="27:27" hidden="1">
      <c r="AA58771" s="33"/>
    </row>
    <row r="58772" spans="27:27" hidden="1">
      <c r="AA58772" s="33"/>
    </row>
    <row r="58773" spans="27:27" hidden="1">
      <c r="AA58773" s="33"/>
    </row>
    <row r="58774" spans="27:27" hidden="1">
      <c r="AA58774" s="33"/>
    </row>
    <row r="58775" spans="27:27" hidden="1">
      <c r="AA58775" s="33"/>
    </row>
    <row r="58776" spans="27:27" hidden="1">
      <c r="AA58776" s="33"/>
    </row>
    <row r="58777" spans="27:27" hidden="1">
      <c r="AA58777" s="33"/>
    </row>
    <row r="58778" spans="27:27" hidden="1">
      <c r="AA58778" s="33"/>
    </row>
    <row r="58779" spans="27:27" hidden="1">
      <c r="AA58779" s="33"/>
    </row>
    <row r="58780" spans="27:27" hidden="1">
      <c r="AA58780" s="33"/>
    </row>
    <row r="58781" spans="27:27" hidden="1">
      <c r="AA58781" s="33"/>
    </row>
    <row r="58782" spans="27:27" hidden="1">
      <c r="AA58782" s="33"/>
    </row>
    <row r="58783" spans="27:27" hidden="1">
      <c r="AA58783" s="33"/>
    </row>
    <row r="58784" spans="27:27" hidden="1">
      <c r="AA58784" s="33"/>
    </row>
    <row r="58785" spans="27:27" hidden="1">
      <c r="AA58785" s="33"/>
    </row>
    <row r="58786" spans="27:27" hidden="1">
      <c r="AA58786" s="33"/>
    </row>
    <row r="58787" spans="27:27" hidden="1">
      <c r="AA58787" s="33"/>
    </row>
    <row r="58788" spans="27:27" hidden="1">
      <c r="AA58788" s="33"/>
    </row>
    <row r="58789" spans="27:27" hidden="1">
      <c r="AA58789" s="33"/>
    </row>
    <row r="58790" spans="27:27" hidden="1">
      <c r="AA58790" s="33"/>
    </row>
    <row r="58791" spans="27:27" hidden="1">
      <c r="AA58791" s="33"/>
    </row>
    <row r="58792" spans="27:27" hidden="1">
      <c r="AA58792" s="33"/>
    </row>
    <row r="58793" spans="27:27" hidden="1">
      <c r="AA58793" s="33"/>
    </row>
    <row r="58794" spans="27:27" hidden="1">
      <c r="AA58794" s="33"/>
    </row>
    <row r="58795" spans="27:27" hidden="1">
      <c r="AA58795" s="33"/>
    </row>
    <row r="58796" spans="27:27" hidden="1">
      <c r="AA58796" s="33"/>
    </row>
    <row r="58797" spans="27:27" hidden="1">
      <c r="AA58797" s="33"/>
    </row>
    <row r="58798" spans="27:27" hidden="1">
      <c r="AA58798" s="33"/>
    </row>
    <row r="58799" spans="27:27" hidden="1">
      <c r="AA58799" s="33"/>
    </row>
    <row r="58800" spans="27:27" hidden="1">
      <c r="AA58800" s="33"/>
    </row>
    <row r="58801" spans="27:27" hidden="1">
      <c r="AA58801" s="33"/>
    </row>
    <row r="58802" spans="27:27" hidden="1">
      <c r="AA58802" s="33"/>
    </row>
    <row r="58803" spans="27:27" hidden="1">
      <c r="AA58803" s="33"/>
    </row>
    <row r="58804" spans="27:27" hidden="1">
      <c r="AA58804" s="33"/>
    </row>
    <row r="58805" spans="27:27" hidden="1">
      <c r="AA58805" s="33"/>
    </row>
    <row r="58806" spans="27:27" hidden="1">
      <c r="AA58806" s="33"/>
    </row>
    <row r="58807" spans="27:27" hidden="1">
      <c r="AA58807" s="33"/>
    </row>
    <row r="58808" spans="27:27" hidden="1">
      <c r="AA58808" s="33"/>
    </row>
    <row r="58809" spans="27:27" hidden="1">
      <c r="AA58809" s="33"/>
    </row>
    <row r="58810" spans="27:27" hidden="1">
      <c r="AA58810" s="33"/>
    </row>
    <row r="58811" spans="27:27" hidden="1">
      <c r="AA58811" s="33"/>
    </row>
    <row r="58812" spans="27:27" hidden="1">
      <c r="AA58812" s="33"/>
    </row>
    <row r="58813" spans="27:27" hidden="1">
      <c r="AA58813" s="33"/>
    </row>
    <row r="58814" spans="27:27" hidden="1">
      <c r="AA58814" s="33"/>
    </row>
    <row r="58815" spans="27:27" hidden="1">
      <c r="AA58815" s="33"/>
    </row>
    <row r="58816" spans="27:27" hidden="1">
      <c r="AA58816" s="33"/>
    </row>
    <row r="58817" spans="27:27" hidden="1">
      <c r="AA58817" s="33"/>
    </row>
    <row r="58818" spans="27:27" hidden="1">
      <c r="AA58818" s="33"/>
    </row>
    <row r="58819" spans="27:27" hidden="1">
      <c r="AA58819" s="33"/>
    </row>
    <row r="58820" spans="27:27" hidden="1">
      <c r="AA58820" s="33"/>
    </row>
    <row r="58821" spans="27:27" hidden="1">
      <c r="AA58821" s="33"/>
    </row>
    <row r="58822" spans="27:27" hidden="1">
      <c r="AA58822" s="33"/>
    </row>
    <row r="58823" spans="27:27" hidden="1">
      <c r="AA58823" s="33"/>
    </row>
    <row r="58824" spans="27:27" hidden="1">
      <c r="AA58824" s="33"/>
    </row>
    <row r="58825" spans="27:27" hidden="1">
      <c r="AA58825" s="33"/>
    </row>
    <row r="58826" spans="27:27" hidden="1">
      <c r="AA58826" s="33"/>
    </row>
    <row r="58827" spans="27:27" hidden="1">
      <c r="AA58827" s="33"/>
    </row>
    <row r="58828" spans="27:27" hidden="1">
      <c r="AA58828" s="33"/>
    </row>
    <row r="58829" spans="27:27" hidden="1">
      <c r="AA58829" s="33"/>
    </row>
    <row r="58830" spans="27:27" hidden="1">
      <c r="AA58830" s="33"/>
    </row>
    <row r="58831" spans="27:27" hidden="1">
      <c r="AA58831" s="33"/>
    </row>
    <row r="58832" spans="27:27" hidden="1">
      <c r="AA58832" s="33"/>
    </row>
    <row r="58833" spans="27:27" hidden="1">
      <c r="AA58833" s="33"/>
    </row>
    <row r="58834" spans="27:27" hidden="1">
      <c r="AA58834" s="33"/>
    </row>
    <row r="58835" spans="27:27" hidden="1">
      <c r="AA58835" s="33"/>
    </row>
    <row r="58836" spans="27:27" hidden="1">
      <c r="AA58836" s="33"/>
    </row>
    <row r="58837" spans="27:27" hidden="1">
      <c r="AA58837" s="33"/>
    </row>
    <row r="58838" spans="27:27" hidden="1">
      <c r="AA58838" s="33"/>
    </row>
    <row r="58839" spans="27:27" hidden="1">
      <c r="AA58839" s="33"/>
    </row>
    <row r="58840" spans="27:27" hidden="1">
      <c r="AA58840" s="33"/>
    </row>
    <row r="58841" spans="27:27" hidden="1">
      <c r="AA58841" s="33"/>
    </row>
    <row r="58842" spans="27:27" hidden="1">
      <c r="AA58842" s="33"/>
    </row>
    <row r="58843" spans="27:27" hidden="1">
      <c r="AA58843" s="33"/>
    </row>
    <row r="58844" spans="27:27" hidden="1">
      <c r="AA58844" s="33"/>
    </row>
    <row r="58845" spans="27:27" hidden="1">
      <c r="AA58845" s="33"/>
    </row>
    <row r="58846" spans="27:27" hidden="1">
      <c r="AA58846" s="33"/>
    </row>
    <row r="58847" spans="27:27" hidden="1">
      <c r="AA58847" s="33"/>
    </row>
    <row r="58848" spans="27:27" hidden="1">
      <c r="AA58848" s="33"/>
    </row>
    <row r="58849" spans="27:27" hidden="1">
      <c r="AA58849" s="33"/>
    </row>
    <row r="58850" spans="27:27" hidden="1">
      <c r="AA58850" s="33"/>
    </row>
    <row r="58851" spans="27:27" hidden="1">
      <c r="AA58851" s="33"/>
    </row>
    <row r="58852" spans="27:27" hidden="1">
      <c r="AA58852" s="33"/>
    </row>
    <row r="58853" spans="27:27" hidden="1">
      <c r="AA58853" s="33"/>
    </row>
    <row r="58854" spans="27:27" hidden="1">
      <c r="AA58854" s="33"/>
    </row>
    <row r="58855" spans="27:27" hidden="1">
      <c r="AA58855" s="33"/>
    </row>
    <row r="58856" spans="27:27" hidden="1">
      <c r="AA58856" s="33"/>
    </row>
    <row r="58857" spans="27:27" hidden="1">
      <c r="AA58857" s="33"/>
    </row>
    <row r="58858" spans="27:27" hidden="1">
      <c r="AA58858" s="33"/>
    </row>
    <row r="58859" spans="27:27" hidden="1">
      <c r="AA58859" s="33"/>
    </row>
    <row r="58860" spans="27:27" hidden="1">
      <c r="AA58860" s="33"/>
    </row>
    <row r="58861" spans="27:27" hidden="1">
      <c r="AA58861" s="33"/>
    </row>
    <row r="58862" spans="27:27" hidden="1">
      <c r="AA58862" s="33"/>
    </row>
    <row r="58863" spans="27:27" hidden="1">
      <c r="AA58863" s="33"/>
    </row>
    <row r="58864" spans="27:27" hidden="1">
      <c r="AA58864" s="33"/>
    </row>
    <row r="58865" spans="27:27" hidden="1">
      <c r="AA58865" s="33"/>
    </row>
    <row r="58866" spans="27:27" hidden="1">
      <c r="AA58866" s="33"/>
    </row>
    <row r="58867" spans="27:27" hidden="1">
      <c r="AA58867" s="33"/>
    </row>
    <row r="58868" spans="27:27" hidden="1">
      <c r="AA58868" s="33"/>
    </row>
    <row r="58869" spans="27:27" hidden="1">
      <c r="AA58869" s="33"/>
    </row>
    <row r="58870" spans="27:27" hidden="1">
      <c r="AA58870" s="33"/>
    </row>
    <row r="58871" spans="27:27" hidden="1">
      <c r="AA58871" s="33"/>
    </row>
    <row r="58872" spans="27:27" hidden="1">
      <c r="AA58872" s="33"/>
    </row>
    <row r="58873" spans="27:27" hidden="1">
      <c r="AA58873" s="33"/>
    </row>
    <row r="58874" spans="27:27" hidden="1">
      <c r="AA58874" s="33"/>
    </row>
    <row r="58875" spans="27:27" hidden="1">
      <c r="AA58875" s="33"/>
    </row>
    <row r="58876" spans="27:27" hidden="1">
      <c r="AA58876" s="33"/>
    </row>
    <row r="58877" spans="27:27" hidden="1">
      <c r="AA58877" s="33"/>
    </row>
    <row r="58878" spans="27:27" hidden="1">
      <c r="AA58878" s="33"/>
    </row>
    <row r="58879" spans="27:27" hidden="1">
      <c r="AA58879" s="33"/>
    </row>
    <row r="58880" spans="27:27" hidden="1">
      <c r="AA58880" s="33"/>
    </row>
    <row r="58881" spans="27:27" hidden="1">
      <c r="AA58881" s="33"/>
    </row>
    <row r="58882" spans="27:27" hidden="1">
      <c r="AA58882" s="33"/>
    </row>
    <row r="58883" spans="27:27" hidden="1">
      <c r="AA58883" s="33"/>
    </row>
    <row r="58884" spans="27:27" hidden="1">
      <c r="AA58884" s="33"/>
    </row>
    <row r="58885" spans="27:27" hidden="1">
      <c r="AA58885" s="33"/>
    </row>
    <row r="58886" spans="27:27" hidden="1">
      <c r="AA58886" s="33"/>
    </row>
    <row r="58887" spans="27:27" hidden="1">
      <c r="AA58887" s="33"/>
    </row>
    <row r="58888" spans="27:27" hidden="1">
      <c r="AA58888" s="33"/>
    </row>
    <row r="58889" spans="27:27" hidden="1">
      <c r="AA58889" s="33"/>
    </row>
    <row r="58890" spans="27:27" hidden="1">
      <c r="AA58890" s="33"/>
    </row>
    <row r="58891" spans="27:27" hidden="1">
      <c r="AA58891" s="33"/>
    </row>
    <row r="58892" spans="27:27" hidden="1">
      <c r="AA58892" s="33"/>
    </row>
    <row r="58893" spans="27:27" hidden="1">
      <c r="AA58893" s="33"/>
    </row>
    <row r="58894" spans="27:27" hidden="1">
      <c r="AA58894" s="33"/>
    </row>
    <row r="58895" spans="27:27" hidden="1">
      <c r="AA58895" s="33"/>
    </row>
    <row r="58896" spans="27:27" hidden="1">
      <c r="AA58896" s="33"/>
    </row>
    <row r="58897" spans="27:27" hidden="1">
      <c r="AA58897" s="33"/>
    </row>
    <row r="58898" spans="27:27" hidden="1">
      <c r="AA58898" s="33"/>
    </row>
    <row r="58899" spans="27:27" hidden="1">
      <c r="AA58899" s="33"/>
    </row>
    <row r="58900" spans="27:27" hidden="1">
      <c r="AA58900" s="33"/>
    </row>
    <row r="58901" spans="27:27" hidden="1">
      <c r="AA58901" s="33"/>
    </row>
    <row r="58902" spans="27:27" hidden="1">
      <c r="AA58902" s="33"/>
    </row>
    <row r="58903" spans="27:27" hidden="1">
      <c r="AA58903" s="33"/>
    </row>
    <row r="58904" spans="27:27" hidden="1">
      <c r="AA58904" s="33"/>
    </row>
    <row r="58905" spans="27:27" hidden="1">
      <c r="AA58905" s="33"/>
    </row>
    <row r="58906" spans="27:27" hidden="1">
      <c r="AA58906" s="33"/>
    </row>
    <row r="58907" spans="27:27" hidden="1">
      <c r="AA58907" s="33"/>
    </row>
    <row r="58908" spans="27:27" hidden="1">
      <c r="AA58908" s="33"/>
    </row>
    <row r="58909" spans="27:27" hidden="1">
      <c r="AA58909" s="33"/>
    </row>
    <row r="58910" spans="27:27" hidden="1">
      <c r="AA58910" s="33"/>
    </row>
    <row r="58911" spans="27:27" hidden="1">
      <c r="AA58911" s="33"/>
    </row>
    <row r="58912" spans="27:27" hidden="1">
      <c r="AA58912" s="33"/>
    </row>
    <row r="58913" spans="27:27" hidden="1">
      <c r="AA58913" s="33"/>
    </row>
    <row r="58914" spans="27:27" hidden="1">
      <c r="AA58914" s="33"/>
    </row>
    <row r="58915" spans="27:27" hidden="1">
      <c r="AA58915" s="33"/>
    </row>
    <row r="58916" spans="27:27" hidden="1">
      <c r="AA58916" s="33"/>
    </row>
    <row r="58917" spans="27:27" hidden="1">
      <c r="AA58917" s="33"/>
    </row>
    <row r="58918" spans="27:27" hidden="1">
      <c r="AA58918" s="33"/>
    </row>
    <row r="58919" spans="27:27" hidden="1">
      <c r="AA58919" s="33"/>
    </row>
    <row r="58920" spans="27:27" hidden="1">
      <c r="AA58920" s="33"/>
    </row>
    <row r="58921" spans="27:27" hidden="1">
      <c r="AA58921" s="33"/>
    </row>
    <row r="58922" spans="27:27" hidden="1">
      <c r="AA58922" s="33"/>
    </row>
    <row r="58923" spans="27:27" hidden="1">
      <c r="AA58923" s="33"/>
    </row>
    <row r="58924" spans="27:27" hidden="1">
      <c r="AA58924" s="33"/>
    </row>
    <row r="58925" spans="27:27" hidden="1">
      <c r="AA58925" s="33"/>
    </row>
    <row r="58926" spans="27:27" hidden="1">
      <c r="AA58926" s="33"/>
    </row>
    <row r="58927" spans="27:27" hidden="1">
      <c r="AA58927" s="33"/>
    </row>
    <row r="58928" spans="27:27" hidden="1">
      <c r="AA58928" s="33"/>
    </row>
    <row r="58929" spans="27:27" hidden="1">
      <c r="AA58929" s="33"/>
    </row>
    <row r="58930" spans="27:27" hidden="1">
      <c r="AA58930" s="33"/>
    </row>
    <row r="58931" spans="27:27" hidden="1">
      <c r="AA58931" s="33"/>
    </row>
    <row r="58932" spans="27:27" hidden="1">
      <c r="AA58932" s="33"/>
    </row>
    <row r="58933" spans="27:27" hidden="1">
      <c r="AA58933" s="33"/>
    </row>
    <row r="58934" spans="27:27" hidden="1">
      <c r="AA58934" s="33"/>
    </row>
    <row r="58935" spans="27:27" hidden="1">
      <c r="AA58935" s="33"/>
    </row>
    <row r="58936" spans="27:27" hidden="1">
      <c r="AA58936" s="33"/>
    </row>
    <row r="58937" spans="27:27" hidden="1">
      <c r="AA58937" s="33"/>
    </row>
    <row r="58938" spans="27:27" hidden="1">
      <c r="AA58938" s="33"/>
    </row>
    <row r="58939" spans="27:27" hidden="1">
      <c r="AA58939" s="33"/>
    </row>
    <row r="58940" spans="27:27" hidden="1">
      <c r="AA58940" s="33"/>
    </row>
    <row r="58941" spans="27:27" hidden="1">
      <c r="AA58941" s="33"/>
    </row>
    <row r="58942" spans="27:27" hidden="1">
      <c r="AA58942" s="33"/>
    </row>
    <row r="58943" spans="27:27" hidden="1">
      <c r="AA58943" s="33"/>
    </row>
    <row r="58944" spans="27:27" hidden="1">
      <c r="AA58944" s="33"/>
    </row>
    <row r="58945" spans="27:27" hidden="1">
      <c r="AA58945" s="33"/>
    </row>
    <row r="58946" spans="27:27" hidden="1">
      <c r="AA58946" s="33"/>
    </row>
    <row r="58947" spans="27:27" hidden="1">
      <c r="AA58947" s="33"/>
    </row>
    <row r="58948" spans="27:27" hidden="1">
      <c r="AA58948" s="33"/>
    </row>
    <row r="58949" spans="27:27" hidden="1">
      <c r="AA58949" s="33"/>
    </row>
    <row r="58950" spans="27:27" hidden="1">
      <c r="AA58950" s="33"/>
    </row>
    <row r="58951" spans="27:27" hidden="1">
      <c r="AA58951" s="33"/>
    </row>
    <row r="58952" spans="27:27" hidden="1">
      <c r="AA58952" s="33"/>
    </row>
    <row r="58953" spans="27:27" hidden="1">
      <c r="AA58953" s="33"/>
    </row>
    <row r="58954" spans="27:27" hidden="1">
      <c r="AA58954" s="33"/>
    </row>
    <row r="58955" spans="27:27" hidden="1">
      <c r="AA58955" s="33"/>
    </row>
    <row r="58956" spans="27:27" hidden="1">
      <c r="AA58956" s="33"/>
    </row>
    <row r="58957" spans="27:27" hidden="1">
      <c r="AA58957" s="33"/>
    </row>
    <row r="58958" spans="27:27" hidden="1">
      <c r="AA58958" s="33"/>
    </row>
    <row r="58959" spans="27:27" hidden="1">
      <c r="AA58959" s="33"/>
    </row>
    <row r="58960" spans="27:27" hidden="1">
      <c r="AA58960" s="33"/>
    </row>
    <row r="58961" spans="27:27" hidden="1">
      <c r="AA58961" s="33"/>
    </row>
    <row r="58962" spans="27:27" hidden="1">
      <c r="AA58962" s="33"/>
    </row>
    <row r="58963" spans="27:27" hidden="1">
      <c r="AA58963" s="33"/>
    </row>
    <row r="58964" spans="27:27" hidden="1">
      <c r="AA58964" s="33"/>
    </row>
    <row r="58965" spans="27:27" hidden="1">
      <c r="AA58965" s="33"/>
    </row>
    <row r="58966" spans="27:27" hidden="1">
      <c r="AA58966" s="33"/>
    </row>
    <row r="58967" spans="27:27" hidden="1">
      <c r="AA58967" s="33"/>
    </row>
    <row r="58968" spans="27:27" hidden="1">
      <c r="AA58968" s="33"/>
    </row>
    <row r="58969" spans="27:27" hidden="1">
      <c r="AA58969" s="33"/>
    </row>
    <row r="58970" spans="27:27" hidden="1">
      <c r="AA58970" s="33"/>
    </row>
    <row r="58971" spans="27:27" hidden="1">
      <c r="AA58971" s="33"/>
    </row>
    <row r="58972" spans="27:27" hidden="1">
      <c r="AA58972" s="33"/>
    </row>
    <row r="58973" spans="27:27" hidden="1">
      <c r="AA58973" s="33"/>
    </row>
    <row r="58974" spans="27:27" hidden="1">
      <c r="AA58974" s="33"/>
    </row>
    <row r="58975" spans="27:27" hidden="1">
      <c r="AA58975" s="33"/>
    </row>
    <row r="58976" spans="27:27" hidden="1">
      <c r="AA58976" s="33"/>
    </row>
    <row r="58977" spans="27:27" hidden="1">
      <c r="AA58977" s="33"/>
    </row>
    <row r="58978" spans="27:27" hidden="1">
      <c r="AA58978" s="33"/>
    </row>
    <row r="58979" spans="27:27" hidden="1">
      <c r="AA58979" s="33"/>
    </row>
    <row r="58980" spans="27:27" hidden="1">
      <c r="AA58980" s="33"/>
    </row>
    <row r="58981" spans="27:27" hidden="1">
      <c r="AA58981" s="33"/>
    </row>
    <row r="58982" spans="27:27" hidden="1">
      <c r="AA58982" s="33"/>
    </row>
    <row r="58983" spans="27:27" hidden="1">
      <c r="AA58983" s="33"/>
    </row>
    <row r="58984" spans="27:27" hidden="1">
      <c r="AA58984" s="33"/>
    </row>
    <row r="58985" spans="27:27" hidden="1">
      <c r="AA58985" s="33"/>
    </row>
    <row r="58986" spans="27:27" hidden="1">
      <c r="AA58986" s="33"/>
    </row>
    <row r="58987" spans="27:27" hidden="1">
      <c r="AA58987" s="33"/>
    </row>
    <row r="58988" spans="27:27" hidden="1">
      <c r="AA58988" s="33"/>
    </row>
    <row r="58989" spans="27:27" hidden="1">
      <c r="AA58989" s="33"/>
    </row>
    <row r="58990" spans="27:27" hidden="1">
      <c r="AA58990" s="33"/>
    </row>
    <row r="58991" spans="27:27" hidden="1">
      <c r="AA58991" s="33"/>
    </row>
    <row r="58992" spans="27:27" hidden="1">
      <c r="AA58992" s="33"/>
    </row>
    <row r="58993" spans="27:27" hidden="1">
      <c r="AA58993" s="33"/>
    </row>
    <row r="58994" spans="27:27" hidden="1">
      <c r="AA58994" s="33"/>
    </row>
    <row r="58995" spans="27:27" hidden="1">
      <c r="AA58995" s="33"/>
    </row>
    <row r="58996" spans="27:27" hidden="1">
      <c r="AA58996" s="33"/>
    </row>
    <row r="58997" spans="27:27" hidden="1">
      <c r="AA58997" s="33"/>
    </row>
    <row r="58998" spans="27:27" hidden="1">
      <c r="AA58998" s="33"/>
    </row>
    <row r="58999" spans="27:27" hidden="1">
      <c r="AA58999" s="33"/>
    </row>
    <row r="59000" spans="27:27" hidden="1">
      <c r="AA59000" s="33"/>
    </row>
    <row r="59001" spans="27:27" hidden="1">
      <c r="AA59001" s="33"/>
    </row>
    <row r="59002" spans="27:27" hidden="1">
      <c r="AA59002" s="33"/>
    </row>
    <row r="59003" spans="27:27" hidden="1">
      <c r="AA59003" s="33"/>
    </row>
    <row r="59004" spans="27:27" hidden="1">
      <c r="AA59004" s="33"/>
    </row>
    <row r="59005" spans="27:27" hidden="1">
      <c r="AA59005" s="33"/>
    </row>
    <row r="59006" spans="27:27" hidden="1">
      <c r="AA59006" s="33"/>
    </row>
    <row r="59007" spans="27:27" hidden="1">
      <c r="AA59007" s="33"/>
    </row>
    <row r="59008" spans="27:27" hidden="1">
      <c r="AA59008" s="33"/>
    </row>
    <row r="59009" spans="27:27" hidden="1">
      <c r="AA59009" s="33"/>
    </row>
    <row r="59010" spans="27:27" hidden="1">
      <c r="AA59010" s="33"/>
    </row>
    <row r="59011" spans="27:27" hidden="1">
      <c r="AA59011" s="33"/>
    </row>
    <row r="59012" spans="27:27" hidden="1">
      <c r="AA59012" s="33"/>
    </row>
    <row r="59013" spans="27:27" hidden="1">
      <c r="AA59013" s="33"/>
    </row>
    <row r="59014" spans="27:27" hidden="1">
      <c r="AA59014" s="33"/>
    </row>
    <row r="59015" spans="27:27" hidden="1">
      <c r="AA59015" s="33"/>
    </row>
    <row r="59016" spans="27:27" hidden="1">
      <c r="AA59016" s="33"/>
    </row>
    <row r="59017" spans="27:27" hidden="1">
      <c r="AA59017" s="33"/>
    </row>
    <row r="59018" spans="27:27" hidden="1">
      <c r="AA59018" s="33"/>
    </row>
    <row r="59019" spans="27:27" hidden="1">
      <c r="AA59019" s="33"/>
    </row>
    <row r="59020" spans="27:27" hidden="1">
      <c r="AA59020" s="33"/>
    </row>
    <row r="59021" spans="27:27" hidden="1">
      <c r="AA59021" s="33"/>
    </row>
    <row r="59022" spans="27:27" hidden="1">
      <c r="AA59022" s="33"/>
    </row>
    <row r="59023" spans="27:27" hidden="1">
      <c r="AA59023" s="33"/>
    </row>
    <row r="59024" spans="27:27" hidden="1">
      <c r="AA59024" s="33"/>
    </row>
    <row r="59025" spans="27:27" hidden="1">
      <c r="AA59025" s="33"/>
    </row>
    <row r="59026" spans="27:27" hidden="1">
      <c r="AA59026" s="33"/>
    </row>
    <row r="59027" spans="27:27" hidden="1">
      <c r="AA59027" s="33"/>
    </row>
    <row r="59028" spans="27:27" hidden="1">
      <c r="AA59028" s="33"/>
    </row>
    <row r="59029" spans="27:27" hidden="1">
      <c r="AA59029" s="33"/>
    </row>
    <row r="59030" spans="27:27" hidden="1">
      <c r="AA59030" s="33"/>
    </row>
    <row r="59031" spans="27:27" hidden="1">
      <c r="AA59031" s="33"/>
    </row>
    <row r="59032" spans="27:27" hidden="1">
      <c r="AA59032" s="33"/>
    </row>
    <row r="59033" spans="27:27" hidden="1">
      <c r="AA59033" s="33"/>
    </row>
    <row r="59034" spans="27:27" hidden="1">
      <c r="AA59034" s="33"/>
    </row>
    <row r="59035" spans="27:27" hidden="1">
      <c r="AA59035" s="33"/>
    </row>
    <row r="59036" spans="27:27" hidden="1">
      <c r="AA59036" s="33"/>
    </row>
    <row r="59037" spans="27:27" hidden="1">
      <c r="AA59037" s="33"/>
    </row>
    <row r="59038" spans="27:27" hidden="1">
      <c r="AA59038" s="33"/>
    </row>
    <row r="59039" spans="27:27" hidden="1">
      <c r="AA59039" s="33"/>
    </row>
    <row r="59040" spans="27:27" hidden="1">
      <c r="AA59040" s="33"/>
    </row>
    <row r="59041" spans="27:27" hidden="1">
      <c r="AA59041" s="33"/>
    </row>
    <row r="59042" spans="27:27" hidden="1">
      <c r="AA59042" s="33"/>
    </row>
    <row r="59043" spans="27:27" hidden="1">
      <c r="AA59043" s="33"/>
    </row>
    <row r="59044" spans="27:27" hidden="1">
      <c r="AA59044" s="33"/>
    </row>
    <row r="59045" spans="27:27" hidden="1">
      <c r="AA59045" s="33"/>
    </row>
    <row r="59046" spans="27:27" hidden="1">
      <c r="AA59046" s="33"/>
    </row>
    <row r="59047" spans="27:27" hidden="1">
      <c r="AA59047" s="33"/>
    </row>
    <row r="59048" spans="27:27" hidden="1">
      <c r="AA59048" s="33"/>
    </row>
    <row r="59049" spans="27:27" hidden="1">
      <c r="AA59049" s="33"/>
    </row>
    <row r="59050" spans="27:27" hidden="1">
      <c r="AA59050" s="33"/>
    </row>
    <row r="59051" spans="27:27" hidden="1">
      <c r="AA59051" s="33"/>
    </row>
    <row r="59052" spans="27:27" hidden="1">
      <c r="AA59052" s="33"/>
    </row>
    <row r="59053" spans="27:27" hidden="1">
      <c r="AA59053" s="33"/>
    </row>
    <row r="59054" spans="27:27" hidden="1">
      <c r="AA59054" s="33"/>
    </row>
    <row r="59055" spans="27:27" hidden="1">
      <c r="AA59055" s="33"/>
    </row>
    <row r="59056" spans="27:27" hidden="1">
      <c r="AA59056" s="33"/>
    </row>
    <row r="59057" spans="27:27" hidden="1">
      <c r="AA59057" s="33"/>
    </row>
    <row r="59058" spans="27:27" hidden="1">
      <c r="AA59058" s="33"/>
    </row>
    <row r="59059" spans="27:27" hidden="1">
      <c r="AA59059" s="33"/>
    </row>
    <row r="59060" spans="27:27" hidden="1">
      <c r="AA59060" s="33"/>
    </row>
    <row r="59061" spans="27:27" hidden="1">
      <c r="AA59061" s="33"/>
    </row>
    <row r="59062" spans="27:27" hidden="1">
      <c r="AA59062" s="33"/>
    </row>
    <row r="59063" spans="27:27" hidden="1">
      <c r="AA59063" s="33"/>
    </row>
    <row r="59064" spans="27:27" hidden="1">
      <c r="AA59064" s="33"/>
    </row>
    <row r="59065" spans="27:27" hidden="1">
      <c r="AA59065" s="33"/>
    </row>
    <row r="59066" spans="27:27" hidden="1">
      <c r="AA59066" s="33"/>
    </row>
    <row r="59067" spans="27:27" hidden="1">
      <c r="AA59067" s="33"/>
    </row>
    <row r="59068" spans="27:27" hidden="1">
      <c r="AA59068" s="33"/>
    </row>
    <row r="59069" spans="27:27" hidden="1">
      <c r="AA59069" s="33"/>
    </row>
    <row r="59070" spans="27:27" hidden="1">
      <c r="AA59070" s="33"/>
    </row>
    <row r="59071" spans="27:27" hidden="1">
      <c r="AA59071" s="33"/>
    </row>
    <row r="59072" spans="27:27" hidden="1">
      <c r="AA59072" s="33"/>
    </row>
    <row r="59073" spans="27:27" hidden="1">
      <c r="AA59073" s="33"/>
    </row>
    <row r="59074" spans="27:27" hidden="1">
      <c r="AA59074" s="33"/>
    </row>
    <row r="59075" spans="27:27" hidden="1">
      <c r="AA59075" s="33"/>
    </row>
    <row r="59076" spans="27:27" hidden="1">
      <c r="AA59076" s="33"/>
    </row>
    <row r="59077" spans="27:27" hidden="1">
      <c r="AA59077" s="33"/>
    </row>
    <row r="59078" spans="27:27" hidden="1">
      <c r="AA59078" s="33"/>
    </row>
    <row r="59079" spans="27:27" hidden="1">
      <c r="AA59079" s="33"/>
    </row>
    <row r="59080" spans="27:27" hidden="1">
      <c r="AA59080" s="33"/>
    </row>
    <row r="59081" spans="27:27" hidden="1">
      <c r="AA59081" s="33"/>
    </row>
    <row r="59082" spans="27:27" hidden="1">
      <c r="AA59082" s="33"/>
    </row>
    <row r="59083" spans="27:27" hidden="1">
      <c r="AA59083" s="33"/>
    </row>
    <row r="59084" spans="27:27" hidden="1">
      <c r="AA59084" s="33"/>
    </row>
    <row r="59085" spans="27:27" hidden="1">
      <c r="AA59085" s="33"/>
    </row>
    <row r="59086" spans="27:27" hidden="1">
      <c r="AA59086" s="33"/>
    </row>
    <row r="59087" spans="27:27" hidden="1">
      <c r="AA59087" s="33"/>
    </row>
    <row r="59088" spans="27:27" hidden="1">
      <c r="AA59088" s="33"/>
    </row>
    <row r="59089" spans="27:27" hidden="1">
      <c r="AA59089" s="33"/>
    </row>
    <row r="59090" spans="27:27" hidden="1">
      <c r="AA59090" s="33"/>
    </row>
    <row r="59091" spans="27:27" hidden="1">
      <c r="AA59091" s="33"/>
    </row>
    <row r="59092" spans="27:27" hidden="1">
      <c r="AA59092" s="33"/>
    </row>
    <row r="59093" spans="27:27" hidden="1">
      <c r="AA59093" s="33"/>
    </row>
    <row r="59094" spans="27:27" hidden="1">
      <c r="AA59094" s="33"/>
    </row>
    <row r="59095" spans="27:27" hidden="1">
      <c r="AA59095" s="33"/>
    </row>
    <row r="59096" spans="27:27" hidden="1">
      <c r="AA59096" s="33"/>
    </row>
    <row r="59097" spans="27:27" hidden="1">
      <c r="AA59097" s="33"/>
    </row>
    <row r="59098" spans="27:27" hidden="1">
      <c r="AA59098" s="33"/>
    </row>
    <row r="59099" spans="27:27" hidden="1">
      <c r="AA59099" s="33"/>
    </row>
    <row r="59100" spans="27:27" hidden="1">
      <c r="AA59100" s="33"/>
    </row>
    <row r="59101" spans="27:27" hidden="1">
      <c r="AA59101" s="33"/>
    </row>
    <row r="59102" spans="27:27" hidden="1">
      <c r="AA59102" s="33"/>
    </row>
    <row r="59103" spans="27:27" hidden="1">
      <c r="AA59103" s="33"/>
    </row>
    <row r="59104" spans="27:27" hidden="1">
      <c r="AA59104" s="33"/>
    </row>
    <row r="59105" spans="27:27" hidden="1">
      <c r="AA59105" s="33"/>
    </row>
    <row r="59106" spans="27:27" hidden="1">
      <c r="AA59106" s="33"/>
    </row>
    <row r="59107" spans="27:27" hidden="1">
      <c r="AA59107" s="33"/>
    </row>
    <row r="59108" spans="27:27" hidden="1">
      <c r="AA59108" s="33"/>
    </row>
    <row r="59109" spans="27:27" hidden="1">
      <c r="AA59109" s="33"/>
    </row>
    <row r="59110" spans="27:27" hidden="1">
      <c r="AA59110" s="33"/>
    </row>
    <row r="59111" spans="27:27" hidden="1">
      <c r="AA59111" s="33"/>
    </row>
    <row r="59112" spans="27:27" hidden="1">
      <c r="AA59112" s="33"/>
    </row>
    <row r="59113" spans="27:27" hidden="1">
      <c r="AA59113" s="33"/>
    </row>
    <row r="59114" spans="27:27" hidden="1">
      <c r="AA59114" s="33"/>
    </row>
    <row r="59115" spans="27:27" hidden="1">
      <c r="AA59115" s="33"/>
    </row>
    <row r="59116" spans="27:27" hidden="1">
      <c r="AA59116" s="33"/>
    </row>
    <row r="59117" spans="27:27" hidden="1">
      <c r="AA59117" s="33"/>
    </row>
    <row r="59118" spans="27:27" hidden="1">
      <c r="AA59118" s="33"/>
    </row>
    <row r="59119" spans="27:27" hidden="1">
      <c r="AA59119" s="33"/>
    </row>
    <row r="59120" spans="27:27" hidden="1">
      <c r="AA59120" s="33"/>
    </row>
    <row r="59121" spans="27:27" hidden="1">
      <c r="AA59121" s="33"/>
    </row>
    <row r="59122" spans="27:27" hidden="1">
      <c r="AA59122" s="33"/>
    </row>
    <row r="59123" spans="27:27" hidden="1">
      <c r="AA59123" s="33"/>
    </row>
    <row r="59124" spans="27:27" hidden="1">
      <c r="AA59124" s="33"/>
    </row>
    <row r="59125" spans="27:27" hidden="1">
      <c r="AA59125" s="33"/>
    </row>
    <row r="59126" spans="27:27" hidden="1">
      <c r="AA59126" s="33"/>
    </row>
    <row r="59127" spans="27:27" hidden="1">
      <c r="AA59127" s="33"/>
    </row>
    <row r="59128" spans="27:27" hidden="1">
      <c r="AA59128" s="33"/>
    </row>
    <row r="59129" spans="27:27" hidden="1">
      <c r="AA59129" s="33"/>
    </row>
    <row r="59130" spans="27:27" hidden="1">
      <c r="AA59130" s="33"/>
    </row>
    <row r="59131" spans="27:27" hidden="1">
      <c r="AA59131" s="33"/>
    </row>
    <row r="59132" spans="27:27" hidden="1">
      <c r="AA59132" s="33"/>
    </row>
    <row r="59133" spans="27:27" hidden="1">
      <c r="AA59133" s="33"/>
    </row>
    <row r="59134" spans="27:27" hidden="1">
      <c r="AA59134" s="33"/>
    </row>
    <row r="59135" spans="27:27" hidden="1">
      <c r="AA59135" s="33"/>
    </row>
    <row r="59136" spans="27:27" hidden="1">
      <c r="AA59136" s="33"/>
    </row>
    <row r="59137" spans="27:27" hidden="1">
      <c r="AA59137" s="33"/>
    </row>
    <row r="59138" spans="27:27" hidden="1">
      <c r="AA59138" s="33"/>
    </row>
    <row r="59139" spans="27:27" hidden="1">
      <c r="AA59139" s="33"/>
    </row>
    <row r="59140" spans="27:27" hidden="1">
      <c r="AA59140" s="33"/>
    </row>
    <row r="59141" spans="27:27" hidden="1">
      <c r="AA59141" s="33"/>
    </row>
    <row r="59142" spans="27:27" hidden="1">
      <c r="AA59142" s="33"/>
    </row>
    <row r="59143" spans="27:27" hidden="1">
      <c r="AA59143" s="33"/>
    </row>
    <row r="59144" spans="27:27" hidden="1">
      <c r="AA59144" s="33"/>
    </row>
    <row r="59145" spans="27:27" hidden="1">
      <c r="AA59145" s="33"/>
    </row>
    <row r="59146" spans="27:27" hidden="1">
      <c r="AA59146" s="33"/>
    </row>
    <row r="59147" spans="27:27" hidden="1">
      <c r="AA59147" s="33"/>
    </row>
    <row r="59148" spans="27:27" hidden="1">
      <c r="AA59148" s="33"/>
    </row>
    <row r="59149" spans="27:27" hidden="1">
      <c r="AA59149" s="33"/>
    </row>
    <row r="59150" spans="27:27" hidden="1">
      <c r="AA59150" s="33"/>
    </row>
    <row r="59151" spans="27:27" hidden="1">
      <c r="AA59151" s="33"/>
    </row>
    <row r="59152" spans="27:27" hidden="1">
      <c r="AA59152" s="33"/>
    </row>
    <row r="59153" spans="27:27" hidden="1">
      <c r="AA59153" s="33"/>
    </row>
    <row r="59154" spans="27:27" hidden="1">
      <c r="AA59154" s="33"/>
    </row>
    <row r="59155" spans="27:27" hidden="1">
      <c r="AA59155" s="33"/>
    </row>
    <row r="59156" spans="27:27" hidden="1">
      <c r="AA59156" s="33"/>
    </row>
    <row r="59157" spans="27:27" hidden="1">
      <c r="AA59157" s="33"/>
    </row>
    <row r="59158" spans="27:27" hidden="1">
      <c r="AA59158" s="33"/>
    </row>
    <row r="59159" spans="27:27" hidden="1">
      <c r="AA59159" s="33"/>
    </row>
    <row r="59160" spans="27:27" hidden="1">
      <c r="AA59160" s="33"/>
    </row>
    <row r="59161" spans="27:27" hidden="1">
      <c r="AA59161" s="33"/>
    </row>
    <row r="59162" spans="27:27" hidden="1">
      <c r="AA59162" s="33"/>
    </row>
    <row r="59163" spans="27:27" hidden="1">
      <c r="AA59163" s="33"/>
    </row>
    <row r="59164" spans="27:27" hidden="1">
      <c r="AA59164" s="33"/>
    </row>
    <row r="59165" spans="27:27" hidden="1">
      <c r="AA59165" s="33"/>
    </row>
    <row r="59166" spans="27:27" hidden="1">
      <c r="AA59166" s="33"/>
    </row>
    <row r="59167" spans="27:27" hidden="1">
      <c r="AA59167" s="33"/>
    </row>
    <row r="59168" spans="27:27" hidden="1">
      <c r="AA59168" s="33"/>
    </row>
    <row r="59169" spans="27:27" hidden="1">
      <c r="AA59169" s="33"/>
    </row>
    <row r="59170" spans="27:27" hidden="1">
      <c r="AA59170" s="33"/>
    </row>
    <row r="59171" spans="27:27" hidden="1">
      <c r="AA59171" s="33"/>
    </row>
    <row r="59172" spans="27:27" hidden="1">
      <c r="AA59172" s="33"/>
    </row>
    <row r="59173" spans="27:27" hidden="1">
      <c r="AA59173" s="33"/>
    </row>
    <row r="59174" spans="27:27" hidden="1">
      <c r="AA59174" s="33"/>
    </row>
    <row r="59175" spans="27:27" hidden="1">
      <c r="AA59175" s="33"/>
    </row>
    <row r="59176" spans="27:27" hidden="1">
      <c r="AA59176" s="33"/>
    </row>
    <row r="59177" spans="27:27" hidden="1">
      <c r="AA59177" s="33"/>
    </row>
    <row r="59178" spans="27:27" hidden="1">
      <c r="AA59178" s="33"/>
    </row>
    <row r="59179" spans="27:27" hidden="1">
      <c r="AA59179" s="33"/>
    </row>
    <row r="59180" spans="27:27" hidden="1">
      <c r="AA59180" s="33"/>
    </row>
    <row r="59181" spans="27:27" hidden="1">
      <c r="AA59181" s="33"/>
    </row>
    <row r="59182" spans="27:27" hidden="1">
      <c r="AA59182" s="33"/>
    </row>
    <row r="59183" spans="27:27" hidden="1">
      <c r="AA59183" s="33"/>
    </row>
    <row r="59184" spans="27:27" hidden="1">
      <c r="AA59184" s="33"/>
    </row>
    <row r="59185" spans="27:27" hidden="1">
      <c r="AA59185" s="33"/>
    </row>
    <row r="59186" spans="27:27" hidden="1">
      <c r="AA59186" s="33"/>
    </row>
    <row r="59187" spans="27:27" hidden="1">
      <c r="AA59187" s="33"/>
    </row>
    <row r="59188" spans="27:27" hidden="1">
      <c r="AA59188" s="33"/>
    </row>
    <row r="59189" spans="27:27" hidden="1">
      <c r="AA59189" s="33"/>
    </row>
    <row r="59190" spans="27:27" hidden="1">
      <c r="AA59190" s="33"/>
    </row>
    <row r="59191" spans="27:27" hidden="1">
      <c r="AA59191" s="33"/>
    </row>
    <row r="59192" spans="27:27" hidden="1">
      <c r="AA59192" s="33"/>
    </row>
    <row r="59193" spans="27:27" hidden="1">
      <c r="AA59193" s="33"/>
    </row>
    <row r="59194" spans="27:27" hidden="1">
      <c r="AA59194" s="33"/>
    </row>
    <row r="59195" spans="27:27" hidden="1">
      <c r="AA59195" s="33"/>
    </row>
    <row r="59196" spans="27:27" hidden="1">
      <c r="AA59196" s="33"/>
    </row>
    <row r="59197" spans="27:27" hidden="1">
      <c r="AA59197" s="33"/>
    </row>
    <row r="59198" spans="27:27" hidden="1">
      <c r="AA59198" s="33"/>
    </row>
    <row r="59199" spans="27:27" hidden="1">
      <c r="AA59199" s="33"/>
    </row>
    <row r="59200" spans="27:27" hidden="1">
      <c r="AA59200" s="33"/>
    </row>
    <row r="59201" spans="27:27" hidden="1">
      <c r="AA59201" s="33"/>
    </row>
    <row r="59202" spans="27:27" hidden="1">
      <c r="AA59202" s="33"/>
    </row>
    <row r="59203" spans="27:27" hidden="1">
      <c r="AA59203" s="33"/>
    </row>
    <row r="59204" spans="27:27" hidden="1">
      <c r="AA59204" s="33"/>
    </row>
    <row r="59205" spans="27:27" hidden="1">
      <c r="AA59205" s="33"/>
    </row>
    <row r="59206" spans="27:27" hidden="1">
      <c r="AA59206" s="33"/>
    </row>
    <row r="59207" spans="27:27" hidden="1">
      <c r="AA59207" s="33"/>
    </row>
    <row r="59208" spans="27:27" hidden="1">
      <c r="AA59208" s="33"/>
    </row>
    <row r="59209" spans="27:27" hidden="1">
      <c r="AA59209" s="33"/>
    </row>
    <row r="59210" spans="27:27" hidden="1">
      <c r="AA59210" s="33"/>
    </row>
    <row r="59211" spans="27:27" hidden="1">
      <c r="AA59211" s="33"/>
    </row>
    <row r="59212" spans="27:27" hidden="1">
      <c r="AA59212" s="33"/>
    </row>
    <row r="59213" spans="27:27" hidden="1">
      <c r="AA59213" s="33"/>
    </row>
    <row r="59214" spans="27:27" hidden="1">
      <c r="AA59214" s="33"/>
    </row>
    <row r="59215" spans="27:27" hidden="1">
      <c r="AA59215" s="33"/>
    </row>
    <row r="59216" spans="27:27" hidden="1">
      <c r="AA59216" s="33"/>
    </row>
    <row r="59217" spans="27:27" hidden="1">
      <c r="AA59217" s="33"/>
    </row>
    <row r="59218" spans="27:27" hidden="1">
      <c r="AA59218" s="33"/>
    </row>
    <row r="59219" spans="27:27" hidden="1">
      <c r="AA59219" s="33"/>
    </row>
    <row r="59220" spans="27:27" hidden="1">
      <c r="AA59220" s="33"/>
    </row>
    <row r="59221" spans="27:27" hidden="1">
      <c r="AA59221" s="33"/>
    </row>
    <row r="59222" spans="27:27" hidden="1">
      <c r="AA59222" s="33"/>
    </row>
    <row r="59223" spans="27:27" hidden="1">
      <c r="AA59223" s="33"/>
    </row>
    <row r="59224" spans="27:27" hidden="1">
      <c r="AA59224" s="33"/>
    </row>
    <row r="59225" spans="27:27" hidden="1">
      <c r="AA59225" s="33"/>
    </row>
    <row r="59226" spans="27:27" hidden="1">
      <c r="AA59226" s="33"/>
    </row>
    <row r="59227" spans="27:27" hidden="1">
      <c r="AA59227" s="33"/>
    </row>
    <row r="59228" spans="27:27" hidden="1">
      <c r="AA59228" s="33"/>
    </row>
    <row r="59229" spans="27:27" hidden="1">
      <c r="AA59229" s="33"/>
    </row>
    <row r="59230" spans="27:27" hidden="1">
      <c r="AA59230" s="33"/>
    </row>
    <row r="59231" spans="27:27" hidden="1">
      <c r="AA59231" s="33"/>
    </row>
    <row r="59232" spans="27:27" hidden="1">
      <c r="AA59232" s="33"/>
    </row>
    <row r="59233" spans="27:27" hidden="1">
      <c r="AA59233" s="33"/>
    </row>
    <row r="59234" spans="27:27" hidden="1">
      <c r="AA59234" s="33"/>
    </row>
    <row r="59235" spans="27:27" hidden="1">
      <c r="AA59235" s="33"/>
    </row>
    <row r="59236" spans="27:27" hidden="1">
      <c r="AA59236" s="33"/>
    </row>
    <row r="59237" spans="27:27" hidden="1">
      <c r="AA59237" s="33"/>
    </row>
    <row r="59238" spans="27:27" hidden="1">
      <c r="AA59238" s="33"/>
    </row>
    <row r="59239" spans="27:27" hidden="1">
      <c r="AA59239" s="33"/>
    </row>
    <row r="59240" spans="27:27" hidden="1">
      <c r="AA59240" s="33"/>
    </row>
    <row r="59241" spans="27:27" hidden="1">
      <c r="AA59241" s="33"/>
    </row>
    <row r="59242" spans="27:27" hidden="1">
      <c r="AA59242" s="33"/>
    </row>
    <row r="59243" spans="27:27" hidden="1">
      <c r="AA59243" s="33"/>
    </row>
    <row r="59244" spans="27:27" hidden="1">
      <c r="AA59244" s="33"/>
    </row>
    <row r="59245" spans="27:27" hidden="1">
      <c r="AA59245" s="33"/>
    </row>
    <row r="59246" spans="27:27" hidden="1">
      <c r="AA59246" s="33"/>
    </row>
    <row r="59247" spans="27:27" hidden="1">
      <c r="AA59247" s="33"/>
    </row>
    <row r="59248" spans="27:27" hidden="1">
      <c r="AA59248" s="33"/>
    </row>
    <row r="59249" spans="27:27" hidden="1">
      <c r="AA59249" s="33"/>
    </row>
    <row r="59250" spans="27:27" hidden="1">
      <c r="AA59250" s="33"/>
    </row>
    <row r="59251" spans="27:27" hidden="1">
      <c r="AA59251" s="33"/>
    </row>
    <row r="59252" spans="27:27" hidden="1">
      <c r="AA59252" s="33"/>
    </row>
    <row r="59253" spans="27:27" hidden="1">
      <c r="AA59253" s="33"/>
    </row>
    <row r="59254" spans="27:27" hidden="1">
      <c r="AA59254" s="33"/>
    </row>
    <row r="59255" spans="27:27" hidden="1">
      <c r="AA59255" s="33"/>
    </row>
    <row r="59256" spans="27:27" hidden="1">
      <c r="AA59256" s="33"/>
    </row>
    <row r="59257" spans="27:27" hidden="1">
      <c r="AA59257" s="33"/>
    </row>
    <row r="59258" spans="27:27" hidden="1">
      <c r="AA59258" s="33"/>
    </row>
    <row r="59259" spans="27:27" hidden="1">
      <c r="AA59259" s="33"/>
    </row>
    <row r="59260" spans="27:27" hidden="1">
      <c r="AA59260" s="33"/>
    </row>
    <row r="59261" spans="27:27" hidden="1">
      <c r="AA59261" s="33"/>
    </row>
    <row r="59262" spans="27:27" hidden="1">
      <c r="AA59262" s="33"/>
    </row>
    <row r="59263" spans="27:27" hidden="1">
      <c r="AA59263" s="33"/>
    </row>
    <row r="59264" spans="27:27" hidden="1">
      <c r="AA59264" s="33"/>
    </row>
    <row r="59265" spans="27:27" hidden="1">
      <c r="AA59265" s="33"/>
    </row>
    <row r="59266" spans="27:27" hidden="1">
      <c r="AA59266" s="33"/>
    </row>
    <row r="59267" spans="27:27" hidden="1">
      <c r="AA59267" s="33"/>
    </row>
    <row r="59268" spans="27:27" hidden="1">
      <c r="AA59268" s="33"/>
    </row>
    <row r="59269" spans="27:27" hidden="1">
      <c r="AA59269" s="33"/>
    </row>
    <row r="59270" spans="27:27" hidden="1">
      <c r="AA59270" s="33"/>
    </row>
    <row r="59271" spans="27:27" hidden="1">
      <c r="AA59271" s="33"/>
    </row>
    <row r="59272" spans="27:27" hidden="1">
      <c r="AA59272" s="33"/>
    </row>
    <row r="59273" spans="27:27" hidden="1">
      <c r="AA59273" s="33"/>
    </row>
    <row r="59274" spans="27:27" hidden="1">
      <c r="AA59274" s="33"/>
    </row>
    <row r="59275" spans="27:27" hidden="1">
      <c r="AA59275" s="33"/>
    </row>
    <row r="59276" spans="27:27" hidden="1">
      <c r="AA59276" s="33"/>
    </row>
    <row r="59277" spans="27:27" hidden="1">
      <c r="AA59277" s="33"/>
    </row>
    <row r="59278" spans="27:27" hidden="1">
      <c r="AA59278" s="33"/>
    </row>
    <row r="59279" spans="27:27" hidden="1">
      <c r="AA59279" s="33"/>
    </row>
    <row r="59280" spans="27:27" hidden="1">
      <c r="AA59280" s="33"/>
    </row>
    <row r="59281" spans="27:27" hidden="1">
      <c r="AA59281" s="33"/>
    </row>
    <row r="59282" spans="27:27" hidden="1">
      <c r="AA59282" s="33"/>
    </row>
    <row r="59283" spans="27:27" hidden="1">
      <c r="AA59283" s="33"/>
    </row>
    <row r="59284" spans="27:27" hidden="1">
      <c r="AA59284" s="33"/>
    </row>
    <row r="59285" spans="27:27" hidden="1">
      <c r="AA59285" s="33"/>
    </row>
    <row r="59286" spans="27:27" hidden="1">
      <c r="AA59286" s="33"/>
    </row>
    <row r="59287" spans="27:27" hidden="1">
      <c r="AA59287" s="33"/>
    </row>
    <row r="59288" spans="27:27" hidden="1">
      <c r="AA59288" s="33"/>
    </row>
    <row r="59289" spans="27:27" hidden="1">
      <c r="AA59289" s="33"/>
    </row>
    <row r="59290" spans="27:27" hidden="1">
      <c r="AA59290" s="33"/>
    </row>
    <row r="59291" spans="27:27" hidden="1">
      <c r="AA59291" s="33"/>
    </row>
    <row r="59292" spans="27:27" hidden="1">
      <c r="AA59292" s="33"/>
    </row>
    <row r="59293" spans="27:27" hidden="1">
      <c r="AA59293" s="33"/>
    </row>
    <row r="59294" spans="27:27" hidden="1">
      <c r="AA59294" s="33"/>
    </row>
    <row r="59295" spans="27:27" hidden="1">
      <c r="AA59295" s="33"/>
    </row>
    <row r="59296" spans="27:27" hidden="1">
      <c r="AA59296" s="33"/>
    </row>
    <row r="59297" spans="27:27" hidden="1">
      <c r="AA59297" s="33"/>
    </row>
    <row r="59298" spans="27:27" hidden="1">
      <c r="AA59298" s="33"/>
    </row>
    <row r="59299" spans="27:27" hidden="1">
      <c r="AA59299" s="33"/>
    </row>
    <row r="59300" spans="27:27" hidden="1">
      <c r="AA59300" s="33"/>
    </row>
    <row r="59301" spans="27:27" hidden="1">
      <c r="AA59301" s="33"/>
    </row>
    <row r="59302" spans="27:27" hidden="1">
      <c r="AA59302" s="33"/>
    </row>
    <row r="59303" spans="27:27" hidden="1">
      <c r="AA59303" s="33"/>
    </row>
    <row r="59304" spans="27:27" hidden="1">
      <c r="AA59304" s="33"/>
    </row>
    <row r="59305" spans="27:27" hidden="1">
      <c r="AA59305" s="33"/>
    </row>
    <row r="59306" spans="27:27" hidden="1">
      <c r="AA59306" s="33"/>
    </row>
    <row r="59307" spans="27:27" hidden="1">
      <c r="AA59307" s="33"/>
    </row>
    <row r="59308" spans="27:27" hidden="1">
      <c r="AA59308" s="33"/>
    </row>
    <row r="59309" spans="27:27" hidden="1">
      <c r="AA59309" s="33"/>
    </row>
    <row r="59310" spans="27:27" hidden="1">
      <c r="AA59310" s="33"/>
    </row>
    <row r="59311" spans="27:27" hidden="1">
      <c r="AA59311" s="33"/>
    </row>
    <row r="59312" spans="27:27" hidden="1">
      <c r="AA59312" s="33"/>
    </row>
    <row r="59313" spans="27:27" hidden="1">
      <c r="AA59313" s="33"/>
    </row>
    <row r="59314" spans="27:27" hidden="1">
      <c r="AA59314" s="33"/>
    </row>
    <row r="59315" spans="27:27" hidden="1">
      <c r="AA59315" s="33"/>
    </row>
    <row r="59316" spans="27:27" hidden="1">
      <c r="AA59316" s="33"/>
    </row>
    <row r="59317" spans="27:27" hidden="1">
      <c r="AA59317" s="33"/>
    </row>
    <row r="59318" spans="27:27" hidden="1">
      <c r="AA59318" s="33"/>
    </row>
    <row r="59319" spans="27:27" hidden="1">
      <c r="AA59319" s="33"/>
    </row>
    <row r="59320" spans="27:27" hidden="1">
      <c r="AA59320" s="33"/>
    </row>
    <row r="59321" spans="27:27" hidden="1">
      <c r="AA59321" s="33"/>
    </row>
    <row r="59322" spans="27:27" hidden="1">
      <c r="AA59322" s="33"/>
    </row>
    <row r="59323" spans="27:27" hidden="1">
      <c r="AA59323" s="33"/>
    </row>
    <row r="59324" spans="27:27" hidden="1">
      <c r="AA59324" s="33"/>
    </row>
    <row r="59325" spans="27:27" hidden="1">
      <c r="AA59325" s="33"/>
    </row>
    <row r="59326" spans="27:27" hidden="1">
      <c r="AA59326" s="33"/>
    </row>
    <row r="59327" spans="27:27" hidden="1">
      <c r="AA59327" s="33"/>
    </row>
    <row r="59328" spans="27:27" hidden="1">
      <c r="AA59328" s="33"/>
    </row>
    <row r="59329" spans="27:27" hidden="1">
      <c r="AA59329" s="33"/>
    </row>
    <row r="59330" spans="27:27" hidden="1">
      <c r="AA59330" s="33"/>
    </row>
    <row r="59331" spans="27:27" hidden="1">
      <c r="AA59331" s="33"/>
    </row>
    <row r="59332" spans="27:27" hidden="1">
      <c r="AA59332" s="33"/>
    </row>
    <row r="59333" spans="27:27" hidden="1">
      <c r="AA59333" s="33"/>
    </row>
    <row r="59334" spans="27:27" hidden="1">
      <c r="AA59334" s="33"/>
    </row>
    <row r="59335" spans="27:27" hidden="1">
      <c r="AA59335" s="33"/>
    </row>
    <row r="59336" spans="27:27" hidden="1">
      <c r="AA59336" s="33"/>
    </row>
    <row r="59337" spans="27:27" hidden="1">
      <c r="AA59337" s="33"/>
    </row>
    <row r="59338" spans="27:27" hidden="1">
      <c r="AA59338" s="33"/>
    </row>
    <row r="59339" spans="27:27" hidden="1">
      <c r="AA59339" s="33"/>
    </row>
    <row r="59340" spans="27:27" hidden="1">
      <c r="AA59340" s="33"/>
    </row>
    <row r="59341" spans="27:27" hidden="1">
      <c r="AA59341" s="33"/>
    </row>
    <row r="59342" spans="27:27" hidden="1">
      <c r="AA59342" s="33"/>
    </row>
    <row r="59343" spans="27:27" hidden="1">
      <c r="AA59343" s="33"/>
    </row>
    <row r="59344" spans="27:27" hidden="1">
      <c r="AA59344" s="33"/>
    </row>
    <row r="59345" spans="27:27" hidden="1">
      <c r="AA59345" s="33"/>
    </row>
    <row r="59346" spans="27:27" hidden="1">
      <c r="AA59346" s="33"/>
    </row>
    <row r="59347" spans="27:27" hidden="1">
      <c r="AA59347" s="33"/>
    </row>
    <row r="59348" spans="27:27" hidden="1">
      <c r="AA59348" s="33"/>
    </row>
    <row r="59349" spans="27:27" hidden="1">
      <c r="AA59349" s="33"/>
    </row>
    <row r="59350" spans="27:27" hidden="1">
      <c r="AA59350" s="33"/>
    </row>
    <row r="59351" spans="27:27" hidden="1">
      <c r="AA59351" s="33"/>
    </row>
    <row r="59352" spans="27:27" hidden="1">
      <c r="AA59352" s="33"/>
    </row>
    <row r="59353" spans="27:27" hidden="1">
      <c r="AA59353" s="33"/>
    </row>
    <row r="59354" spans="27:27" hidden="1">
      <c r="AA59354" s="33"/>
    </row>
    <row r="59355" spans="27:27" hidden="1">
      <c r="AA59355" s="33"/>
    </row>
    <row r="59356" spans="27:27" hidden="1">
      <c r="AA59356" s="33"/>
    </row>
    <row r="59357" spans="27:27" hidden="1">
      <c r="AA59357" s="33"/>
    </row>
    <row r="59358" spans="27:27" hidden="1">
      <c r="AA59358" s="33"/>
    </row>
    <row r="59359" spans="27:27" hidden="1">
      <c r="AA59359" s="33"/>
    </row>
    <row r="59360" spans="27:27" hidden="1">
      <c r="AA59360" s="33"/>
    </row>
    <row r="59361" spans="27:27" hidden="1">
      <c r="AA59361" s="33"/>
    </row>
    <row r="59362" spans="27:27" hidden="1">
      <c r="AA59362" s="33"/>
    </row>
    <row r="59363" spans="27:27" hidden="1">
      <c r="AA59363" s="33"/>
    </row>
    <row r="59364" spans="27:27" hidden="1">
      <c r="AA59364" s="33"/>
    </row>
    <row r="59365" spans="27:27" hidden="1">
      <c r="AA59365" s="33"/>
    </row>
    <row r="59366" spans="27:27" hidden="1">
      <c r="AA59366" s="33"/>
    </row>
    <row r="59367" spans="27:27" hidden="1">
      <c r="AA59367" s="33"/>
    </row>
    <row r="59368" spans="27:27" hidden="1">
      <c r="AA59368" s="33"/>
    </row>
    <row r="59369" spans="27:27" hidden="1">
      <c r="AA59369" s="33"/>
    </row>
    <row r="59370" spans="27:27" hidden="1">
      <c r="AA59370" s="33"/>
    </row>
    <row r="59371" spans="27:27" hidden="1">
      <c r="AA59371" s="33"/>
    </row>
    <row r="59372" spans="27:27" hidden="1">
      <c r="AA59372" s="33"/>
    </row>
    <row r="59373" spans="27:27" hidden="1">
      <c r="AA59373" s="33"/>
    </row>
    <row r="59374" spans="27:27" hidden="1">
      <c r="AA59374" s="33"/>
    </row>
    <row r="59375" spans="27:27" hidden="1">
      <c r="AA59375" s="33"/>
    </row>
    <row r="59376" spans="27:27" hidden="1">
      <c r="AA59376" s="33"/>
    </row>
    <row r="59377" spans="27:27" hidden="1">
      <c r="AA59377" s="33"/>
    </row>
    <row r="59378" spans="27:27" hidden="1">
      <c r="AA59378" s="33"/>
    </row>
    <row r="59379" spans="27:27" hidden="1">
      <c r="AA59379" s="33"/>
    </row>
    <row r="59380" spans="27:27" hidden="1">
      <c r="AA59380" s="33"/>
    </row>
    <row r="59381" spans="27:27" hidden="1">
      <c r="AA59381" s="33"/>
    </row>
    <row r="59382" spans="27:27" hidden="1">
      <c r="AA59382" s="33"/>
    </row>
    <row r="59383" spans="27:27" hidden="1">
      <c r="AA59383" s="33"/>
    </row>
    <row r="59384" spans="27:27" hidden="1">
      <c r="AA59384" s="33"/>
    </row>
    <row r="59385" spans="27:27" hidden="1">
      <c r="AA59385" s="33"/>
    </row>
    <row r="59386" spans="27:27" hidden="1">
      <c r="AA59386" s="33"/>
    </row>
    <row r="59387" spans="27:27" hidden="1">
      <c r="AA59387" s="33"/>
    </row>
    <row r="59388" spans="27:27" hidden="1">
      <c r="AA59388" s="33"/>
    </row>
    <row r="59389" spans="27:27" hidden="1">
      <c r="AA59389" s="33"/>
    </row>
    <row r="59390" spans="27:27" hidden="1">
      <c r="AA59390" s="33"/>
    </row>
    <row r="59391" spans="27:27" hidden="1">
      <c r="AA59391" s="33"/>
    </row>
    <row r="59392" spans="27:27" hidden="1">
      <c r="AA59392" s="33"/>
    </row>
    <row r="59393" spans="27:27" hidden="1">
      <c r="AA59393" s="33"/>
    </row>
    <row r="59394" spans="27:27" hidden="1">
      <c r="AA59394" s="33"/>
    </row>
    <row r="59395" spans="27:27" hidden="1">
      <c r="AA59395" s="33"/>
    </row>
    <row r="59396" spans="27:27" hidden="1">
      <c r="AA59396" s="33"/>
    </row>
    <row r="59397" spans="27:27" hidden="1">
      <c r="AA59397" s="33"/>
    </row>
    <row r="59398" spans="27:27" hidden="1">
      <c r="AA59398" s="33"/>
    </row>
    <row r="59399" spans="27:27" hidden="1">
      <c r="AA59399" s="33"/>
    </row>
    <row r="59400" spans="27:27" hidden="1">
      <c r="AA59400" s="33"/>
    </row>
    <row r="59401" spans="27:27" hidden="1">
      <c r="AA59401" s="33"/>
    </row>
    <row r="59402" spans="27:27" hidden="1">
      <c r="AA59402" s="33"/>
    </row>
    <row r="59403" spans="27:27" hidden="1">
      <c r="AA59403" s="33"/>
    </row>
    <row r="59404" spans="27:27" hidden="1">
      <c r="AA59404" s="33"/>
    </row>
    <row r="59405" spans="27:27" hidden="1">
      <c r="AA59405" s="33"/>
    </row>
    <row r="59406" spans="27:27" hidden="1">
      <c r="AA59406" s="33"/>
    </row>
    <row r="59407" spans="27:27" hidden="1">
      <c r="AA59407" s="33"/>
    </row>
    <row r="59408" spans="27:27" hidden="1">
      <c r="AA59408" s="33"/>
    </row>
    <row r="59409" spans="27:27" hidden="1">
      <c r="AA59409" s="33"/>
    </row>
    <row r="59410" spans="27:27" hidden="1">
      <c r="AA59410" s="33"/>
    </row>
    <row r="59411" spans="27:27" hidden="1">
      <c r="AA59411" s="33"/>
    </row>
    <row r="59412" spans="27:27" hidden="1">
      <c r="AA59412" s="33"/>
    </row>
    <row r="59413" spans="27:27" hidden="1">
      <c r="AA59413" s="33"/>
    </row>
    <row r="59414" spans="27:27" hidden="1">
      <c r="AA59414" s="33"/>
    </row>
    <row r="59415" spans="27:27" hidden="1">
      <c r="AA59415" s="33"/>
    </row>
    <row r="59416" spans="27:27" hidden="1">
      <c r="AA59416" s="33"/>
    </row>
    <row r="59417" spans="27:27" hidden="1">
      <c r="AA59417" s="33"/>
    </row>
    <row r="59418" spans="27:27" hidden="1">
      <c r="AA59418" s="33"/>
    </row>
    <row r="59419" spans="27:27" hidden="1">
      <c r="AA59419" s="33"/>
    </row>
    <row r="59420" spans="27:27" hidden="1">
      <c r="AA59420" s="33"/>
    </row>
    <row r="59421" spans="27:27" hidden="1">
      <c r="AA59421" s="33"/>
    </row>
    <row r="59422" spans="27:27" hidden="1">
      <c r="AA59422" s="33"/>
    </row>
    <row r="59423" spans="27:27" hidden="1">
      <c r="AA59423" s="33"/>
    </row>
    <row r="59424" spans="27:27" hidden="1">
      <c r="AA59424" s="33"/>
    </row>
    <row r="59425" spans="27:27" hidden="1">
      <c r="AA59425" s="33"/>
    </row>
    <row r="59426" spans="27:27" hidden="1">
      <c r="AA59426" s="33"/>
    </row>
    <row r="59427" spans="27:27" hidden="1">
      <c r="AA59427" s="33"/>
    </row>
    <row r="59428" spans="27:27" hidden="1">
      <c r="AA59428" s="33"/>
    </row>
    <row r="59429" spans="27:27" hidden="1">
      <c r="AA59429" s="33"/>
    </row>
    <row r="59430" spans="27:27" hidden="1">
      <c r="AA59430" s="33"/>
    </row>
    <row r="59431" spans="27:27" hidden="1">
      <c r="AA59431" s="33"/>
    </row>
    <row r="59432" spans="27:27" hidden="1">
      <c r="AA59432" s="33"/>
    </row>
    <row r="59433" spans="27:27" hidden="1">
      <c r="AA59433" s="33"/>
    </row>
    <row r="59434" spans="27:27" hidden="1">
      <c r="AA59434" s="33"/>
    </row>
    <row r="59435" spans="27:27" hidden="1">
      <c r="AA59435" s="33"/>
    </row>
    <row r="59436" spans="27:27" hidden="1">
      <c r="AA59436" s="33"/>
    </row>
    <row r="59437" spans="27:27" hidden="1">
      <c r="AA59437" s="33"/>
    </row>
    <row r="59438" spans="27:27" hidden="1">
      <c r="AA59438" s="33"/>
    </row>
    <row r="59439" spans="27:27" hidden="1">
      <c r="AA59439" s="33"/>
    </row>
    <row r="59440" spans="27:27" hidden="1">
      <c r="AA59440" s="33"/>
    </row>
    <row r="59441" spans="27:27" hidden="1">
      <c r="AA59441" s="33"/>
    </row>
    <row r="59442" spans="27:27" hidden="1">
      <c r="AA59442" s="33"/>
    </row>
    <row r="59443" spans="27:27" hidden="1">
      <c r="AA59443" s="33"/>
    </row>
    <row r="59444" spans="27:27" hidden="1">
      <c r="AA59444" s="33"/>
    </row>
    <row r="59445" spans="27:27" hidden="1">
      <c r="AA59445" s="33"/>
    </row>
    <row r="59446" spans="27:27" hidden="1">
      <c r="AA59446" s="33"/>
    </row>
    <row r="59447" spans="27:27" hidden="1">
      <c r="AA59447" s="33"/>
    </row>
    <row r="59448" spans="27:27" hidden="1">
      <c r="AA59448" s="33"/>
    </row>
    <row r="59449" spans="27:27" hidden="1">
      <c r="AA59449" s="33"/>
    </row>
    <row r="59450" spans="27:27" hidden="1">
      <c r="AA59450" s="33"/>
    </row>
    <row r="59451" spans="27:27" hidden="1">
      <c r="AA59451" s="33"/>
    </row>
    <row r="59452" spans="27:27" hidden="1">
      <c r="AA59452" s="33"/>
    </row>
    <row r="59453" spans="27:27" hidden="1">
      <c r="AA59453" s="33"/>
    </row>
    <row r="59454" spans="27:27" hidden="1">
      <c r="AA59454" s="33"/>
    </row>
    <row r="59455" spans="27:27" hidden="1">
      <c r="AA59455" s="33"/>
    </row>
    <row r="59456" spans="27:27" hidden="1">
      <c r="AA59456" s="33"/>
    </row>
    <row r="59457" spans="27:27" hidden="1">
      <c r="AA59457" s="33"/>
    </row>
    <row r="59458" spans="27:27" hidden="1">
      <c r="AA59458" s="33"/>
    </row>
    <row r="59459" spans="27:27" hidden="1">
      <c r="AA59459" s="33"/>
    </row>
    <row r="59460" spans="27:27" hidden="1">
      <c r="AA59460" s="33"/>
    </row>
    <row r="59461" spans="27:27" hidden="1">
      <c r="AA59461" s="33"/>
    </row>
    <row r="59462" spans="27:27" hidden="1">
      <c r="AA59462" s="33"/>
    </row>
    <row r="59463" spans="27:27" hidden="1">
      <c r="AA59463" s="33"/>
    </row>
    <row r="59464" spans="27:27" hidden="1">
      <c r="AA59464" s="33"/>
    </row>
    <row r="59465" spans="27:27" hidden="1">
      <c r="AA59465" s="33"/>
    </row>
    <row r="59466" spans="27:27" hidden="1">
      <c r="AA59466" s="33"/>
    </row>
    <row r="59467" spans="27:27" hidden="1">
      <c r="AA59467" s="33"/>
    </row>
    <row r="59468" spans="27:27" hidden="1">
      <c r="AA59468" s="33"/>
    </row>
    <row r="59469" spans="27:27" hidden="1">
      <c r="AA59469" s="33"/>
    </row>
    <row r="59470" spans="27:27" hidden="1">
      <c r="AA59470" s="33"/>
    </row>
    <row r="59471" spans="27:27" hidden="1">
      <c r="AA59471" s="33"/>
    </row>
    <row r="59472" spans="27:27" hidden="1">
      <c r="AA59472" s="33"/>
    </row>
    <row r="59473" spans="27:27" hidden="1">
      <c r="AA59473" s="33"/>
    </row>
    <row r="59474" spans="27:27" hidden="1">
      <c r="AA59474" s="33"/>
    </row>
    <row r="59475" spans="27:27" hidden="1">
      <c r="AA59475" s="33"/>
    </row>
    <row r="59476" spans="27:27" hidden="1">
      <c r="AA59476" s="33"/>
    </row>
    <row r="59477" spans="27:27" hidden="1">
      <c r="AA59477" s="33"/>
    </row>
    <row r="59478" spans="27:27" hidden="1">
      <c r="AA59478" s="33"/>
    </row>
    <row r="59479" spans="27:27" hidden="1">
      <c r="AA59479" s="33"/>
    </row>
    <row r="59480" spans="27:27" hidden="1">
      <c r="AA59480" s="33"/>
    </row>
    <row r="59481" spans="27:27" hidden="1">
      <c r="AA59481" s="33"/>
    </row>
    <row r="59482" spans="27:27" hidden="1">
      <c r="AA59482" s="33"/>
    </row>
    <row r="59483" spans="27:27" hidden="1">
      <c r="AA59483" s="33"/>
    </row>
    <row r="59484" spans="27:27" hidden="1">
      <c r="AA59484" s="33"/>
    </row>
    <row r="59485" spans="27:27" hidden="1">
      <c r="AA59485" s="33"/>
    </row>
    <row r="59486" spans="27:27" hidden="1">
      <c r="AA59486" s="33"/>
    </row>
    <row r="59487" spans="27:27" hidden="1">
      <c r="AA59487" s="33"/>
    </row>
    <row r="59488" spans="27:27" hidden="1">
      <c r="AA59488" s="33"/>
    </row>
    <row r="59489" spans="27:27" hidden="1">
      <c r="AA59489" s="33"/>
    </row>
    <row r="59490" spans="27:27" hidden="1">
      <c r="AA59490" s="33"/>
    </row>
    <row r="59491" spans="27:27" hidden="1">
      <c r="AA59491" s="33"/>
    </row>
    <row r="59492" spans="27:27" hidden="1">
      <c r="AA59492" s="33"/>
    </row>
    <row r="59493" spans="27:27" hidden="1">
      <c r="AA59493" s="33"/>
    </row>
    <row r="59494" spans="27:27" hidden="1">
      <c r="AA59494" s="33"/>
    </row>
    <row r="59495" spans="27:27" hidden="1">
      <c r="AA59495" s="33"/>
    </row>
    <row r="59496" spans="27:27" hidden="1">
      <c r="AA59496" s="33"/>
    </row>
    <row r="59497" spans="27:27" hidden="1">
      <c r="AA59497" s="33"/>
    </row>
    <row r="59498" spans="27:27" hidden="1">
      <c r="AA59498" s="33"/>
    </row>
    <row r="59499" spans="27:27" hidden="1">
      <c r="AA59499" s="33"/>
    </row>
    <row r="59500" spans="27:27" hidden="1">
      <c r="AA59500" s="33"/>
    </row>
    <row r="59501" spans="27:27" hidden="1">
      <c r="AA59501" s="33"/>
    </row>
    <row r="59502" spans="27:27" hidden="1">
      <c r="AA59502" s="33"/>
    </row>
    <row r="59503" spans="27:27" hidden="1">
      <c r="AA59503" s="33"/>
    </row>
    <row r="59504" spans="27:27" hidden="1">
      <c r="AA59504" s="33"/>
    </row>
    <row r="59505" spans="27:27" hidden="1">
      <c r="AA59505" s="33"/>
    </row>
    <row r="59506" spans="27:27" hidden="1">
      <c r="AA59506" s="33"/>
    </row>
    <row r="59507" spans="27:27" hidden="1">
      <c r="AA59507" s="33"/>
    </row>
    <row r="59508" spans="27:27" hidden="1">
      <c r="AA59508" s="33"/>
    </row>
    <row r="59509" spans="27:27" hidden="1">
      <c r="AA59509" s="33"/>
    </row>
    <row r="59510" spans="27:27" hidden="1">
      <c r="AA59510" s="33"/>
    </row>
    <row r="59511" spans="27:27" hidden="1">
      <c r="AA59511" s="33"/>
    </row>
    <row r="59512" spans="27:27" hidden="1">
      <c r="AA59512" s="33"/>
    </row>
    <row r="59513" spans="27:27" hidden="1">
      <c r="AA59513" s="33"/>
    </row>
    <row r="59514" spans="27:27" hidden="1">
      <c r="AA59514" s="33"/>
    </row>
    <row r="59515" spans="27:27" hidden="1">
      <c r="AA59515" s="33"/>
    </row>
    <row r="59516" spans="27:27" hidden="1">
      <c r="AA59516" s="33"/>
    </row>
    <row r="59517" spans="27:27" hidden="1">
      <c r="AA59517" s="33"/>
    </row>
    <row r="59518" spans="27:27" hidden="1">
      <c r="AA59518" s="33"/>
    </row>
    <row r="59519" spans="27:27" hidden="1">
      <c r="AA59519" s="33"/>
    </row>
    <row r="59520" spans="27:27" hidden="1">
      <c r="AA59520" s="33"/>
    </row>
    <row r="59521" spans="27:27" hidden="1">
      <c r="AA59521" s="33"/>
    </row>
    <row r="59522" spans="27:27" hidden="1">
      <c r="AA59522" s="33"/>
    </row>
    <row r="59523" spans="27:27" hidden="1">
      <c r="AA59523" s="33"/>
    </row>
    <row r="59524" spans="27:27" hidden="1">
      <c r="AA59524" s="33"/>
    </row>
    <row r="59525" spans="27:27" hidden="1">
      <c r="AA59525" s="33"/>
    </row>
    <row r="59526" spans="27:27" hidden="1">
      <c r="AA59526" s="33"/>
    </row>
    <row r="59527" spans="27:27" hidden="1">
      <c r="AA59527" s="33"/>
    </row>
    <row r="59528" spans="27:27" hidden="1">
      <c r="AA59528" s="33"/>
    </row>
    <row r="59529" spans="27:27" hidden="1">
      <c r="AA59529" s="33"/>
    </row>
    <row r="59530" spans="27:27" hidden="1">
      <c r="AA59530" s="33"/>
    </row>
    <row r="59531" spans="27:27" hidden="1">
      <c r="AA59531" s="33"/>
    </row>
    <row r="59532" spans="27:27" hidden="1">
      <c r="AA59532" s="33"/>
    </row>
    <row r="59533" spans="27:27" hidden="1">
      <c r="AA59533" s="33"/>
    </row>
    <row r="59534" spans="27:27" hidden="1">
      <c r="AA59534" s="33"/>
    </row>
    <row r="59535" spans="27:27" hidden="1">
      <c r="AA59535" s="33"/>
    </row>
    <row r="59536" spans="27:27" hidden="1">
      <c r="AA59536" s="33"/>
    </row>
    <row r="59537" spans="27:27" hidden="1">
      <c r="AA59537" s="33"/>
    </row>
    <row r="59538" spans="27:27" hidden="1">
      <c r="AA59538" s="33"/>
    </row>
    <row r="59539" spans="27:27" hidden="1">
      <c r="AA59539" s="33"/>
    </row>
    <row r="59540" spans="27:27" hidden="1">
      <c r="AA59540" s="33"/>
    </row>
    <row r="59541" spans="27:27" hidden="1">
      <c r="AA59541" s="33"/>
    </row>
    <row r="59542" spans="27:27" hidden="1">
      <c r="AA59542" s="33"/>
    </row>
    <row r="59543" spans="27:27" hidden="1">
      <c r="AA59543" s="33"/>
    </row>
    <row r="59544" spans="27:27" hidden="1">
      <c r="AA59544" s="33"/>
    </row>
    <row r="59545" spans="27:27" hidden="1">
      <c r="AA59545" s="33"/>
    </row>
    <row r="59546" spans="27:27" hidden="1">
      <c r="AA59546" s="33"/>
    </row>
    <row r="59547" spans="27:27" hidden="1">
      <c r="AA59547" s="33"/>
    </row>
    <row r="59548" spans="27:27" hidden="1">
      <c r="AA59548" s="33"/>
    </row>
    <row r="59549" spans="27:27" hidden="1">
      <c r="AA59549" s="33"/>
    </row>
    <row r="59550" spans="27:27" hidden="1">
      <c r="AA59550" s="33"/>
    </row>
    <row r="59551" spans="27:27" hidden="1">
      <c r="AA59551" s="33"/>
    </row>
    <row r="59552" spans="27:27" hidden="1">
      <c r="AA59552" s="33"/>
    </row>
    <row r="59553" spans="27:27" hidden="1">
      <c r="AA59553" s="33"/>
    </row>
    <row r="59554" spans="27:27" hidden="1">
      <c r="AA59554" s="33"/>
    </row>
    <row r="59555" spans="27:27" hidden="1">
      <c r="AA59555" s="33"/>
    </row>
    <row r="59556" spans="27:27" hidden="1">
      <c r="AA59556" s="33"/>
    </row>
    <row r="59557" spans="27:27" hidden="1">
      <c r="AA59557" s="33"/>
    </row>
    <row r="59558" spans="27:27" hidden="1">
      <c r="AA59558" s="33"/>
    </row>
    <row r="59559" spans="27:27" hidden="1">
      <c r="AA59559" s="33"/>
    </row>
    <row r="59560" spans="27:27" hidden="1">
      <c r="AA59560" s="33"/>
    </row>
    <row r="59561" spans="27:27" hidden="1">
      <c r="AA59561" s="33"/>
    </row>
    <row r="59562" spans="27:27" hidden="1">
      <c r="AA59562" s="33"/>
    </row>
    <row r="59563" spans="27:27" hidden="1">
      <c r="AA59563" s="33"/>
    </row>
    <row r="59564" spans="27:27" hidden="1">
      <c r="AA59564" s="33"/>
    </row>
    <row r="59565" spans="27:27" hidden="1">
      <c r="AA59565" s="33"/>
    </row>
    <row r="59566" spans="27:27" hidden="1">
      <c r="AA59566" s="33"/>
    </row>
    <row r="59567" spans="27:27" hidden="1">
      <c r="AA59567" s="33"/>
    </row>
    <row r="59568" spans="27:27" hidden="1">
      <c r="AA59568" s="33"/>
    </row>
    <row r="59569" spans="27:27" hidden="1">
      <c r="AA59569" s="33"/>
    </row>
    <row r="59570" spans="27:27" hidden="1">
      <c r="AA59570" s="33"/>
    </row>
    <row r="59571" spans="27:27" hidden="1">
      <c r="AA59571" s="33"/>
    </row>
    <row r="59572" spans="27:27" hidden="1">
      <c r="AA59572" s="33"/>
    </row>
    <row r="59573" spans="27:27" hidden="1">
      <c r="AA59573" s="33"/>
    </row>
    <row r="59574" spans="27:27" hidden="1">
      <c r="AA59574" s="33"/>
    </row>
    <row r="59575" spans="27:27" hidden="1">
      <c r="AA59575" s="33"/>
    </row>
    <row r="59576" spans="27:27" hidden="1">
      <c r="AA59576" s="33"/>
    </row>
    <row r="59577" spans="27:27" hidden="1">
      <c r="AA59577" s="33"/>
    </row>
    <row r="59578" spans="27:27" hidden="1">
      <c r="AA59578" s="33"/>
    </row>
    <row r="59579" spans="27:27" hidden="1">
      <c r="AA59579" s="33"/>
    </row>
    <row r="59580" spans="27:27" hidden="1">
      <c r="AA59580" s="33"/>
    </row>
    <row r="59581" spans="27:27" hidden="1">
      <c r="AA59581" s="33"/>
    </row>
    <row r="59582" spans="27:27" hidden="1">
      <c r="AA59582" s="33"/>
    </row>
    <row r="59583" spans="27:27" hidden="1">
      <c r="AA59583" s="33"/>
    </row>
    <row r="59584" spans="27:27" hidden="1">
      <c r="AA59584" s="33"/>
    </row>
    <row r="59585" spans="27:27" hidden="1">
      <c r="AA59585" s="33"/>
    </row>
    <row r="59586" spans="27:27" hidden="1">
      <c r="AA59586" s="33"/>
    </row>
    <row r="59587" spans="27:27" hidden="1">
      <c r="AA59587" s="33"/>
    </row>
    <row r="59588" spans="27:27" hidden="1">
      <c r="AA59588" s="33"/>
    </row>
    <row r="59589" spans="27:27" hidden="1">
      <c r="AA59589" s="33"/>
    </row>
    <row r="59590" spans="27:27" hidden="1">
      <c r="AA59590" s="33"/>
    </row>
    <row r="59591" spans="27:27" hidden="1">
      <c r="AA59591" s="33"/>
    </row>
    <row r="59592" spans="27:27" hidden="1">
      <c r="AA59592" s="33"/>
    </row>
    <row r="59593" spans="27:27" hidden="1">
      <c r="AA59593" s="33"/>
    </row>
    <row r="59594" spans="27:27" hidden="1">
      <c r="AA59594" s="33"/>
    </row>
    <row r="59595" spans="27:27" hidden="1">
      <c r="AA59595" s="33"/>
    </row>
    <row r="59596" spans="27:27" hidden="1">
      <c r="AA59596" s="33"/>
    </row>
    <row r="59597" spans="27:27" hidden="1">
      <c r="AA59597" s="33"/>
    </row>
    <row r="59598" spans="27:27" hidden="1">
      <c r="AA59598" s="33"/>
    </row>
    <row r="59599" spans="27:27" hidden="1">
      <c r="AA59599" s="33"/>
    </row>
    <row r="59600" spans="27:27" hidden="1">
      <c r="AA59600" s="33"/>
    </row>
    <row r="59601" spans="27:27" hidden="1">
      <c r="AA59601" s="33"/>
    </row>
    <row r="59602" spans="27:27" hidden="1">
      <c r="AA59602" s="33"/>
    </row>
    <row r="59603" spans="27:27" hidden="1">
      <c r="AA59603" s="33"/>
    </row>
    <row r="59604" spans="27:27" hidden="1">
      <c r="AA59604" s="33"/>
    </row>
    <row r="59605" spans="27:27" hidden="1">
      <c r="AA59605" s="33"/>
    </row>
    <row r="59606" spans="27:27" hidden="1">
      <c r="AA59606" s="33"/>
    </row>
    <row r="59607" spans="27:27" hidden="1">
      <c r="AA59607" s="33"/>
    </row>
    <row r="59608" spans="27:27" hidden="1">
      <c r="AA59608" s="33"/>
    </row>
    <row r="59609" spans="27:27" hidden="1">
      <c r="AA59609" s="33"/>
    </row>
    <row r="59610" spans="27:27" hidden="1">
      <c r="AA59610" s="33"/>
    </row>
    <row r="59611" spans="27:27" hidden="1">
      <c r="AA59611" s="33"/>
    </row>
    <row r="59612" spans="27:27" hidden="1">
      <c r="AA59612" s="33"/>
    </row>
    <row r="59613" spans="27:27" hidden="1">
      <c r="AA59613" s="33"/>
    </row>
    <row r="59614" spans="27:27" hidden="1">
      <c r="AA59614" s="33"/>
    </row>
    <row r="59615" spans="27:27" hidden="1">
      <c r="AA59615" s="33"/>
    </row>
    <row r="59616" spans="27:27" hidden="1">
      <c r="AA59616" s="33"/>
    </row>
    <row r="59617" spans="27:27" hidden="1">
      <c r="AA59617" s="33"/>
    </row>
    <row r="59618" spans="27:27" hidden="1">
      <c r="AA59618" s="33"/>
    </row>
    <row r="59619" spans="27:27" hidden="1">
      <c r="AA59619" s="33"/>
    </row>
    <row r="59620" spans="27:27" hidden="1">
      <c r="AA59620" s="33"/>
    </row>
    <row r="59621" spans="27:27" hidden="1">
      <c r="AA59621" s="33"/>
    </row>
    <row r="59622" spans="27:27" hidden="1">
      <c r="AA59622" s="33"/>
    </row>
    <row r="59623" spans="27:27" hidden="1">
      <c r="AA59623" s="33"/>
    </row>
    <row r="59624" spans="27:27" hidden="1">
      <c r="AA59624" s="33"/>
    </row>
    <row r="59625" spans="27:27" hidden="1">
      <c r="AA59625" s="33"/>
    </row>
    <row r="59626" spans="27:27" hidden="1">
      <c r="AA59626" s="33"/>
    </row>
    <row r="59627" spans="27:27" hidden="1">
      <c r="AA59627" s="33"/>
    </row>
    <row r="59628" spans="27:27" hidden="1">
      <c r="AA59628" s="33"/>
    </row>
    <row r="59629" spans="27:27" hidden="1">
      <c r="AA59629" s="33"/>
    </row>
    <row r="59630" spans="27:27" hidden="1">
      <c r="AA59630" s="33"/>
    </row>
    <row r="59631" spans="27:27" hidden="1">
      <c r="AA59631" s="33"/>
    </row>
    <row r="59632" spans="27:27" hidden="1">
      <c r="AA59632" s="33"/>
    </row>
    <row r="59633" spans="27:27" hidden="1">
      <c r="AA59633" s="33"/>
    </row>
    <row r="59634" spans="27:27" hidden="1">
      <c r="AA59634" s="33"/>
    </row>
    <row r="59635" spans="27:27" hidden="1">
      <c r="AA59635" s="33"/>
    </row>
    <row r="59636" spans="27:27" hidden="1">
      <c r="AA59636" s="33"/>
    </row>
    <row r="59637" spans="27:27" hidden="1">
      <c r="AA59637" s="33"/>
    </row>
    <row r="59638" spans="27:27" hidden="1">
      <c r="AA59638" s="33"/>
    </row>
    <row r="59639" spans="27:27" hidden="1">
      <c r="AA59639" s="33"/>
    </row>
    <row r="59640" spans="27:27" hidden="1">
      <c r="AA59640" s="33"/>
    </row>
    <row r="59641" spans="27:27" hidden="1">
      <c r="AA59641" s="33"/>
    </row>
    <row r="59642" spans="27:27" hidden="1">
      <c r="AA59642" s="33"/>
    </row>
    <row r="59643" spans="27:27" hidden="1">
      <c r="AA59643" s="33"/>
    </row>
    <row r="59644" spans="27:27" hidden="1">
      <c r="AA59644" s="33"/>
    </row>
    <row r="59645" spans="27:27" hidden="1">
      <c r="AA59645" s="33"/>
    </row>
    <row r="59646" spans="27:27" hidden="1">
      <c r="AA59646" s="33"/>
    </row>
    <row r="59647" spans="27:27" hidden="1">
      <c r="AA59647" s="33"/>
    </row>
    <row r="59648" spans="27:27" hidden="1">
      <c r="AA59648" s="33"/>
    </row>
    <row r="59649" spans="27:27" hidden="1">
      <c r="AA59649" s="33"/>
    </row>
    <row r="59650" spans="27:27" hidden="1">
      <c r="AA59650" s="33"/>
    </row>
    <row r="59651" spans="27:27" hidden="1">
      <c r="AA59651" s="33"/>
    </row>
    <row r="59652" spans="27:27" hidden="1">
      <c r="AA59652" s="33"/>
    </row>
    <row r="59653" spans="27:27" hidden="1">
      <c r="AA59653" s="33"/>
    </row>
    <row r="59654" spans="27:27" hidden="1">
      <c r="AA59654" s="33"/>
    </row>
    <row r="59655" spans="27:27" hidden="1">
      <c r="AA59655" s="33"/>
    </row>
    <row r="59656" spans="27:27" hidden="1">
      <c r="AA59656" s="33"/>
    </row>
    <row r="59657" spans="27:27" hidden="1">
      <c r="AA59657" s="33"/>
    </row>
    <row r="59658" spans="27:27" hidden="1">
      <c r="AA59658" s="33"/>
    </row>
    <row r="59659" spans="27:27" hidden="1">
      <c r="AA59659" s="33"/>
    </row>
    <row r="59660" spans="27:27" hidden="1">
      <c r="AA59660" s="33"/>
    </row>
    <row r="59661" spans="27:27" hidden="1">
      <c r="AA59661" s="33"/>
    </row>
    <row r="59662" spans="27:27" hidden="1">
      <c r="AA59662" s="33"/>
    </row>
    <row r="59663" spans="27:27" hidden="1">
      <c r="AA59663" s="33"/>
    </row>
    <row r="59664" spans="27:27" hidden="1">
      <c r="AA59664" s="33"/>
    </row>
    <row r="59665" spans="27:27" hidden="1">
      <c r="AA59665" s="33"/>
    </row>
    <row r="59666" spans="27:27" hidden="1">
      <c r="AA59666" s="33"/>
    </row>
    <row r="59667" spans="27:27" hidden="1">
      <c r="AA59667" s="33"/>
    </row>
    <row r="59668" spans="27:27" hidden="1">
      <c r="AA59668" s="33"/>
    </row>
    <row r="59669" spans="27:27" hidden="1">
      <c r="AA59669" s="33"/>
    </row>
    <row r="59670" spans="27:27" hidden="1">
      <c r="AA59670" s="33"/>
    </row>
    <row r="59671" spans="27:27" hidden="1">
      <c r="AA59671" s="33"/>
    </row>
    <row r="59672" spans="27:27" hidden="1">
      <c r="AA59672" s="33"/>
    </row>
    <row r="59673" spans="27:27" hidden="1">
      <c r="AA59673" s="33"/>
    </row>
    <row r="59674" spans="27:27" hidden="1">
      <c r="AA59674" s="33"/>
    </row>
    <row r="59675" spans="27:27" hidden="1">
      <c r="AA59675" s="33"/>
    </row>
    <row r="59676" spans="27:27" hidden="1">
      <c r="AA59676" s="33"/>
    </row>
    <row r="59677" spans="27:27" hidden="1">
      <c r="AA59677" s="33"/>
    </row>
    <row r="59678" spans="27:27" hidden="1">
      <c r="AA59678" s="33"/>
    </row>
    <row r="59679" spans="27:27" hidden="1">
      <c r="AA59679" s="33"/>
    </row>
    <row r="59680" spans="27:27" hidden="1">
      <c r="AA59680" s="33"/>
    </row>
    <row r="59681" spans="27:27" hidden="1">
      <c r="AA59681" s="33"/>
    </row>
    <row r="59682" spans="27:27" hidden="1">
      <c r="AA59682" s="33"/>
    </row>
    <row r="59683" spans="27:27" hidden="1">
      <c r="AA59683" s="33"/>
    </row>
    <row r="59684" spans="27:27" hidden="1">
      <c r="AA59684" s="33"/>
    </row>
    <row r="59685" spans="27:27" hidden="1">
      <c r="AA59685" s="33"/>
    </row>
    <row r="59686" spans="27:27" hidden="1">
      <c r="AA59686" s="33"/>
    </row>
    <row r="59687" spans="27:27" hidden="1">
      <c r="AA59687" s="33"/>
    </row>
    <row r="59688" spans="27:27" hidden="1">
      <c r="AA59688" s="33"/>
    </row>
    <row r="59689" spans="27:27" hidden="1">
      <c r="AA59689" s="33"/>
    </row>
    <row r="59690" spans="27:27" hidden="1">
      <c r="AA59690" s="33"/>
    </row>
    <row r="59691" spans="27:27" hidden="1">
      <c r="AA59691" s="33"/>
    </row>
    <row r="59692" spans="27:27" hidden="1">
      <c r="AA59692" s="33"/>
    </row>
    <row r="59693" spans="27:27" hidden="1">
      <c r="AA59693" s="33"/>
    </row>
    <row r="59694" spans="27:27" hidden="1">
      <c r="AA59694" s="33"/>
    </row>
    <row r="59695" spans="27:27" hidden="1">
      <c r="AA59695" s="33"/>
    </row>
    <row r="59696" spans="27:27" hidden="1">
      <c r="AA59696" s="33"/>
    </row>
    <row r="59697" spans="27:27" hidden="1">
      <c r="AA59697" s="33"/>
    </row>
    <row r="59698" spans="27:27" hidden="1">
      <c r="AA59698" s="33"/>
    </row>
    <row r="59699" spans="27:27" hidden="1">
      <c r="AA59699" s="33"/>
    </row>
    <row r="59700" spans="27:27" hidden="1">
      <c r="AA59700" s="33"/>
    </row>
    <row r="59701" spans="27:27" hidden="1">
      <c r="AA59701" s="33"/>
    </row>
    <row r="59702" spans="27:27" hidden="1">
      <c r="AA59702" s="33"/>
    </row>
    <row r="59703" spans="27:27" hidden="1">
      <c r="AA59703" s="33"/>
    </row>
    <row r="59704" spans="27:27" hidden="1">
      <c r="AA59704" s="33"/>
    </row>
    <row r="59705" spans="27:27" hidden="1">
      <c r="AA59705" s="33"/>
    </row>
    <row r="59706" spans="27:27" hidden="1">
      <c r="AA59706" s="33"/>
    </row>
    <row r="59707" spans="27:27" hidden="1">
      <c r="AA59707" s="33"/>
    </row>
    <row r="59708" spans="27:27" hidden="1">
      <c r="AA59708" s="33"/>
    </row>
    <row r="59709" spans="27:27" hidden="1">
      <c r="AA59709" s="33"/>
    </row>
    <row r="59710" spans="27:27" hidden="1">
      <c r="AA59710" s="33"/>
    </row>
    <row r="59711" spans="27:27" hidden="1">
      <c r="AA59711" s="33"/>
    </row>
    <row r="59712" spans="27:27" hidden="1">
      <c r="AA59712" s="33"/>
    </row>
    <row r="59713" spans="27:27" hidden="1">
      <c r="AA59713" s="33"/>
    </row>
    <row r="59714" spans="27:27" hidden="1">
      <c r="AA59714" s="33"/>
    </row>
    <row r="59715" spans="27:27" hidden="1">
      <c r="AA59715" s="33"/>
    </row>
    <row r="59716" spans="27:27" hidden="1">
      <c r="AA59716" s="33"/>
    </row>
    <row r="59717" spans="27:27" hidden="1">
      <c r="AA59717" s="33"/>
    </row>
    <row r="59718" spans="27:27" hidden="1">
      <c r="AA59718" s="33"/>
    </row>
    <row r="59719" spans="27:27" hidden="1">
      <c r="AA59719" s="33"/>
    </row>
    <row r="59720" spans="27:27" hidden="1">
      <c r="AA59720" s="33"/>
    </row>
    <row r="59721" spans="27:27" hidden="1">
      <c r="AA59721" s="33"/>
    </row>
    <row r="59722" spans="27:27" hidden="1">
      <c r="AA59722" s="33"/>
    </row>
    <row r="59723" spans="27:27" hidden="1">
      <c r="AA59723" s="33"/>
    </row>
    <row r="59724" spans="27:27" hidden="1">
      <c r="AA59724" s="33"/>
    </row>
    <row r="59725" spans="27:27" hidden="1">
      <c r="AA59725" s="33"/>
    </row>
    <row r="59726" spans="27:27" hidden="1">
      <c r="AA59726" s="33"/>
    </row>
    <row r="59727" spans="27:27" hidden="1">
      <c r="AA59727" s="33"/>
    </row>
    <row r="59728" spans="27:27" hidden="1">
      <c r="AA59728" s="33"/>
    </row>
    <row r="59729" spans="27:27" hidden="1">
      <c r="AA59729" s="33"/>
    </row>
    <row r="59730" spans="27:27" hidden="1">
      <c r="AA59730" s="33"/>
    </row>
    <row r="59731" spans="27:27" hidden="1">
      <c r="AA59731" s="33"/>
    </row>
    <row r="59732" spans="27:27" hidden="1">
      <c r="AA59732" s="33"/>
    </row>
    <row r="59733" spans="27:27" hidden="1">
      <c r="AA59733" s="33"/>
    </row>
    <row r="59734" spans="27:27" hidden="1">
      <c r="AA59734" s="33"/>
    </row>
    <row r="59735" spans="27:27" hidden="1">
      <c r="AA59735" s="33"/>
    </row>
    <row r="59736" spans="27:27" hidden="1">
      <c r="AA59736" s="33"/>
    </row>
    <row r="59737" spans="27:27" hidden="1">
      <c r="AA59737" s="33"/>
    </row>
    <row r="59738" spans="27:27" hidden="1">
      <c r="AA59738" s="33"/>
    </row>
    <row r="59739" spans="27:27" hidden="1">
      <c r="AA59739" s="33"/>
    </row>
    <row r="59740" spans="27:27" hidden="1">
      <c r="AA59740" s="33"/>
    </row>
    <row r="59741" spans="27:27" hidden="1">
      <c r="AA59741" s="33"/>
    </row>
    <row r="59742" spans="27:27" hidden="1">
      <c r="AA59742" s="33"/>
    </row>
    <row r="59743" spans="27:27" hidden="1">
      <c r="AA59743" s="33"/>
    </row>
    <row r="59744" spans="27:27" hidden="1">
      <c r="AA59744" s="33"/>
    </row>
    <row r="59745" spans="27:27" hidden="1">
      <c r="AA59745" s="33"/>
    </row>
    <row r="59746" spans="27:27" hidden="1">
      <c r="AA59746" s="33"/>
    </row>
    <row r="59747" spans="27:27" hidden="1">
      <c r="AA59747" s="33"/>
    </row>
    <row r="59748" spans="27:27" hidden="1">
      <c r="AA59748" s="33"/>
    </row>
    <row r="59749" spans="27:27" hidden="1">
      <c r="AA59749" s="33"/>
    </row>
    <row r="59750" spans="27:27" hidden="1">
      <c r="AA59750" s="33"/>
    </row>
    <row r="59751" spans="27:27" hidden="1">
      <c r="AA59751" s="33"/>
    </row>
    <row r="59752" spans="27:27" hidden="1">
      <c r="AA59752" s="33"/>
    </row>
    <row r="59753" spans="27:27" hidden="1">
      <c r="AA59753" s="33"/>
    </row>
    <row r="59754" spans="27:27" hidden="1">
      <c r="AA59754" s="33"/>
    </row>
    <row r="59755" spans="27:27" hidden="1">
      <c r="AA59755" s="33"/>
    </row>
    <row r="59756" spans="27:27" hidden="1">
      <c r="AA59756" s="33"/>
    </row>
    <row r="59757" spans="27:27" hidden="1">
      <c r="AA59757" s="33"/>
    </row>
    <row r="59758" spans="27:27" hidden="1">
      <c r="AA59758" s="33"/>
    </row>
    <row r="59759" spans="27:27" hidden="1">
      <c r="AA59759" s="33"/>
    </row>
    <row r="59760" spans="27:27" hidden="1">
      <c r="AA59760" s="33"/>
    </row>
    <row r="59761" spans="27:27" hidden="1">
      <c r="AA59761" s="33"/>
    </row>
    <row r="59762" spans="27:27" hidden="1">
      <c r="AA59762" s="33"/>
    </row>
    <row r="59763" spans="27:27" hidden="1">
      <c r="AA59763" s="33"/>
    </row>
    <row r="59764" spans="27:27" hidden="1">
      <c r="AA59764" s="33"/>
    </row>
    <row r="59765" spans="27:27" hidden="1">
      <c r="AA59765" s="33"/>
    </row>
    <row r="59766" spans="27:27" hidden="1">
      <c r="AA59766" s="33"/>
    </row>
    <row r="59767" spans="27:27" hidden="1">
      <c r="AA59767" s="33"/>
    </row>
    <row r="59768" spans="27:27" hidden="1">
      <c r="AA59768" s="33"/>
    </row>
    <row r="59769" spans="27:27" hidden="1">
      <c r="AA59769" s="33"/>
    </row>
    <row r="59770" spans="27:27" hidden="1">
      <c r="AA59770" s="33"/>
    </row>
    <row r="59771" spans="27:27" hidden="1">
      <c r="AA59771" s="33"/>
    </row>
    <row r="59772" spans="27:27" hidden="1">
      <c r="AA59772" s="33"/>
    </row>
    <row r="59773" spans="27:27" hidden="1">
      <c r="AA59773" s="33"/>
    </row>
    <row r="59774" spans="27:27" hidden="1">
      <c r="AA59774" s="33"/>
    </row>
    <row r="59775" spans="27:27" hidden="1">
      <c r="AA59775" s="33"/>
    </row>
    <row r="59776" spans="27:27" hidden="1">
      <c r="AA59776" s="33"/>
    </row>
    <row r="59777" spans="27:27" hidden="1">
      <c r="AA59777" s="33"/>
    </row>
    <row r="59778" spans="27:27" hidden="1">
      <c r="AA59778" s="33"/>
    </row>
    <row r="59779" spans="27:27" hidden="1">
      <c r="AA59779" s="33"/>
    </row>
    <row r="59780" spans="27:27" hidden="1">
      <c r="AA59780" s="33"/>
    </row>
    <row r="59781" spans="27:27" hidden="1">
      <c r="AA59781" s="33"/>
    </row>
    <row r="59782" spans="27:27" hidden="1">
      <c r="AA59782" s="33"/>
    </row>
    <row r="59783" spans="27:27" hidden="1">
      <c r="AA59783" s="33"/>
    </row>
    <row r="59784" spans="27:27" hidden="1">
      <c r="AA59784" s="33"/>
    </row>
    <row r="59785" spans="27:27" hidden="1">
      <c r="AA59785" s="33"/>
    </row>
    <row r="59786" spans="27:27" hidden="1">
      <c r="AA59786" s="33"/>
    </row>
    <row r="59787" spans="27:27" hidden="1">
      <c r="AA59787" s="33"/>
    </row>
    <row r="59788" spans="27:27" hidden="1">
      <c r="AA59788" s="33"/>
    </row>
    <row r="59789" spans="27:27" hidden="1">
      <c r="AA59789" s="33"/>
    </row>
    <row r="59790" spans="27:27" hidden="1">
      <c r="AA59790" s="33"/>
    </row>
    <row r="59791" spans="27:27" hidden="1">
      <c r="AA59791" s="33"/>
    </row>
    <row r="59792" spans="27:27" hidden="1">
      <c r="AA59792" s="33"/>
    </row>
    <row r="59793" spans="27:27" hidden="1">
      <c r="AA59793" s="33"/>
    </row>
    <row r="59794" spans="27:27" hidden="1">
      <c r="AA59794" s="33"/>
    </row>
    <row r="59795" spans="27:27" hidden="1">
      <c r="AA59795" s="33"/>
    </row>
    <row r="59796" spans="27:27" hidden="1">
      <c r="AA59796" s="33"/>
    </row>
    <row r="59797" spans="27:27" hidden="1">
      <c r="AA59797" s="33"/>
    </row>
    <row r="59798" spans="27:27" hidden="1">
      <c r="AA59798" s="33"/>
    </row>
    <row r="59799" spans="27:27" hidden="1">
      <c r="AA59799" s="33"/>
    </row>
    <row r="59800" spans="27:27" hidden="1">
      <c r="AA59800" s="33"/>
    </row>
    <row r="59801" spans="27:27" hidden="1">
      <c r="AA59801" s="33"/>
    </row>
    <row r="59802" spans="27:27" hidden="1">
      <c r="AA59802" s="33"/>
    </row>
    <row r="59803" spans="27:27" hidden="1">
      <c r="AA59803" s="33"/>
    </row>
    <row r="59804" spans="27:27" hidden="1">
      <c r="AA59804" s="33"/>
    </row>
    <row r="59805" spans="27:27" hidden="1">
      <c r="AA59805" s="33"/>
    </row>
    <row r="59806" spans="27:27" hidden="1">
      <c r="AA59806" s="33"/>
    </row>
    <row r="59807" spans="27:27" hidden="1">
      <c r="AA59807" s="33"/>
    </row>
    <row r="59808" spans="27:27" hidden="1">
      <c r="AA59808" s="33"/>
    </row>
    <row r="59809" spans="27:27" hidden="1">
      <c r="AA59809" s="33"/>
    </row>
    <row r="59810" spans="27:27" hidden="1">
      <c r="AA59810" s="33"/>
    </row>
    <row r="59811" spans="27:27" hidden="1">
      <c r="AA59811" s="33"/>
    </row>
    <row r="59812" spans="27:27" hidden="1">
      <c r="AA59812" s="33"/>
    </row>
    <row r="59813" spans="27:27" hidden="1">
      <c r="AA59813" s="33"/>
    </row>
    <row r="59814" spans="27:27" hidden="1">
      <c r="AA59814" s="33"/>
    </row>
    <row r="59815" spans="27:27" hidden="1">
      <c r="AA59815" s="33"/>
    </row>
    <row r="59816" spans="27:27" hidden="1">
      <c r="AA59816" s="33"/>
    </row>
    <row r="59817" spans="27:27" hidden="1">
      <c r="AA59817" s="33"/>
    </row>
    <row r="59818" spans="27:27" hidden="1">
      <c r="AA59818" s="33"/>
    </row>
    <row r="59819" spans="27:27" hidden="1">
      <c r="AA59819" s="33"/>
    </row>
    <row r="59820" spans="27:27" hidden="1">
      <c r="AA59820" s="33"/>
    </row>
    <row r="59821" spans="27:27" hidden="1">
      <c r="AA59821" s="33"/>
    </row>
    <row r="59822" spans="27:27" hidden="1">
      <c r="AA59822" s="33"/>
    </row>
    <row r="59823" spans="27:27" hidden="1">
      <c r="AA59823" s="33"/>
    </row>
    <row r="59824" spans="27:27" hidden="1">
      <c r="AA59824" s="33"/>
    </row>
    <row r="59825" spans="27:27" hidden="1">
      <c r="AA59825" s="33"/>
    </row>
    <row r="59826" spans="27:27" hidden="1">
      <c r="AA59826" s="33"/>
    </row>
    <row r="59827" spans="27:27" hidden="1">
      <c r="AA59827" s="33"/>
    </row>
    <row r="59828" spans="27:27" hidden="1">
      <c r="AA59828" s="33"/>
    </row>
    <row r="59829" spans="27:27" hidden="1">
      <c r="AA59829" s="33"/>
    </row>
    <row r="59830" spans="27:27" hidden="1">
      <c r="AA59830" s="33"/>
    </row>
    <row r="59831" spans="27:27" hidden="1">
      <c r="AA59831" s="33"/>
    </row>
    <row r="59832" spans="27:27" hidden="1">
      <c r="AA59832" s="33"/>
    </row>
    <row r="59833" spans="27:27" hidden="1">
      <c r="AA59833" s="33"/>
    </row>
    <row r="59834" spans="27:27" hidden="1">
      <c r="AA59834" s="33"/>
    </row>
    <row r="59835" spans="27:27" hidden="1">
      <c r="AA59835" s="33"/>
    </row>
    <row r="59836" spans="27:27" hidden="1">
      <c r="AA59836" s="33"/>
    </row>
    <row r="59837" spans="27:27" hidden="1">
      <c r="AA59837" s="33"/>
    </row>
    <row r="59838" spans="27:27" hidden="1">
      <c r="AA59838" s="33"/>
    </row>
    <row r="59839" spans="27:27" hidden="1">
      <c r="AA59839" s="33"/>
    </row>
    <row r="59840" spans="27:27" hidden="1">
      <c r="AA59840" s="33"/>
    </row>
    <row r="59841" spans="27:27" hidden="1">
      <c r="AA59841" s="33"/>
    </row>
    <row r="59842" spans="27:27" hidden="1">
      <c r="AA59842" s="33"/>
    </row>
    <row r="59843" spans="27:27" hidden="1">
      <c r="AA59843" s="33"/>
    </row>
    <row r="59844" spans="27:27" hidden="1">
      <c r="AA59844" s="33"/>
    </row>
    <row r="59845" spans="27:27" hidden="1">
      <c r="AA59845" s="33"/>
    </row>
    <row r="59846" spans="27:27" hidden="1">
      <c r="AA59846" s="33"/>
    </row>
    <row r="59847" spans="27:27" hidden="1">
      <c r="AA59847" s="33"/>
    </row>
    <row r="59848" spans="27:27" hidden="1">
      <c r="AA59848" s="33"/>
    </row>
    <row r="59849" spans="27:27" hidden="1">
      <c r="AA59849" s="33"/>
    </row>
    <row r="59850" spans="27:27" hidden="1">
      <c r="AA59850" s="33"/>
    </row>
    <row r="59851" spans="27:27" hidden="1">
      <c r="AA59851" s="33"/>
    </row>
    <row r="59852" spans="27:27" hidden="1">
      <c r="AA59852" s="33"/>
    </row>
    <row r="59853" spans="27:27" hidden="1">
      <c r="AA59853" s="33"/>
    </row>
    <row r="59854" spans="27:27" hidden="1">
      <c r="AA59854" s="33"/>
    </row>
    <row r="59855" spans="27:27" hidden="1">
      <c r="AA59855" s="33"/>
    </row>
    <row r="59856" spans="27:27" hidden="1">
      <c r="AA59856" s="33"/>
    </row>
    <row r="59857" spans="27:27" hidden="1">
      <c r="AA59857" s="33"/>
    </row>
    <row r="59858" spans="27:27" hidden="1">
      <c r="AA59858" s="33"/>
    </row>
    <row r="59859" spans="27:27" hidden="1">
      <c r="AA59859" s="33"/>
    </row>
    <row r="59860" spans="27:27" hidden="1">
      <c r="AA59860" s="33"/>
    </row>
    <row r="59861" spans="27:27" hidden="1">
      <c r="AA59861" s="33"/>
    </row>
    <row r="59862" spans="27:27" hidden="1">
      <c r="AA59862" s="33"/>
    </row>
    <row r="59863" spans="27:27" hidden="1">
      <c r="AA59863" s="33"/>
    </row>
    <row r="59864" spans="27:27" hidden="1">
      <c r="AA59864" s="33"/>
    </row>
    <row r="59865" spans="27:27" hidden="1">
      <c r="AA59865" s="33"/>
    </row>
    <row r="59866" spans="27:27" hidden="1">
      <c r="AA59866" s="33"/>
    </row>
    <row r="59867" spans="27:27" hidden="1">
      <c r="AA59867" s="33"/>
    </row>
    <row r="59868" spans="27:27" hidden="1">
      <c r="AA59868" s="33"/>
    </row>
    <row r="59869" spans="27:27" hidden="1">
      <c r="AA59869" s="33"/>
    </row>
    <row r="59870" spans="27:27" hidden="1">
      <c r="AA59870" s="33"/>
    </row>
    <row r="59871" spans="27:27" hidden="1">
      <c r="AA59871" s="33"/>
    </row>
    <row r="59872" spans="27:27" hidden="1">
      <c r="AA59872" s="33"/>
    </row>
    <row r="59873" spans="27:27" hidden="1">
      <c r="AA59873" s="33"/>
    </row>
    <row r="59874" spans="27:27" hidden="1">
      <c r="AA59874" s="33"/>
    </row>
    <row r="59875" spans="27:27" hidden="1">
      <c r="AA59875" s="33"/>
    </row>
    <row r="59876" spans="27:27" hidden="1">
      <c r="AA59876" s="33"/>
    </row>
    <row r="59877" spans="27:27" hidden="1">
      <c r="AA59877" s="33"/>
    </row>
    <row r="59878" spans="27:27" hidden="1">
      <c r="AA59878" s="33"/>
    </row>
    <row r="59879" spans="27:27" hidden="1">
      <c r="AA59879" s="33"/>
    </row>
    <row r="59880" spans="27:27" hidden="1">
      <c r="AA59880" s="33"/>
    </row>
    <row r="59881" spans="27:27" hidden="1">
      <c r="AA59881" s="33"/>
    </row>
    <row r="59882" spans="27:27" hidden="1">
      <c r="AA59882" s="33"/>
    </row>
    <row r="59883" spans="27:27" hidden="1">
      <c r="AA59883" s="33"/>
    </row>
    <row r="59884" spans="27:27" hidden="1">
      <c r="AA59884" s="33"/>
    </row>
    <row r="59885" spans="27:27" hidden="1">
      <c r="AA59885" s="33"/>
    </row>
    <row r="59886" spans="27:27" hidden="1">
      <c r="AA59886" s="33"/>
    </row>
    <row r="59887" spans="27:27" hidden="1">
      <c r="AA59887" s="33"/>
    </row>
    <row r="59888" spans="27:27" hidden="1">
      <c r="AA59888" s="33"/>
    </row>
    <row r="59889" spans="27:27" hidden="1">
      <c r="AA59889" s="33"/>
    </row>
    <row r="59890" spans="27:27" hidden="1">
      <c r="AA59890" s="33"/>
    </row>
    <row r="59891" spans="27:27" hidden="1">
      <c r="AA59891" s="33"/>
    </row>
    <row r="59892" spans="27:27" hidden="1">
      <c r="AA59892" s="33"/>
    </row>
    <row r="59893" spans="27:27" hidden="1">
      <c r="AA59893" s="33"/>
    </row>
    <row r="59894" spans="27:27" hidden="1">
      <c r="AA59894" s="33"/>
    </row>
    <row r="59895" spans="27:27" hidden="1">
      <c r="AA59895" s="33"/>
    </row>
    <row r="59896" spans="27:27" hidden="1">
      <c r="AA59896" s="33"/>
    </row>
    <row r="59897" spans="27:27" hidden="1">
      <c r="AA59897" s="33"/>
    </row>
    <row r="59898" spans="27:27" hidden="1">
      <c r="AA59898" s="33"/>
    </row>
    <row r="59899" spans="27:27" hidden="1">
      <c r="AA59899" s="33"/>
    </row>
    <row r="59900" spans="27:27" hidden="1">
      <c r="AA59900" s="33"/>
    </row>
    <row r="59901" spans="27:27" hidden="1">
      <c r="AA59901" s="33"/>
    </row>
    <row r="59902" spans="27:27" hidden="1">
      <c r="AA59902" s="33"/>
    </row>
    <row r="59903" spans="27:27" hidden="1">
      <c r="AA59903" s="33"/>
    </row>
    <row r="59904" spans="27:27" hidden="1">
      <c r="AA59904" s="33"/>
    </row>
    <row r="59905" spans="27:27" hidden="1">
      <c r="AA59905" s="33"/>
    </row>
    <row r="59906" spans="27:27" hidden="1">
      <c r="AA59906" s="33"/>
    </row>
    <row r="59907" spans="27:27" hidden="1">
      <c r="AA59907" s="33"/>
    </row>
    <row r="59908" spans="27:27" hidden="1">
      <c r="AA59908" s="33"/>
    </row>
    <row r="59909" spans="27:27" hidden="1">
      <c r="AA59909" s="33"/>
    </row>
    <row r="59910" spans="27:27" hidden="1">
      <c r="AA59910" s="33"/>
    </row>
    <row r="59911" spans="27:27" hidden="1">
      <c r="AA59911" s="33"/>
    </row>
    <row r="59912" spans="27:27" hidden="1">
      <c r="AA59912" s="33"/>
    </row>
    <row r="59913" spans="27:27" hidden="1">
      <c r="AA59913" s="33"/>
    </row>
    <row r="59914" spans="27:27" hidden="1">
      <c r="AA59914" s="33"/>
    </row>
    <row r="59915" spans="27:27" hidden="1">
      <c r="AA59915" s="33"/>
    </row>
    <row r="59916" spans="27:27" hidden="1">
      <c r="AA59916" s="33"/>
    </row>
    <row r="59917" spans="27:27" hidden="1">
      <c r="AA59917" s="33"/>
    </row>
    <row r="59918" spans="27:27" hidden="1">
      <c r="AA59918" s="33"/>
    </row>
    <row r="59919" spans="27:27" hidden="1">
      <c r="AA59919" s="33"/>
    </row>
    <row r="59920" spans="27:27" hidden="1">
      <c r="AA59920" s="33"/>
    </row>
    <row r="59921" spans="27:27" hidden="1">
      <c r="AA59921" s="33"/>
    </row>
    <row r="59922" spans="27:27" hidden="1">
      <c r="AA59922" s="33"/>
    </row>
    <row r="59923" spans="27:27" hidden="1">
      <c r="AA59923" s="33"/>
    </row>
    <row r="59924" spans="27:27" hidden="1">
      <c r="AA59924" s="33"/>
    </row>
    <row r="59925" spans="27:27" hidden="1">
      <c r="AA59925" s="33"/>
    </row>
    <row r="59926" spans="27:27" hidden="1">
      <c r="AA59926" s="33"/>
    </row>
    <row r="59927" spans="27:27" hidden="1">
      <c r="AA59927" s="33"/>
    </row>
    <row r="59928" spans="27:27" hidden="1">
      <c r="AA59928" s="33"/>
    </row>
    <row r="59929" spans="27:27" hidden="1">
      <c r="AA59929" s="33"/>
    </row>
    <row r="59930" spans="27:27" hidden="1">
      <c r="AA59930" s="33"/>
    </row>
    <row r="59931" spans="27:27" hidden="1">
      <c r="AA59931" s="33"/>
    </row>
    <row r="59932" spans="27:27" hidden="1">
      <c r="AA59932" s="33"/>
    </row>
    <row r="59933" spans="27:27" hidden="1">
      <c r="AA59933" s="33"/>
    </row>
    <row r="59934" spans="27:27" hidden="1">
      <c r="AA59934" s="33"/>
    </row>
    <row r="59935" spans="27:27" hidden="1">
      <c r="AA59935" s="33"/>
    </row>
    <row r="59936" spans="27:27" hidden="1">
      <c r="AA59936" s="33"/>
    </row>
    <row r="59937" spans="27:27" hidden="1">
      <c r="AA59937" s="33"/>
    </row>
    <row r="59938" spans="27:27" hidden="1">
      <c r="AA59938" s="33"/>
    </row>
    <row r="59939" spans="27:27" hidden="1">
      <c r="AA59939" s="33"/>
    </row>
    <row r="59940" spans="27:27" hidden="1">
      <c r="AA59940" s="33"/>
    </row>
    <row r="59941" spans="27:27" hidden="1">
      <c r="AA59941" s="33"/>
    </row>
    <row r="59942" spans="27:27" hidden="1">
      <c r="AA59942" s="33"/>
    </row>
    <row r="59943" spans="27:27" hidden="1">
      <c r="AA59943" s="33"/>
    </row>
    <row r="59944" spans="27:27" hidden="1">
      <c r="AA59944" s="33"/>
    </row>
    <row r="59945" spans="27:27" hidden="1">
      <c r="AA59945" s="33"/>
    </row>
    <row r="59946" spans="27:27" hidden="1">
      <c r="AA59946" s="33"/>
    </row>
    <row r="59947" spans="27:27" hidden="1">
      <c r="AA59947" s="33"/>
    </row>
    <row r="59948" spans="27:27" hidden="1">
      <c r="AA59948" s="33"/>
    </row>
    <row r="59949" spans="27:27" hidden="1">
      <c r="AA59949" s="33"/>
    </row>
    <row r="59950" spans="27:27" hidden="1">
      <c r="AA59950" s="33"/>
    </row>
    <row r="59951" spans="27:27" hidden="1">
      <c r="AA59951" s="33"/>
    </row>
    <row r="59952" spans="27:27" hidden="1">
      <c r="AA59952" s="33"/>
    </row>
    <row r="59953" spans="27:27" hidden="1">
      <c r="AA59953" s="33"/>
    </row>
    <row r="59954" spans="27:27" hidden="1">
      <c r="AA59954" s="33"/>
    </row>
    <row r="59955" spans="27:27" hidden="1">
      <c r="AA59955" s="33"/>
    </row>
    <row r="59956" spans="27:27" hidden="1">
      <c r="AA59956" s="33"/>
    </row>
    <row r="59957" spans="27:27" hidden="1">
      <c r="AA59957" s="33"/>
    </row>
    <row r="59958" spans="27:27" hidden="1">
      <c r="AA59958" s="33"/>
    </row>
    <row r="59959" spans="27:27" hidden="1">
      <c r="AA59959" s="33"/>
    </row>
    <row r="59960" spans="27:27" hidden="1">
      <c r="AA59960" s="33"/>
    </row>
    <row r="59961" spans="27:27" hidden="1">
      <c r="AA59961" s="33"/>
    </row>
    <row r="59962" spans="27:27" hidden="1">
      <c r="AA59962" s="33"/>
    </row>
    <row r="59963" spans="27:27" hidden="1">
      <c r="AA59963" s="33"/>
    </row>
    <row r="59964" spans="27:27" hidden="1">
      <c r="AA59964" s="33"/>
    </row>
    <row r="59965" spans="27:27" hidden="1">
      <c r="AA59965" s="33"/>
    </row>
    <row r="59966" spans="27:27" hidden="1">
      <c r="AA59966" s="33"/>
    </row>
    <row r="59967" spans="27:27" hidden="1">
      <c r="AA59967" s="33"/>
    </row>
    <row r="59968" spans="27:27" hidden="1">
      <c r="AA59968" s="33"/>
    </row>
    <row r="59969" spans="27:27" hidden="1">
      <c r="AA59969" s="33"/>
    </row>
    <row r="59970" spans="27:27" hidden="1">
      <c r="AA59970" s="33"/>
    </row>
    <row r="59971" spans="27:27" hidden="1">
      <c r="AA59971" s="33"/>
    </row>
    <row r="59972" spans="27:27" hidden="1">
      <c r="AA59972" s="33"/>
    </row>
    <row r="59973" spans="27:27" hidden="1">
      <c r="AA59973" s="33"/>
    </row>
    <row r="59974" spans="27:27" hidden="1">
      <c r="AA59974" s="33"/>
    </row>
    <row r="59975" spans="27:27" hidden="1">
      <c r="AA59975" s="33"/>
    </row>
    <row r="59976" spans="27:27" hidden="1">
      <c r="AA59976" s="33"/>
    </row>
    <row r="59977" spans="27:27" hidden="1">
      <c r="AA59977" s="33"/>
    </row>
    <row r="59978" spans="27:27" hidden="1">
      <c r="AA59978" s="33"/>
    </row>
    <row r="59979" spans="27:27" hidden="1">
      <c r="AA59979" s="33"/>
    </row>
    <row r="59980" spans="27:27" hidden="1">
      <c r="AA59980" s="33"/>
    </row>
    <row r="59981" spans="27:27" hidden="1">
      <c r="AA59981" s="33"/>
    </row>
    <row r="59982" spans="27:27" hidden="1">
      <c r="AA59982" s="33"/>
    </row>
    <row r="59983" spans="27:27" hidden="1">
      <c r="AA59983" s="33"/>
    </row>
    <row r="59984" spans="27:27" hidden="1">
      <c r="AA59984" s="33"/>
    </row>
    <row r="59985" spans="27:27" hidden="1">
      <c r="AA59985" s="33"/>
    </row>
    <row r="59986" spans="27:27" hidden="1">
      <c r="AA59986" s="33"/>
    </row>
    <row r="59987" spans="27:27" hidden="1">
      <c r="AA59987" s="33"/>
    </row>
    <row r="59988" spans="27:27" hidden="1">
      <c r="AA59988" s="33"/>
    </row>
    <row r="59989" spans="27:27" hidden="1">
      <c r="AA59989" s="33"/>
    </row>
    <row r="59990" spans="27:27" hidden="1">
      <c r="AA59990" s="33"/>
    </row>
    <row r="59991" spans="27:27" hidden="1">
      <c r="AA59991" s="33"/>
    </row>
    <row r="59992" spans="27:27" hidden="1">
      <c r="AA59992" s="33"/>
    </row>
    <row r="59993" spans="27:27" hidden="1">
      <c r="AA59993" s="33"/>
    </row>
    <row r="59994" spans="27:27" hidden="1">
      <c r="AA59994" s="33"/>
    </row>
    <row r="59995" spans="27:27" hidden="1">
      <c r="AA59995" s="33"/>
    </row>
    <row r="59996" spans="27:27" hidden="1">
      <c r="AA59996" s="33"/>
    </row>
    <row r="59997" spans="27:27" hidden="1">
      <c r="AA59997" s="33"/>
    </row>
    <row r="59998" spans="27:27" hidden="1">
      <c r="AA59998" s="33"/>
    </row>
    <row r="59999" spans="27:27" hidden="1">
      <c r="AA59999" s="33"/>
    </row>
    <row r="60000" spans="27:27" hidden="1">
      <c r="AA60000" s="33"/>
    </row>
    <row r="60001" spans="27:27" hidden="1">
      <c r="AA60001" s="33"/>
    </row>
    <row r="60002" spans="27:27" hidden="1">
      <c r="AA60002" s="33"/>
    </row>
    <row r="60003" spans="27:27" hidden="1">
      <c r="AA60003" s="33"/>
    </row>
    <row r="60004" spans="27:27" hidden="1">
      <c r="AA60004" s="33"/>
    </row>
    <row r="60005" spans="27:27" hidden="1">
      <c r="AA60005" s="33"/>
    </row>
    <row r="60006" spans="27:27" hidden="1">
      <c r="AA60006" s="33"/>
    </row>
    <row r="60007" spans="27:27" hidden="1">
      <c r="AA60007" s="33"/>
    </row>
    <row r="60008" spans="27:27" hidden="1">
      <c r="AA60008" s="33"/>
    </row>
    <row r="60009" spans="27:27" hidden="1">
      <c r="AA60009" s="33"/>
    </row>
    <row r="60010" spans="27:27" hidden="1">
      <c r="AA60010" s="33"/>
    </row>
    <row r="60011" spans="27:27" hidden="1">
      <c r="AA60011" s="33"/>
    </row>
    <row r="60012" spans="27:27" hidden="1">
      <c r="AA60012" s="33"/>
    </row>
    <row r="60013" spans="27:27" hidden="1">
      <c r="AA60013" s="33"/>
    </row>
    <row r="60014" spans="27:27" hidden="1">
      <c r="AA60014" s="33"/>
    </row>
    <row r="60015" spans="27:27" hidden="1">
      <c r="AA60015" s="33"/>
    </row>
    <row r="60016" spans="27:27" hidden="1">
      <c r="AA60016" s="33"/>
    </row>
    <row r="60017" spans="27:27" hidden="1">
      <c r="AA60017" s="33"/>
    </row>
    <row r="60018" spans="27:27" hidden="1">
      <c r="AA60018" s="33"/>
    </row>
    <row r="60019" spans="27:27" hidden="1">
      <c r="AA60019" s="33"/>
    </row>
    <row r="60020" spans="27:27" hidden="1">
      <c r="AA60020" s="33"/>
    </row>
    <row r="60021" spans="27:27" hidden="1">
      <c r="AA60021" s="33"/>
    </row>
    <row r="60022" spans="27:27" hidden="1">
      <c r="AA60022" s="33"/>
    </row>
    <row r="60023" spans="27:27" hidden="1">
      <c r="AA60023" s="33"/>
    </row>
    <row r="60024" spans="27:27" hidden="1">
      <c r="AA60024" s="33"/>
    </row>
    <row r="60025" spans="27:27" hidden="1">
      <c r="AA60025" s="33"/>
    </row>
    <row r="60026" spans="27:27" hidden="1">
      <c r="AA60026" s="33"/>
    </row>
    <row r="60027" spans="27:27" hidden="1">
      <c r="AA60027" s="33"/>
    </row>
    <row r="60028" spans="27:27" hidden="1">
      <c r="AA60028" s="33"/>
    </row>
    <row r="60029" spans="27:27" hidden="1">
      <c r="AA60029" s="33"/>
    </row>
    <row r="60030" spans="27:27" hidden="1">
      <c r="AA60030" s="33"/>
    </row>
    <row r="60031" spans="27:27" hidden="1">
      <c r="AA60031" s="33"/>
    </row>
    <row r="60032" spans="27:27" hidden="1">
      <c r="AA60032" s="33"/>
    </row>
    <row r="60033" spans="27:27" hidden="1">
      <c r="AA60033" s="33"/>
    </row>
    <row r="60034" spans="27:27" hidden="1">
      <c r="AA60034" s="33"/>
    </row>
    <row r="60035" spans="27:27" hidden="1">
      <c r="AA60035" s="33"/>
    </row>
    <row r="60036" spans="27:27" hidden="1">
      <c r="AA60036" s="33"/>
    </row>
    <row r="60037" spans="27:27" hidden="1">
      <c r="AA60037" s="33"/>
    </row>
    <row r="60038" spans="27:27" hidden="1">
      <c r="AA60038" s="33"/>
    </row>
    <row r="60039" spans="27:27" hidden="1">
      <c r="AA60039" s="33"/>
    </row>
    <row r="60040" spans="27:27" hidden="1">
      <c r="AA60040" s="33"/>
    </row>
    <row r="60041" spans="27:27" hidden="1">
      <c r="AA60041" s="33"/>
    </row>
    <row r="60042" spans="27:27" hidden="1">
      <c r="AA60042" s="33"/>
    </row>
    <row r="60043" spans="27:27" hidden="1">
      <c r="AA60043" s="33"/>
    </row>
    <row r="60044" spans="27:27" hidden="1">
      <c r="AA60044" s="33"/>
    </row>
    <row r="60045" spans="27:27" hidden="1">
      <c r="AA60045" s="33"/>
    </row>
    <row r="60046" spans="27:27" hidden="1">
      <c r="AA60046" s="33"/>
    </row>
    <row r="60047" spans="27:27" hidden="1">
      <c r="AA60047" s="33"/>
    </row>
    <row r="60048" spans="27:27" hidden="1">
      <c r="AA60048" s="33"/>
    </row>
    <row r="60049" spans="27:27" hidden="1">
      <c r="AA60049" s="33"/>
    </row>
    <row r="60050" spans="27:27" hidden="1">
      <c r="AA60050" s="33"/>
    </row>
    <row r="60051" spans="27:27" hidden="1">
      <c r="AA60051" s="33"/>
    </row>
    <row r="60052" spans="27:27" hidden="1">
      <c r="AA60052" s="33"/>
    </row>
    <row r="60053" spans="27:27" hidden="1">
      <c r="AA60053" s="33"/>
    </row>
    <row r="60054" spans="27:27" hidden="1">
      <c r="AA60054" s="33"/>
    </row>
    <row r="60055" spans="27:27" hidden="1">
      <c r="AA60055" s="33"/>
    </row>
    <row r="60056" spans="27:27" hidden="1">
      <c r="AA60056" s="33"/>
    </row>
    <row r="60057" spans="27:27" hidden="1">
      <c r="AA60057" s="33"/>
    </row>
    <row r="60058" spans="27:27" hidden="1">
      <c r="AA60058" s="33"/>
    </row>
    <row r="60059" spans="27:27" hidden="1">
      <c r="AA60059" s="33"/>
    </row>
    <row r="60060" spans="27:27" hidden="1">
      <c r="AA60060" s="33"/>
    </row>
    <row r="60061" spans="27:27" hidden="1">
      <c r="AA60061" s="33"/>
    </row>
    <row r="60062" spans="27:27" hidden="1">
      <c r="AA60062" s="33"/>
    </row>
    <row r="60063" spans="27:27" hidden="1">
      <c r="AA60063" s="33"/>
    </row>
    <row r="60064" spans="27:27" hidden="1">
      <c r="AA60064" s="33"/>
    </row>
    <row r="60065" spans="27:27" hidden="1">
      <c r="AA60065" s="33"/>
    </row>
    <row r="60066" spans="27:27" hidden="1">
      <c r="AA60066" s="33"/>
    </row>
    <row r="60067" spans="27:27" hidden="1">
      <c r="AA60067" s="33"/>
    </row>
    <row r="60068" spans="27:27" hidden="1">
      <c r="AA60068" s="33"/>
    </row>
    <row r="60069" spans="27:27" hidden="1">
      <c r="AA60069" s="33"/>
    </row>
    <row r="60070" spans="27:27" hidden="1">
      <c r="AA60070" s="33"/>
    </row>
    <row r="60071" spans="27:27" hidden="1">
      <c r="AA60071" s="33"/>
    </row>
    <row r="60072" spans="27:27" hidden="1">
      <c r="AA60072" s="33"/>
    </row>
    <row r="60073" spans="27:27" hidden="1">
      <c r="AA60073" s="33"/>
    </row>
    <row r="60074" spans="27:27" hidden="1">
      <c r="AA60074" s="33"/>
    </row>
    <row r="60075" spans="27:27" hidden="1">
      <c r="AA60075" s="33"/>
    </row>
    <row r="60076" spans="27:27" hidden="1">
      <c r="AA60076" s="33"/>
    </row>
    <row r="60077" spans="27:27" hidden="1">
      <c r="AA60077" s="33"/>
    </row>
    <row r="60078" spans="27:27" hidden="1">
      <c r="AA60078" s="33"/>
    </row>
    <row r="60079" spans="27:27" hidden="1">
      <c r="AA60079" s="33"/>
    </row>
    <row r="60080" spans="27:27" hidden="1">
      <c r="AA60080" s="33"/>
    </row>
    <row r="60081" spans="27:27" hidden="1">
      <c r="AA60081" s="33"/>
    </row>
    <row r="60082" spans="27:27" hidden="1">
      <c r="AA60082" s="33"/>
    </row>
    <row r="60083" spans="27:27" hidden="1">
      <c r="AA60083" s="33"/>
    </row>
    <row r="60084" spans="27:27" hidden="1">
      <c r="AA60084" s="33"/>
    </row>
    <row r="60085" spans="27:27" hidden="1">
      <c r="AA60085" s="33"/>
    </row>
    <row r="60086" spans="27:27" hidden="1">
      <c r="AA60086" s="33"/>
    </row>
    <row r="60087" spans="27:27" hidden="1">
      <c r="AA60087" s="33"/>
    </row>
    <row r="60088" spans="27:27" hidden="1">
      <c r="AA60088" s="33"/>
    </row>
    <row r="60089" spans="27:27" hidden="1">
      <c r="AA60089" s="33"/>
    </row>
    <row r="60090" spans="27:27" hidden="1">
      <c r="AA60090" s="33"/>
    </row>
    <row r="60091" spans="27:27" hidden="1">
      <c r="AA60091" s="33"/>
    </row>
    <row r="60092" spans="27:27" hidden="1">
      <c r="AA60092" s="33"/>
    </row>
    <row r="60093" spans="27:27" hidden="1">
      <c r="AA60093" s="33"/>
    </row>
    <row r="60094" spans="27:27" hidden="1">
      <c r="AA60094" s="33"/>
    </row>
    <row r="60095" spans="27:27" hidden="1">
      <c r="AA60095" s="33"/>
    </row>
    <row r="60096" spans="27:27" hidden="1">
      <c r="AA60096" s="33"/>
    </row>
    <row r="60097" spans="27:27" hidden="1">
      <c r="AA60097" s="33"/>
    </row>
    <row r="60098" spans="27:27" hidden="1">
      <c r="AA60098" s="33"/>
    </row>
    <row r="60099" spans="27:27" hidden="1">
      <c r="AA60099" s="33"/>
    </row>
    <row r="60100" spans="27:27" hidden="1">
      <c r="AA60100" s="33"/>
    </row>
    <row r="60101" spans="27:27" hidden="1">
      <c r="AA60101" s="33"/>
    </row>
    <row r="60102" spans="27:27" hidden="1">
      <c r="AA60102" s="33"/>
    </row>
    <row r="60103" spans="27:27" hidden="1">
      <c r="AA60103" s="33"/>
    </row>
    <row r="60104" spans="27:27" hidden="1">
      <c r="AA60104" s="33"/>
    </row>
    <row r="60105" spans="27:27" hidden="1">
      <c r="AA60105" s="33"/>
    </row>
    <row r="60106" spans="27:27" hidden="1">
      <c r="AA60106" s="33"/>
    </row>
    <row r="60107" spans="27:27" hidden="1">
      <c r="AA60107" s="33"/>
    </row>
    <row r="60108" spans="27:27" hidden="1">
      <c r="AA60108" s="33"/>
    </row>
    <row r="60109" spans="27:27" hidden="1">
      <c r="AA60109" s="33"/>
    </row>
    <row r="60110" spans="27:27" hidden="1">
      <c r="AA60110" s="33"/>
    </row>
    <row r="60111" spans="27:27" hidden="1">
      <c r="AA60111" s="33"/>
    </row>
    <row r="60112" spans="27:27" hidden="1">
      <c r="AA60112" s="33"/>
    </row>
    <row r="60113" spans="27:27" hidden="1">
      <c r="AA60113" s="33"/>
    </row>
    <row r="60114" spans="27:27" hidden="1">
      <c r="AA60114" s="33"/>
    </row>
    <row r="60115" spans="27:27" hidden="1">
      <c r="AA60115" s="33"/>
    </row>
    <row r="60116" spans="27:27" hidden="1">
      <c r="AA60116" s="33"/>
    </row>
    <row r="60117" spans="27:27" hidden="1">
      <c r="AA60117" s="33"/>
    </row>
    <row r="60118" spans="27:27" hidden="1">
      <c r="AA60118" s="33"/>
    </row>
    <row r="60119" spans="27:27" hidden="1">
      <c r="AA60119" s="33"/>
    </row>
    <row r="60120" spans="27:27" hidden="1">
      <c r="AA60120" s="33"/>
    </row>
    <row r="60121" spans="27:27" hidden="1">
      <c r="AA60121" s="33"/>
    </row>
    <row r="60122" spans="27:27" hidden="1">
      <c r="AA60122" s="33"/>
    </row>
    <row r="60123" spans="27:27" hidden="1">
      <c r="AA60123" s="33"/>
    </row>
    <row r="60124" spans="27:27" hidden="1">
      <c r="AA60124" s="33"/>
    </row>
    <row r="60125" spans="27:27" hidden="1">
      <c r="AA60125" s="33"/>
    </row>
    <row r="60126" spans="27:27" hidden="1">
      <c r="AA60126" s="33"/>
    </row>
    <row r="60127" spans="27:27" hidden="1">
      <c r="AA60127" s="33"/>
    </row>
    <row r="60128" spans="27:27" hidden="1">
      <c r="AA60128" s="33"/>
    </row>
    <row r="60129" spans="27:27" hidden="1">
      <c r="AA60129" s="33"/>
    </row>
    <row r="60130" spans="27:27" hidden="1">
      <c r="AA60130" s="33"/>
    </row>
    <row r="60131" spans="27:27" hidden="1">
      <c r="AA60131" s="33"/>
    </row>
    <row r="60132" spans="27:27" hidden="1">
      <c r="AA60132" s="33"/>
    </row>
    <row r="60133" spans="27:27" hidden="1">
      <c r="AA60133" s="33"/>
    </row>
    <row r="60134" spans="27:27" hidden="1">
      <c r="AA60134" s="33"/>
    </row>
    <row r="60135" spans="27:27" hidden="1">
      <c r="AA60135" s="33"/>
    </row>
    <row r="60136" spans="27:27" hidden="1">
      <c r="AA60136" s="33"/>
    </row>
    <row r="60137" spans="27:27" hidden="1">
      <c r="AA60137" s="33"/>
    </row>
    <row r="60138" spans="27:27" hidden="1">
      <c r="AA60138" s="33"/>
    </row>
    <row r="60139" spans="27:27" hidden="1">
      <c r="AA60139" s="33"/>
    </row>
    <row r="60140" spans="27:27" hidden="1">
      <c r="AA60140" s="33"/>
    </row>
    <row r="60141" spans="27:27" hidden="1">
      <c r="AA60141" s="33"/>
    </row>
    <row r="60142" spans="27:27" hidden="1">
      <c r="AA60142" s="33"/>
    </row>
    <row r="60143" spans="27:27" hidden="1">
      <c r="AA60143" s="33"/>
    </row>
    <row r="60144" spans="27:27" hidden="1">
      <c r="AA60144" s="33"/>
    </row>
    <row r="60145" spans="27:27" hidden="1">
      <c r="AA60145" s="33"/>
    </row>
    <row r="60146" spans="27:27" hidden="1">
      <c r="AA60146" s="33"/>
    </row>
    <row r="60147" spans="27:27" hidden="1">
      <c r="AA60147" s="33"/>
    </row>
    <row r="60148" spans="27:27" hidden="1">
      <c r="AA60148" s="33"/>
    </row>
    <row r="60149" spans="27:27" hidden="1">
      <c r="AA60149" s="33"/>
    </row>
    <row r="60150" spans="27:27" hidden="1">
      <c r="AA60150" s="33"/>
    </row>
    <row r="60151" spans="27:27" hidden="1">
      <c r="AA60151" s="33"/>
    </row>
    <row r="60152" spans="27:27" hidden="1">
      <c r="AA60152" s="33"/>
    </row>
    <row r="60153" spans="27:27" hidden="1">
      <c r="AA60153" s="33"/>
    </row>
    <row r="60154" spans="27:27" hidden="1">
      <c r="AA60154" s="33"/>
    </row>
    <row r="60155" spans="27:27" hidden="1">
      <c r="AA60155" s="33"/>
    </row>
    <row r="60156" spans="27:27" hidden="1">
      <c r="AA60156" s="33"/>
    </row>
    <row r="60157" spans="27:27" hidden="1">
      <c r="AA60157" s="33"/>
    </row>
    <row r="60158" spans="27:27" hidden="1">
      <c r="AA60158" s="33"/>
    </row>
    <row r="60159" spans="27:27" hidden="1">
      <c r="AA60159" s="33"/>
    </row>
    <row r="60160" spans="27:27" hidden="1">
      <c r="AA60160" s="33"/>
    </row>
    <row r="60161" spans="27:27" hidden="1">
      <c r="AA60161" s="33"/>
    </row>
    <row r="60162" spans="27:27" hidden="1">
      <c r="AA60162" s="33"/>
    </row>
    <row r="60163" spans="27:27" hidden="1">
      <c r="AA60163" s="33"/>
    </row>
    <row r="60164" spans="27:27" hidden="1">
      <c r="AA60164" s="33"/>
    </row>
    <row r="60165" spans="27:27" hidden="1">
      <c r="AA60165" s="33"/>
    </row>
    <row r="60166" spans="27:27" hidden="1">
      <c r="AA60166" s="33"/>
    </row>
    <row r="60167" spans="27:27" hidden="1">
      <c r="AA60167" s="33"/>
    </row>
    <row r="60168" spans="27:27" hidden="1">
      <c r="AA60168" s="33"/>
    </row>
    <row r="60169" spans="27:27" hidden="1">
      <c r="AA60169" s="33"/>
    </row>
    <row r="60170" spans="27:27" hidden="1">
      <c r="AA60170" s="33"/>
    </row>
    <row r="60171" spans="27:27" hidden="1">
      <c r="AA60171" s="33"/>
    </row>
    <row r="60172" spans="27:27" hidden="1">
      <c r="AA60172" s="33"/>
    </row>
    <row r="60173" spans="27:27" hidden="1">
      <c r="AA60173" s="33"/>
    </row>
    <row r="60174" spans="27:27" hidden="1">
      <c r="AA60174" s="33"/>
    </row>
    <row r="60175" spans="27:27" hidden="1">
      <c r="AA60175" s="33"/>
    </row>
    <row r="60176" spans="27:27" hidden="1">
      <c r="AA60176" s="33"/>
    </row>
    <row r="60177" spans="27:27" hidden="1">
      <c r="AA60177" s="33"/>
    </row>
    <row r="60178" spans="27:27" hidden="1">
      <c r="AA60178" s="33"/>
    </row>
    <row r="60179" spans="27:27" hidden="1">
      <c r="AA60179" s="33"/>
    </row>
    <row r="60180" spans="27:27" hidden="1">
      <c r="AA60180" s="33"/>
    </row>
    <row r="60181" spans="27:27" hidden="1">
      <c r="AA60181" s="33"/>
    </row>
    <row r="60182" spans="27:27" hidden="1">
      <c r="AA60182" s="33"/>
    </row>
    <row r="60183" spans="27:27" hidden="1">
      <c r="AA60183" s="33"/>
    </row>
    <row r="60184" spans="27:27" hidden="1">
      <c r="AA60184" s="33"/>
    </row>
    <row r="60185" spans="27:27" hidden="1">
      <c r="AA60185" s="33"/>
    </row>
    <row r="60186" spans="27:27" hidden="1">
      <c r="AA60186" s="33"/>
    </row>
    <row r="60187" spans="27:27" hidden="1">
      <c r="AA60187" s="33"/>
    </row>
    <row r="60188" spans="27:27" hidden="1">
      <c r="AA60188" s="33"/>
    </row>
    <row r="60189" spans="27:27" hidden="1">
      <c r="AA60189" s="33"/>
    </row>
    <row r="60190" spans="27:27" hidden="1">
      <c r="AA60190" s="33"/>
    </row>
    <row r="60191" spans="27:27" hidden="1">
      <c r="AA60191" s="33"/>
    </row>
    <row r="60192" spans="27:27" hidden="1">
      <c r="AA60192" s="33"/>
    </row>
    <row r="60193" spans="27:27" hidden="1">
      <c r="AA60193" s="33"/>
    </row>
    <row r="60194" spans="27:27" hidden="1">
      <c r="AA60194" s="33"/>
    </row>
    <row r="60195" spans="27:27" hidden="1">
      <c r="AA60195" s="33"/>
    </row>
    <row r="60196" spans="27:27" hidden="1">
      <c r="AA60196" s="33"/>
    </row>
    <row r="60197" spans="27:27" hidden="1">
      <c r="AA60197" s="33"/>
    </row>
    <row r="60198" spans="27:27" hidden="1">
      <c r="AA60198" s="33"/>
    </row>
    <row r="60199" spans="27:27" hidden="1">
      <c r="AA60199" s="33"/>
    </row>
    <row r="60200" spans="27:27" hidden="1">
      <c r="AA60200" s="33"/>
    </row>
    <row r="60201" spans="27:27" hidden="1">
      <c r="AA60201" s="33"/>
    </row>
    <row r="60202" spans="27:27" hidden="1">
      <c r="AA60202" s="33"/>
    </row>
    <row r="60203" spans="27:27" hidden="1">
      <c r="AA60203" s="33"/>
    </row>
    <row r="60204" spans="27:27" hidden="1">
      <c r="AA60204" s="33"/>
    </row>
    <row r="60205" spans="27:27" hidden="1">
      <c r="AA60205" s="33"/>
    </row>
    <row r="60206" spans="27:27" hidden="1">
      <c r="AA60206" s="33"/>
    </row>
    <row r="60207" spans="27:27" hidden="1">
      <c r="AA60207" s="33"/>
    </row>
    <row r="60208" spans="27:27" hidden="1">
      <c r="AA60208" s="33"/>
    </row>
    <row r="60209" spans="27:27" hidden="1">
      <c r="AA60209" s="33"/>
    </row>
    <row r="60210" spans="27:27" hidden="1">
      <c r="AA60210" s="33"/>
    </row>
    <row r="60211" spans="27:27" hidden="1">
      <c r="AA60211" s="33"/>
    </row>
    <row r="60212" spans="27:27" hidden="1">
      <c r="AA60212" s="33"/>
    </row>
    <row r="60213" spans="27:27" hidden="1">
      <c r="AA60213" s="33"/>
    </row>
    <row r="60214" spans="27:27" hidden="1">
      <c r="AA60214" s="33"/>
    </row>
    <row r="60215" spans="27:27" hidden="1">
      <c r="AA60215" s="33"/>
    </row>
    <row r="60216" spans="27:27" hidden="1">
      <c r="AA60216" s="33"/>
    </row>
    <row r="60217" spans="27:27" hidden="1">
      <c r="AA60217" s="33"/>
    </row>
    <row r="60218" spans="27:27" hidden="1">
      <c r="AA60218" s="33"/>
    </row>
    <row r="60219" spans="27:27" hidden="1">
      <c r="AA60219" s="33"/>
    </row>
    <row r="60220" spans="27:27" hidden="1">
      <c r="AA60220" s="33"/>
    </row>
    <row r="60221" spans="27:27" hidden="1">
      <c r="AA60221" s="33"/>
    </row>
    <row r="60222" spans="27:27" hidden="1">
      <c r="AA60222" s="33"/>
    </row>
    <row r="60223" spans="27:27" hidden="1">
      <c r="AA60223" s="33"/>
    </row>
    <row r="60224" spans="27:27" hidden="1">
      <c r="AA60224" s="33"/>
    </row>
    <row r="60225" spans="27:27" hidden="1">
      <c r="AA60225" s="33"/>
    </row>
    <row r="60226" spans="27:27" hidden="1">
      <c r="AA60226" s="33"/>
    </row>
    <row r="60227" spans="27:27" hidden="1">
      <c r="AA60227" s="33"/>
    </row>
    <row r="60228" spans="27:27" hidden="1">
      <c r="AA60228" s="33"/>
    </row>
    <row r="60229" spans="27:27" hidden="1">
      <c r="AA60229" s="33"/>
    </row>
    <row r="60230" spans="27:27" hidden="1">
      <c r="AA60230" s="33"/>
    </row>
    <row r="60231" spans="27:27" hidden="1">
      <c r="AA60231" s="33"/>
    </row>
    <row r="60232" spans="27:27" hidden="1">
      <c r="AA60232" s="33"/>
    </row>
    <row r="60233" spans="27:27" hidden="1">
      <c r="AA60233" s="33"/>
    </row>
    <row r="60234" spans="27:27" hidden="1">
      <c r="AA60234" s="33"/>
    </row>
    <row r="60235" spans="27:27" hidden="1">
      <c r="AA60235" s="33"/>
    </row>
    <row r="60236" spans="27:27" hidden="1">
      <c r="AA60236" s="33"/>
    </row>
    <row r="60237" spans="27:27" hidden="1">
      <c r="AA60237" s="33"/>
    </row>
    <row r="60238" spans="27:27" hidden="1">
      <c r="AA60238" s="33"/>
    </row>
    <row r="60239" spans="27:27" hidden="1">
      <c r="AA60239" s="33"/>
    </row>
    <row r="60240" spans="27:27" hidden="1">
      <c r="AA60240" s="33"/>
    </row>
    <row r="60241" spans="27:27" hidden="1">
      <c r="AA60241" s="33"/>
    </row>
    <row r="60242" spans="27:27" hidden="1">
      <c r="AA60242" s="33"/>
    </row>
    <row r="60243" spans="27:27" hidden="1">
      <c r="AA60243" s="33"/>
    </row>
    <row r="60244" spans="27:27" hidden="1">
      <c r="AA60244" s="33"/>
    </row>
    <row r="60245" spans="27:27" hidden="1">
      <c r="AA60245" s="33"/>
    </row>
    <row r="60246" spans="27:27" hidden="1">
      <c r="AA60246" s="33"/>
    </row>
    <row r="60247" spans="27:27" hidden="1">
      <c r="AA60247" s="33"/>
    </row>
    <row r="60248" spans="27:27" hidden="1">
      <c r="AA60248" s="33"/>
    </row>
    <row r="60249" spans="27:27" hidden="1">
      <c r="AA60249" s="33"/>
    </row>
    <row r="60250" spans="27:27" hidden="1">
      <c r="AA60250" s="33"/>
    </row>
    <row r="60251" spans="27:27" hidden="1">
      <c r="AA60251" s="33"/>
    </row>
    <row r="60252" spans="27:27" hidden="1">
      <c r="AA60252" s="33"/>
    </row>
    <row r="60253" spans="27:27" hidden="1">
      <c r="AA60253" s="33"/>
    </row>
    <row r="60254" spans="27:27" hidden="1">
      <c r="AA60254" s="33"/>
    </row>
    <row r="60255" spans="27:27" hidden="1">
      <c r="AA60255" s="33"/>
    </row>
    <row r="60256" spans="27:27" hidden="1">
      <c r="AA60256" s="33"/>
    </row>
    <row r="60257" spans="27:27" hidden="1">
      <c r="AA60257" s="33"/>
    </row>
    <row r="60258" spans="27:27" hidden="1">
      <c r="AA60258" s="33"/>
    </row>
    <row r="60259" spans="27:27" hidden="1">
      <c r="AA60259" s="33"/>
    </row>
    <row r="60260" spans="27:27" hidden="1">
      <c r="AA60260" s="33"/>
    </row>
    <row r="60261" spans="27:27" hidden="1">
      <c r="AA60261" s="33"/>
    </row>
    <row r="60262" spans="27:27" hidden="1">
      <c r="AA60262" s="33"/>
    </row>
    <row r="60263" spans="27:27" hidden="1">
      <c r="AA60263" s="33"/>
    </row>
    <row r="60264" spans="27:27" hidden="1">
      <c r="AA60264" s="33"/>
    </row>
    <row r="60265" spans="27:27" hidden="1">
      <c r="AA60265" s="33"/>
    </row>
    <row r="60266" spans="27:27" hidden="1">
      <c r="AA60266" s="33"/>
    </row>
    <row r="60267" spans="27:27" hidden="1">
      <c r="AA60267" s="33"/>
    </row>
    <row r="60268" spans="27:27" hidden="1">
      <c r="AA60268" s="33"/>
    </row>
    <row r="60269" spans="27:27" hidden="1">
      <c r="AA60269" s="33"/>
    </row>
    <row r="60270" spans="27:27" hidden="1">
      <c r="AA60270" s="33"/>
    </row>
    <row r="60271" spans="27:27" hidden="1">
      <c r="AA60271" s="33"/>
    </row>
    <row r="60272" spans="27:27" hidden="1">
      <c r="AA60272" s="33"/>
    </row>
    <row r="60273" spans="27:27" hidden="1">
      <c r="AA60273" s="33"/>
    </row>
    <row r="60274" spans="27:27" hidden="1">
      <c r="AA60274" s="33"/>
    </row>
    <row r="60275" spans="27:27" hidden="1">
      <c r="AA60275" s="33"/>
    </row>
    <row r="60276" spans="27:27" hidden="1">
      <c r="AA60276" s="33"/>
    </row>
    <row r="60277" spans="27:27" hidden="1">
      <c r="AA60277" s="33"/>
    </row>
    <row r="60278" spans="27:27" hidden="1">
      <c r="AA60278" s="33"/>
    </row>
    <row r="60279" spans="27:27" hidden="1">
      <c r="AA60279" s="33"/>
    </row>
    <row r="60280" spans="27:27" hidden="1">
      <c r="AA60280" s="33"/>
    </row>
    <row r="60281" spans="27:27" hidden="1">
      <c r="AA60281" s="33"/>
    </row>
    <row r="60282" spans="27:27" hidden="1">
      <c r="AA60282" s="33"/>
    </row>
    <row r="60283" spans="27:27" hidden="1">
      <c r="AA60283" s="33"/>
    </row>
    <row r="60284" spans="27:27" hidden="1">
      <c r="AA60284" s="33"/>
    </row>
    <row r="60285" spans="27:27" hidden="1">
      <c r="AA60285" s="33"/>
    </row>
    <row r="60286" spans="27:27" hidden="1">
      <c r="AA60286" s="33"/>
    </row>
    <row r="60287" spans="27:27" hidden="1">
      <c r="AA60287" s="33"/>
    </row>
    <row r="60288" spans="27:27" hidden="1">
      <c r="AA60288" s="33"/>
    </row>
    <row r="60289" spans="27:27" hidden="1">
      <c r="AA60289" s="33"/>
    </row>
    <row r="60290" spans="27:27" hidden="1">
      <c r="AA60290" s="33"/>
    </row>
    <row r="60291" spans="27:27" hidden="1">
      <c r="AA60291" s="33"/>
    </row>
    <row r="60292" spans="27:27" hidden="1">
      <c r="AA60292" s="33"/>
    </row>
    <row r="60293" spans="27:27" hidden="1">
      <c r="AA60293" s="33"/>
    </row>
    <row r="60294" spans="27:27" hidden="1">
      <c r="AA60294" s="33"/>
    </row>
    <row r="60295" spans="27:27" hidden="1">
      <c r="AA60295" s="33"/>
    </row>
    <row r="60296" spans="27:27" hidden="1">
      <c r="AA60296" s="33"/>
    </row>
    <row r="60297" spans="27:27" hidden="1">
      <c r="AA60297" s="33"/>
    </row>
    <row r="60298" spans="27:27" hidden="1">
      <c r="AA60298" s="33"/>
    </row>
    <row r="60299" spans="27:27" hidden="1">
      <c r="AA60299" s="33"/>
    </row>
    <row r="60300" spans="27:27" hidden="1">
      <c r="AA60300" s="33"/>
    </row>
    <row r="60301" spans="27:27" hidden="1">
      <c r="AA60301" s="33"/>
    </row>
    <row r="60302" spans="27:27" hidden="1">
      <c r="AA60302" s="33"/>
    </row>
    <row r="60303" spans="27:27" hidden="1">
      <c r="AA60303" s="33"/>
    </row>
    <row r="60304" spans="27:27" hidden="1">
      <c r="AA60304" s="33"/>
    </row>
    <row r="60305" spans="27:27" hidden="1">
      <c r="AA60305" s="33"/>
    </row>
    <row r="60306" spans="27:27" hidden="1">
      <c r="AA60306" s="33"/>
    </row>
    <row r="60307" spans="27:27" hidden="1">
      <c r="AA60307" s="33"/>
    </row>
    <row r="60308" spans="27:27" hidden="1">
      <c r="AA60308" s="33"/>
    </row>
    <row r="60309" spans="27:27" hidden="1">
      <c r="AA60309" s="33"/>
    </row>
    <row r="60310" spans="27:27" hidden="1">
      <c r="AA60310" s="33"/>
    </row>
    <row r="60311" spans="27:27" hidden="1">
      <c r="AA60311" s="33"/>
    </row>
    <row r="60312" spans="27:27" hidden="1">
      <c r="AA60312" s="33"/>
    </row>
    <row r="60313" spans="27:27" hidden="1">
      <c r="AA60313" s="33"/>
    </row>
    <row r="60314" spans="27:27" hidden="1">
      <c r="AA60314" s="33"/>
    </row>
    <row r="60315" spans="27:27" hidden="1">
      <c r="AA60315" s="33"/>
    </row>
    <row r="60316" spans="27:27" hidden="1">
      <c r="AA60316" s="33"/>
    </row>
    <row r="60317" spans="27:27" hidden="1">
      <c r="AA60317" s="33"/>
    </row>
    <row r="60318" spans="27:27" hidden="1">
      <c r="AA60318" s="33"/>
    </row>
    <row r="60319" spans="27:27" hidden="1">
      <c r="AA60319" s="33"/>
    </row>
    <row r="60320" spans="27:27" hidden="1">
      <c r="AA60320" s="33"/>
    </row>
    <row r="60321" spans="27:27" hidden="1">
      <c r="AA60321" s="33"/>
    </row>
    <row r="60322" spans="27:27" hidden="1">
      <c r="AA60322" s="33"/>
    </row>
    <row r="60323" spans="27:27" hidden="1">
      <c r="AA60323" s="33"/>
    </row>
    <row r="60324" spans="27:27" hidden="1">
      <c r="AA60324" s="33"/>
    </row>
    <row r="60325" spans="27:27" hidden="1">
      <c r="AA60325" s="33"/>
    </row>
    <row r="60326" spans="27:27" hidden="1">
      <c r="AA60326" s="33"/>
    </row>
    <row r="60327" spans="27:27" hidden="1">
      <c r="AA60327" s="33"/>
    </row>
    <row r="60328" spans="27:27" hidden="1">
      <c r="AA60328" s="33"/>
    </row>
    <row r="60329" spans="27:27" hidden="1">
      <c r="AA60329" s="33"/>
    </row>
    <row r="60330" spans="27:27" hidden="1">
      <c r="AA60330" s="33"/>
    </row>
    <row r="60331" spans="27:27" hidden="1">
      <c r="AA60331" s="33"/>
    </row>
    <row r="60332" spans="27:27" hidden="1">
      <c r="AA60332" s="33"/>
    </row>
    <row r="60333" spans="27:27" hidden="1">
      <c r="AA60333" s="33"/>
    </row>
    <row r="60334" spans="27:27" hidden="1">
      <c r="AA60334" s="33"/>
    </row>
    <row r="60335" spans="27:27" hidden="1">
      <c r="AA60335" s="33"/>
    </row>
    <row r="60336" spans="27:27" hidden="1">
      <c r="AA60336" s="33"/>
    </row>
    <row r="60337" spans="27:27" hidden="1">
      <c r="AA60337" s="33"/>
    </row>
    <row r="60338" spans="27:27" hidden="1">
      <c r="AA60338" s="33"/>
    </row>
    <row r="60339" spans="27:27" hidden="1">
      <c r="AA60339" s="33"/>
    </row>
    <row r="60340" spans="27:27" hidden="1">
      <c r="AA60340" s="33"/>
    </row>
    <row r="60341" spans="27:27" hidden="1">
      <c r="AA60341" s="33"/>
    </row>
    <row r="60342" spans="27:27" hidden="1">
      <c r="AA60342" s="33"/>
    </row>
    <row r="60343" spans="27:27" hidden="1">
      <c r="AA60343" s="33"/>
    </row>
    <row r="60344" spans="27:27" hidden="1">
      <c r="AA60344" s="33"/>
    </row>
    <row r="60345" spans="27:27" hidden="1">
      <c r="AA60345" s="33"/>
    </row>
    <row r="60346" spans="27:27" hidden="1">
      <c r="AA60346" s="33"/>
    </row>
    <row r="60347" spans="27:27" hidden="1">
      <c r="AA60347" s="33"/>
    </row>
    <row r="60348" spans="27:27" hidden="1">
      <c r="AA60348" s="33"/>
    </row>
    <row r="60349" spans="27:27" hidden="1">
      <c r="AA60349" s="33"/>
    </row>
    <row r="60350" spans="27:27" hidden="1">
      <c r="AA60350" s="33"/>
    </row>
    <row r="60351" spans="27:27" hidden="1">
      <c r="AA60351" s="33"/>
    </row>
    <row r="60352" spans="27:27" hidden="1">
      <c r="AA60352" s="33"/>
    </row>
    <row r="60353" spans="27:27" hidden="1">
      <c r="AA60353" s="33"/>
    </row>
    <row r="60354" spans="27:27" hidden="1">
      <c r="AA60354" s="33"/>
    </row>
    <row r="60355" spans="27:27" hidden="1">
      <c r="AA60355" s="33"/>
    </row>
    <row r="60356" spans="27:27" hidden="1">
      <c r="AA60356" s="33"/>
    </row>
    <row r="60357" spans="27:27" hidden="1">
      <c r="AA60357" s="33"/>
    </row>
    <row r="60358" spans="27:27" hidden="1">
      <c r="AA60358" s="33"/>
    </row>
    <row r="60359" spans="27:27" hidden="1">
      <c r="AA60359" s="33"/>
    </row>
    <row r="60360" spans="27:27" hidden="1">
      <c r="AA60360" s="33"/>
    </row>
    <row r="60361" spans="27:27" hidden="1">
      <c r="AA60361" s="33"/>
    </row>
    <row r="60362" spans="27:27" hidden="1">
      <c r="AA60362" s="33"/>
    </row>
    <row r="60363" spans="27:27" hidden="1">
      <c r="AA60363" s="33"/>
    </row>
    <row r="60364" spans="27:27" hidden="1">
      <c r="AA60364" s="33"/>
    </row>
    <row r="60365" spans="27:27" hidden="1">
      <c r="AA60365" s="33"/>
    </row>
    <row r="60366" spans="27:27" hidden="1">
      <c r="AA60366" s="33"/>
    </row>
    <row r="60367" spans="27:27" hidden="1">
      <c r="AA60367" s="33"/>
    </row>
    <row r="60368" spans="27:27" hidden="1">
      <c r="AA60368" s="33"/>
    </row>
    <row r="60369" spans="27:27" hidden="1">
      <c r="AA60369" s="33"/>
    </row>
    <row r="60370" spans="27:27" hidden="1">
      <c r="AA60370" s="33"/>
    </row>
    <row r="60371" spans="27:27" hidden="1">
      <c r="AA60371" s="33"/>
    </row>
    <row r="60372" spans="27:27" hidden="1">
      <c r="AA60372" s="33"/>
    </row>
    <row r="60373" spans="27:27" hidden="1">
      <c r="AA60373" s="33"/>
    </row>
    <row r="60374" spans="27:27" hidden="1">
      <c r="AA60374" s="33"/>
    </row>
    <row r="60375" spans="27:27" hidden="1">
      <c r="AA60375" s="33"/>
    </row>
    <row r="60376" spans="27:27" hidden="1">
      <c r="AA60376" s="33"/>
    </row>
    <row r="60377" spans="27:27" hidden="1">
      <c r="AA60377" s="33"/>
    </row>
    <row r="60378" spans="27:27" hidden="1">
      <c r="AA60378" s="33"/>
    </row>
    <row r="60379" spans="27:27" hidden="1">
      <c r="AA60379" s="33"/>
    </row>
    <row r="60380" spans="27:27" hidden="1">
      <c r="AA60380" s="33"/>
    </row>
    <row r="60381" spans="27:27" hidden="1">
      <c r="AA60381" s="33"/>
    </row>
    <row r="60382" spans="27:27" hidden="1">
      <c r="AA60382" s="33"/>
    </row>
    <row r="60383" spans="27:27" hidden="1">
      <c r="AA60383" s="33"/>
    </row>
    <row r="60384" spans="27:27" hidden="1">
      <c r="AA60384" s="33"/>
    </row>
    <row r="60385" spans="27:27" hidden="1">
      <c r="AA60385" s="33"/>
    </row>
    <row r="60386" spans="27:27" hidden="1">
      <c r="AA60386" s="33"/>
    </row>
    <row r="60387" spans="27:27" hidden="1">
      <c r="AA60387" s="33"/>
    </row>
    <row r="60388" spans="27:27" hidden="1">
      <c r="AA60388" s="33"/>
    </row>
    <row r="60389" spans="27:27" hidden="1">
      <c r="AA60389" s="33"/>
    </row>
    <row r="60390" spans="27:27" hidden="1">
      <c r="AA60390" s="33"/>
    </row>
    <row r="60391" spans="27:27" hidden="1">
      <c r="AA60391" s="33"/>
    </row>
    <row r="60392" spans="27:27" hidden="1">
      <c r="AA60392" s="33"/>
    </row>
    <row r="60393" spans="27:27" hidden="1">
      <c r="AA60393" s="33"/>
    </row>
    <row r="60394" spans="27:27" hidden="1">
      <c r="AA60394" s="33"/>
    </row>
    <row r="60395" spans="27:27" hidden="1">
      <c r="AA60395" s="33"/>
    </row>
    <row r="60396" spans="27:27" hidden="1">
      <c r="AA60396" s="33"/>
    </row>
    <row r="60397" spans="27:27" hidden="1">
      <c r="AA60397" s="33"/>
    </row>
    <row r="60398" spans="27:27" hidden="1">
      <c r="AA60398" s="33"/>
    </row>
    <row r="60399" spans="27:27" hidden="1">
      <c r="AA60399" s="33"/>
    </row>
    <row r="60400" spans="27:27" hidden="1">
      <c r="AA60400" s="33"/>
    </row>
    <row r="60401" spans="27:27" hidden="1">
      <c r="AA60401" s="33"/>
    </row>
    <row r="60402" spans="27:27" hidden="1">
      <c r="AA60402" s="33"/>
    </row>
    <row r="60403" spans="27:27" hidden="1">
      <c r="AA60403" s="33"/>
    </row>
    <row r="60404" spans="27:27" hidden="1">
      <c r="AA60404" s="33"/>
    </row>
    <row r="60405" spans="27:27" hidden="1">
      <c r="AA60405" s="33"/>
    </row>
    <row r="60406" spans="27:27" hidden="1">
      <c r="AA60406" s="33"/>
    </row>
    <row r="60407" spans="27:27" hidden="1">
      <c r="AA60407" s="33"/>
    </row>
    <row r="60408" spans="27:27" hidden="1">
      <c r="AA60408" s="33"/>
    </row>
    <row r="60409" spans="27:27" hidden="1">
      <c r="AA60409" s="33"/>
    </row>
    <row r="60410" spans="27:27" hidden="1">
      <c r="AA60410" s="33"/>
    </row>
    <row r="60411" spans="27:27" hidden="1">
      <c r="AA60411" s="33"/>
    </row>
    <row r="60412" spans="27:27" hidden="1">
      <c r="AA60412" s="33"/>
    </row>
    <row r="60413" spans="27:27" hidden="1">
      <c r="AA60413" s="33"/>
    </row>
    <row r="60414" spans="27:27" hidden="1">
      <c r="AA60414" s="33"/>
    </row>
    <row r="60415" spans="27:27" hidden="1">
      <c r="AA60415" s="33"/>
    </row>
    <row r="60416" spans="27:27" hidden="1">
      <c r="AA60416" s="33"/>
    </row>
    <row r="60417" spans="27:27" hidden="1">
      <c r="AA60417" s="33"/>
    </row>
    <row r="60418" spans="27:27" hidden="1">
      <c r="AA60418" s="33"/>
    </row>
    <row r="60419" spans="27:27" hidden="1">
      <c r="AA60419" s="33"/>
    </row>
    <row r="60420" spans="27:27" hidden="1">
      <c r="AA60420" s="33"/>
    </row>
    <row r="60421" spans="27:27" hidden="1">
      <c r="AA60421" s="33"/>
    </row>
    <row r="60422" spans="27:27" hidden="1">
      <c r="AA60422" s="33"/>
    </row>
    <row r="60423" spans="27:27" hidden="1">
      <c r="AA60423" s="33"/>
    </row>
    <row r="60424" spans="27:27" hidden="1">
      <c r="AA60424" s="33"/>
    </row>
    <row r="60425" spans="27:27" hidden="1">
      <c r="AA60425" s="33"/>
    </row>
    <row r="60426" spans="27:27" hidden="1">
      <c r="AA60426" s="33"/>
    </row>
    <row r="60427" spans="27:27" hidden="1">
      <c r="AA60427" s="33"/>
    </row>
    <row r="60428" spans="27:27" hidden="1">
      <c r="AA60428" s="33"/>
    </row>
    <row r="60429" spans="27:27" hidden="1">
      <c r="AA60429" s="33"/>
    </row>
    <row r="60430" spans="27:27" hidden="1">
      <c r="AA60430" s="33"/>
    </row>
    <row r="60431" spans="27:27" hidden="1">
      <c r="AA60431" s="33"/>
    </row>
    <row r="60432" spans="27:27" hidden="1">
      <c r="AA60432" s="33"/>
    </row>
    <row r="60433" spans="27:27" hidden="1">
      <c r="AA60433" s="33"/>
    </row>
    <row r="60434" spans="27:27" hidden="1">
      <c r="AA60434" s="33"/>
    </row>
    <row r="60435" spans="27:27" hidden="1">
      <c r="AA60435" s="33"/>
    </row>
    <row r="60436" spans="27:27" hidden="1">
      <c r="AA60436" s="33"/>
    </row>
    <row r="60437" spans="27:27" hidden="1">
      <c r="AA60437" s="33"/>
    </row>
    <row r="60438" spans="27:27" hidden="1">
      <c r="AA60438" s="33"/>
    </row>
    <row r="60439" spans="27:27" hidden="1">
      <c r="AA60439" s="33"/>
    </row>
    <row r="60440" spans="27:27" hidden="1">
      <c r="AA60440" s="33"/>
    </row>
    <row r="60441" spans="27:27" hidden="1">
      <c r="AA60441" s="33"/>
    </row>
    <row r="60442" spans="27:27" hidden="1">
      <c r="AA60442" s="33"/>
    </row>
    <row r="60443" spans="27:27" hidden="1">
      <c r="AA60443" s="33"/>
    </row>
    <row r="60444" spans="27:27" hidden="1">
      <c r="AA60444" s="33"/>
    </row>
    <row r="60445" spans="27:27" hidden="1">
      <c r="AA60445" s="33"/>
    </row>
    <row r="60446" spans="27:27" hidden="1">
      <c r="AA60446" s="33"/>
    </row>
    <row r="60447" spans="27:27" hidden="1">
      <c r="AA60447" s="33"/>
    </row>
    <row r="60448" spans="27:27" hidden="1">
      <c r="AA60448" s="33"/>
    </row>
    <row r="60449" spans="27:27" hidden="1">
      <c r="AA60449" s="33"/>
    </row>
    <row r="60450" spans="27:27" hidden="1">
      <c r="AA60450" s="33"/>
    </row>
    <row r="60451" spans="27:27" hidden="1">
      <c r="AA60451" s="33"/>
    </row>
    <row r="60452" spans="27:27" hidden="1">
      <c r="AA60452" s="33"/>
    </row>
    <row r="60453" spans="27:27" hidden="1">
      <c r="AA60453" s="33"/>
    </row>
    <row r="60454" spans="27:27" hidden="1">
      <c r="AA60454" s="33"/>
    </row>
    <row r="60455" spans="27:27" hidden="1">
      <c r="AA60455" s="33"/>
    </row>
    <row r="60456" spans="27:27" hidden="1">
      <c r="AA60456" s="33"/>
    </row>
    <row r="60457" spans="27:27" hidden="1">
      <c r="AA60457" s="33"/>
    </row>
    <row r="60458" spans="27:27" hidden="1">
      <c r="AA60458" s="33"/>
    </row>
    <row r="60459" spans="27:27" hidden="1">
      <c r="AA60459" s="33"/>
    </row>
    <row r="60460" spans="27:27" hidden="1">
      <c r="AA60460" s="33"/>
    </row>
    <row r="60461" spans="27:27" hidden="1">
      <c r="AA60461" s="33"/>
    </row>
    <row r="60462" spans="27:27" hidden="1">
      <c r="AA60462" s="33"/>
    </row>
    <row r="60463" spans="27:27" hidden="1">
      <c r="AA60463" s="33"/>
    </row>
    <row r="60464" spans="27:27" hidden="1">
      <c r="AA60464" s="33"/>
    </row>
    <row r="60465" spans="27:27" hidden="1">
      <c r="AA60465" s="33"/>
    </row>
    <row r="60466" spans="27:27" hidden="1">
      <c r="AA60466" s="33"/>
    </row>
    <row r="60467" spans="27:27" hidden="1">
      <c r="AA60467" s="33"/>
    </row>
    <row r="60468" spans="27:27" hidden="1">
      <c r="AA60468" s="33"/>
    </row>
    <row r="60469" spans="27:27" hidden="1">
      <c r="AA60469" s="33"/>
    </row>
    <row r="60470" spans="27:27" hidden="1">
      <c r="AA60470" s="33"/>
    </row>
    <row r="60471" spans="27:27" hidden="1">
      <c r="AA60471" s="33"/>
    </row>
    <row r="60472" spans="27:27" hidden="1">
      <c r="AA60472" s="33"/>
    </row>
    <row r="60473" spans="27:27" hidden="1">
      <c r="AA60473" s="33"/>
    </row>
    <row r="60474" spans="27:27" hidden="1">
      <c r="AA60474" s="33"/>
    </row>
    <row r="60475" spans="27:27" hidden="1">
      <c r="AA60475" s="33"/>
    </row>
    <row r="60476" spans="27:27" hidden="1">
      <c r="AA60476" s="33"/>
    </row>
    <row r="60477" spans="27:27" hidden="1">
      <c r="AA60477" s="33"/>
    </row>
    <row r="60478" spans="27:27" hidden="1">
      <c r="AA60478" s="33"/>
    </row>
    <row r="60479" spans="27:27" hidden="1">
      <c r="AA60479" s="33"/>
    </row>
    <row r="60480" spans="27:27" hidden="1">
      <c r="AA60480" s="33"/>
    </row>
    <row r="60481" spans="27:27" hidden="1">
      <c r="AA60481" s="33"/>
    </row>
    <row r="60482" spans="27:27" hidden="1">
      <c r="AA60482" s="33"/>
    </row>
    <row r="60483" spans="27:27" hidden="1">
      <c r="AA60483" s="33"/>
    </row>
    <row r="60484" spans="27:27" hidden="1">
      <c r="AA60484" s="33"/>
    </row>
    <row r="60485" spans="27:27" hidden="1">
      <c r="AA60485" s="33"/>
    </row>
    <row r="60486" spans="27:27" hidden="1">
      <c r="AA60486" s="33"/>
    </row>
    <row r="60487" spans="27:27" hidden="1">
      <c r="AA60487" s="33"/>
    </row>
    <row r="60488" spans="27:27" hidden="1">
      <c r="AA60488" s="33"/>
    </row>
    <row r="60489" spans="27:27" hidden="1">
      <c r="AA60489" s="33"/>
    </row>
    <row r="60490" spans="27:27" hidden="1">
      <c r="AA60490" s="33"/>
    </row>
    <row r="60491" spans="27:27" hidden="1">
      <c r="AA60491" s="33"/>
    </row>
    <row r="60492" spans="27:27" hidden="1">
      <c r="AA60492" s="33"/>
    </row>
    <row r="60493" spans="27:27" hidden="1">
      <c r="AA60493" s="33"/>
    </row>
    <row r="60494" spans="27:27" hidden="1">
      <c r="AA60494" s="33"/>
    </row>
    <row r="60495" spans="27:27" hidden="1">
      <c r="AA60495" s="33"/>
    </row>
    <row r="60496" spans="27:27" hidden="1">
      <c r="AA60496" s="33"/>
    </row>
    <row r="60497" spans="27:27" hidden="1">
      <c r="AA60497" s="33"/>
    </row>
    <row r="60498" spans="27:27" hidden="1">
      <c r="AA60498" s="33"/>
    </row>
    <row r="60499" spans="27:27" hidden="1">
      <c r="AA60499" s="33"/>
    </row>
    <row r="60500" spans="27:27" hidden="1">
      <c r="AA60500" s="33"/>
    </row>
    <row r="60501" spans="27:27" hidden="1">
      <c r="AA60501" s="33"/>
    </row>
    <row r="60502" spans="27:27" hidden="1">
      <c r="AA60502" s="33"/>
    </row>
    <row r="60503" spans="27:27" hidden="1">
      <c r="AA60503" s="33"/>
    </row>
    <row r="60504" spans="27:27" hidden="1">
      <c r="AA60504" s="33"/>
    </row>
    <row r="60505" spans="27:27" hidden="1">
      <c r="AA60505" s="33"/>
    </row>
    <row r="60506" spans="27:27" hidden="1">
      <c r="AA60506" s="33"/>
    </row>
    <row r="60507" spans="27:27" hidden="1">
      <c r="AA60507" s="33"/>
    </row>
    <row r="60508" spans="27:27" hidden="1">
      <c r="AA60508" s="33"/>
    </row>
    <row r="60509" spans="27:27" hidden="1">
      <c r="AA60509" s="33"/>
    </row>
    <row r="60510" spans="27:27" hidden="1">
      <c r="AA60510" s="33"/>
    </row>
    <row r="60511" spans="27:27" hidden="1">
      <c r="AA60511" s="33"/>
    </row>
    <row r="60512" spans="27:27" hidden="1">
      <c r="AA60512" s="33"/>
    </row>
    <row r="60513" spans="27:27" hidden="1">
      <c r="AA60513" s="33"/>
    </row>
    <row r="60514" spans="27:27" hidden="1">
      <c r="AA60514" s="33"/>
    </row>
    <row r="60515" spans="27:27" hidden="1">
      <c r="AA60515" s="33"/>
    </row>
    <row r="60516" spans="27:27" hidden="1">
      <c r="AA60516" s="33"/>
    </row>
    <row r="60517" spans="27:27" hidden="1">
      <c r="AA60517" s="33"/>
    </row>
    <row r="60518" spans="27:27" hidden="1">
      <c r="AA60518" s="33"/>
    </row>
    <row r="60519" spans="27:27" hidden="1">
      <c r="AA60519" s="33"/>
    </row>
    <row r="60520" spans="27:27" hidden="1">
      <c r="AA60520" s="33"/>
    </row>
    <row r="60521" spans="27:27" hidden="1">
      <c r="AA60521" s="33"/>
    </row>
    <row r="60522" spans="27:27" hidden="1">
      <c r="AA60522" s="33"/>
    </row>
    <row r="60523" spans="27:27" hidden="1">
      <c r="AA60523" s="33"/>
    </row>
    <row r="60524" spans="27:27" hidden="1">
      <c r="AA60524" s="33"/>
    </row>
    <row r="60525" spans="27:27" hidden="1">
      <c r="AA60525" s="33"/>
    </row>
    <row r="60526" spans="27:27" hidden="1">
      <c r="AA60526" s="33"/>
    </row>
    <row r="60527" spans="27:27" hidden="1">
      <c r="AA60527" s="33"/>
    </row>
    <row r="60528" spans="27:27" hidden="1">
      <c r="AA60528" s="33"/>
    </row>
    <row r="60529" spans="27:27" hidden="1">
      <c r="AA60529" s="33"/>
    </row>
    <row r="60530" spans="27:27" hidden="1">
      <c r="AA60530" s="33"/>
    </row>
    <row r="60531" spans="27:27" hidden="1">
      <c r="AA60531" s="33"/>
    </row>
    <row r="60532" spans="27:27" hidden="1">
      <c r="AA60532" s="33"/>
    </row>
    <row r="60533" spans="27:27" hidden="1">
      <c r="AA60533" s="33"/>
    </row>
    <row r="60534" spans="27:27" hidden="1">
      <c r="AA60534" s="33"/>
    </row>
    <row r="60535" spans="27:27" hidden="1">
      <c r="AA60535" s="33"/>
    </row>
    <row r="60536" spans="27:27" hidden="1">
      <c r="AA60536" s="33"/>
    </row>
    <row r="60537" spans="27:27" hidden="1">
      <c r="AA60537" s="33"/>
    </row>
    <row r="60538" spans="27:27" hidden="1">
      <c r="AA60538" s="33"/>
    </row>
    <row r="60539" spans="27:27" hidden="1">
      <c r="AA60539" s="33"/>
    </row>
    <row r="60540" spans="27:27" hidden="1">
      <c r="AA60540" s="33"/>
    </row>
    <row r="60541" spans="27:27" hidden="1">
      <c r="AA60541" s="33"/>
    </row>
    <row r="60542" spans="27:27" hidden="1">
      <c r="AA60542" s="33"/>
    </row>
    <row r="60543" spans="27:27" hidden="1">
      <c r="AA60543" s="33"/>
    </row>
    <row r="60544" spans="27:27" hidden="1">
      <c r="AA60544" s="33"/>
    </row>
    <row r="60545" spans="27:27" hidden="1">
      <c r="AA60545" s="33"/>
    </row>
    <row r="60546" spans="27:27" hidden="1">
      <c r="AA60546" s="33"/>
    </row>
    <row r="60547" spans="27:27" hidden="1">
      <c r="AA60547" s="33"/>
    </row>
    <row r="60548" spans="27:27" hidden="1">
      <c r="AA60548" s="33"/>
    </row>
    <row r="60549" spans="27:27" hidden="1">
      <c r="AA60549" s="33"/>
    </row>
    <row r="60550" spans="27:27" hidden="1">
      <c r="AA60550" s="33"/>
    </row>
    <row r="60551" spans="27:27" hidden="1">
      <c r="AA60551" s="33"/>
    </row>
    <row r="60552" spans="27:27" hidden="1">
      <c r="AA60552" s="33"/>
    </row>
    <row r="60553" spans="27:27" hidden="1">
      <c r="AA60553" s="33"/>
    </row>
    <row r="60554" spans="27:27" hidden="1">
      <c r="AA60554" s="33"/>
    </row>
    <row r="60555" spans="27:27" hidden="1">
      <c r="AA60555" s="33"/>
    </row>
    <row r="60556" spans="27:27" hidden="1">
      <c r="AA60556" s="33"/>
    </row>
    <row r="60557" spans="27:27" hidden="1">
      <c r="AA60557" s="33"/>
    </row>
    <row r="60558" spans="27:27" hidden="1">
      <c r="AA60558" s="33"/>
    </row>
    <row r="60559" spans="27:27" hidden="1">
      <c r="AA60559" s="33"/>
    </row>
    <row r="60560" spans="27:27" hidden="1">
      <c r="AA60560" s="33"/>
    </row>
    <row r="60561" spans="27:27" hidden="1">
      <c r="AA60561" s="33"/>
    </row>
    <row r="60562" spans="27:27" hidden="1">
      <c r="AA60562" s="33"/>
    </row>
    <row r="60563" spans="27:27" hidden="1">
      <c r="AA60563" s="33"/>
    </row>
    <row r="60564" spans="27:27" hidden="1">
      <c r="AA60564" s="33"/>
    </row>
    <row r="60565" spans="27:27" hidden="1">
      <c r="AA60565" s="33"/>
    </row>
    <row r="60566" spans="27:27" hidden="1">
      <c r="AA60566" s="33"/>
    </row>
    <row r="60567" spans="27:27" hidden="1">
      <c r="AA60567" s="33"/>
    </row>
    <row r="60568" spans="27:27" hidden="1">
      <c r="AA60568" s="33"/>
    </row>
    <row r="60569" spans="27:27" hidden="1">
      <c r="AA60569" s="33"/>
    </row>
    <row r="60570" spans="27:27" hidden="1">
      <c r="AA60570" s="33"/>
    </row>
    <row r="60571" spans="27:27" hidden="1">
      <c r="AA60571" s="33"/>
    </row>
    <row r="60572" spans="27:27" hidden="1">
      <c r="AA60572" s="33"/>
    </row>
    <row r="60573" spans="27:27" hidden="1">
      <c r="AA60573" s="33"/>
    </row>
    <row r="60574" spans="27:27" hidden="1">
      <c r="AA60574" s="33"/>
    </row>
    <row r="60575" spans="27:27" hidden="1">
      <c r="AA60575" s="33"/>
    </row>
    <row r="60576" spans="27:27" hidden="1">
      <c r="AA60576" s="33"/>
    </row>
    <row r="60577" spans="27:27" hidden="1">
      <c r="AA60577" s="33"/>
    </row>
    <row r="60578" spans="27:27" hidden="1">
      <c r="AA60578" s="33"/>
    </row>
    <row r="60579" spans="27:27" hidden="1">
      <c r="AA60579" s="33"/>
    </row>
    <row r="60580" spans="27:27" hidden="1">
      <c r="AA60580" s="33"/>
    </row>
    <row r="60581" spans="27:27" hidden="1">
      <c r="AA60581" s="33"/>
    </row>
    <row r="60582" spans="27:27" hidden="1">
      <c r="AA60582" s="33"/>
    </row>
    <row r="60583" spans="27:27" hidden="1">
      <c r="AA60583" s="33"/>
    </row>
    <row r="60584" spans="27:27" hidden="1">
      <c r="AA60584" s="33"/>
    </row>
    <row r="60585" spans="27:27" hidden="1">
      <c r="AA60585" s="33"/>
    </row>
    <row r="60586" spans="27:27" hidden="1">
      <c r="AA60586" s="33"/>
    </row>
    <row r="60587" spans="27:27" hidden="1">
      <c r="AA60587" s="33"/>
    </row>
    <row r="60588" spans="27:27" hidden="1">
      <c r="AA60588" s="33"/>
    </row>
    <row r="60589" spans="27:27" hidden="1">
      <c r="AA60589" s="33"/>
    </row>
    <row r="60590" spans="27:27" hidden="1">
      <c r="AA60590" s="33"/>
    </row>
    <row r="60591" spans="27:27" hidden="1">
      <c r="AA60591" s="33"/>
    </row>
    <row r="60592" spans="27:27" hidden="1">
      <c r="AA60592" s="33"/>
    </row>
    <row r="60593" spans="27:27" hidden="1">
      <c r="AA60593" s="33"/>
    </row>
    <row r="60594" spans="27:27" hidden="1">
      <c r="AA60594" s="33"/>
    </row>
    <row r="60595" spans="27:27" hidden="1">
      <c r="AA60595" s="33"/>
    </row>
    <row r="60596" spans="27:27" hidden="1">
      <c r="AA60596" s="33"/>
    </row>
    <row r="60597" spans="27:27" hidden="1">
      <c r="AA60597" s="33"/>
    </row>
    <row r="60598" spans="27:27" hidden="1">
      <c r="AA60598" s="33"/>
    </row>
    <row r="60599" spans="27:27" hidden="1">
      <c r="AA60599" s="33"/>
    </row>
    <row r="60600" spans="27:27" hidden="1">
      <c r="AA60600" s="33"/>
    </row>
    <row r="60601" spans="27:27" hidden="1">
      <c r="AA60601" s="33"/>
    </row>
    <row r="60602" spans="27:27" hidden="1">
      <c r="AA60602" s="33"/>
    </row>
    <row r="60603" spans="27:27" hidden="1">
      <c r="AA60603" s="33"/>
    </row>
    <row r="60604" spans="27:27" hidden="1">
      <c r="AA60604" s="33"/>
    </row>
    <row r="60605" spans="27:27" hidden="1">
      <c r="AA60605" s="33"/>
    </row>
    <row r="60606" spans="27:27" hidden="1">
      <c r="AA60606" s="33"/>
    </row>
    <row r="60607" spans="27:27" hidden="1">
      <c r="AA60607" s="33"/>
    </row>
    <row r="60608" spans="27:27" hidden="1">
      <c r="AA60608" s="33"/>
    </row>
    <row r="60609" spans="27:27" hidden="1">
      <c r="AA60609" s="33"/>
    </row>
    <row r="60610" spans="27:27" hidden="1">
      <c r="AA60610" s="33"/>
    </row>
    <row r="60611" spans="27:27" hidden="1">
      <c r="AA60611" s="33"/>
    </row>
    <row r="60612" spans="27:27" hidden="1">
      <c r="AA60612" s="33"/>
    </row>
    <row r="60613" spans="27:27" hidden="1">
      <c r="AA60613" s="33"/>
    </row>
    <row r="60614" spans="27:27" hidden="1">
      <c r="AA60614" s="33"/>
    </row>
    <row r="60615" spans="27:27" hidden="1">
      <c r="AA60615" s="33"/>
    </row>
    <row r="60616" spans="27:27" hidden="1">
      <c r="AA60616" s="33"/>
    </row>
    <row r="60617" spans="27:27" hidden="1">
      <c r="AA60617" s="33"/>
    </row>
    <row r="60618" spans="27:27" hidden="1">
      <c r="AA60618" s="33"/>
    </row>
    <row r="60619" spans="27:27" hidden="1">
      <c r="AA60619" s="33"/>
    </row>
    <row r="60620" spans="27:27" hidden="1">
      <c r="AA60620" s="33"/>
    </row>
    <row r="60621" spans="27:27" hidden="1">
      <c r="AA60621" s="33"/>
    </row>
    <row r="60622" spans="27:27" hidden="1">
      <c r="AA60622" s="33"/>
    </row>
    <row r="60623" spans="27:27" hidden="1">
      <c r="AA60623" s="33"/>
    </row>
    <row r="60624" spans="27:27" hidden="1">
      <c r="AA60624" s="33"/>
    </row>
    <row r="60625" spans="27:27" hidden="1">
      <c r="AA60625" s="33"/>
    </row>
    <row r="60626" spans="27:27" hidden="1">
      <c r="AA60626" s="33"/>
    </row>
    <row r="60627" spans="27:27" hidden="1">
      <c r="AA60627" s="33"/>
    </row>
    <row r="60628" spans="27:27" hidden="1">
      <c r="AA60628" s="33"/>
    </row>
    <row r="60629" spans="27:27" hidden="1">
      <c r="AA60629" s="33"/>
    </row>
    <row r="60630" spans="27:27" hidden="1">
      <c r="AA60630" s="33"/>
    </row>
    <row r="60631" spans="27:27" hidden="1">
      <c r="AA60631" s="33"/>
    </row>
    <row r="60632" spans="27:27" hidden="1">
      <c r="AA60632" s="33"/>
    </row>
    <row r="60633" spans="27:27" hidden="1">
      <c r="AA60633" s="33"/>
    </row>
    <row r="60634" spans="27:27" hidden="1">
      <c r="AA60634" s="33"/>
    </row>
    <row r="60635" spans="27:27" hidden="1">
      <c r="AA60635" s="33"/>
    </row>
    <row r="60636" spans="27:27" hidden="1">
      <c r="AA60636" s="33"/>
    </row>
    <row r="60637" spans="27:27" hidden="1">
      <c r="AA60637" s="33"/>
    </row>
    <row r="60638" spans="27:27" hidden="1">
      <c r="AA60638" s="33"/>
    </row>
    <row r="60639" spans="27:27" hidden="1">
      <c r="AA60639" s="33"/>
    </row>
    <row r="60640" spans="27:27" hidden="1">
      <c r="AA60640" s="33"/>
    </row>
    <row r="60641" spans="27:27" hidden="1">
      <c r="AA60641" s="33"/>
    </row>
    <row r="60642" spans="27:27" hidden="1">
      <c r="AA60642" s="33"/>
    </row>
    <row r="60643" spans="27:27" hidden="1">
      <c r="AA60643" s="33"/>
    </row>
    <row r="60644" spans="27:27" hidden="1">
      <c r="AA60644" s="33"/>
    </row>
    <row r="60645" spans="27:27" hidden="1">
      <c r="AA60645" s="33"/>
    </row>
    <row r="60646" spans="27:27" hidden="1">
      <c r="AA60646" s="33"/>
    </row>
    <row r="60647" spans="27:27" hidden="1">
      <c r="AA60647" s="33"/>
    </row>
    <row r="60648" spans="27:27" hidden="1">
      <c r="AA60648" s="33"/>
    </row>
    <row r="60649" spans="27:27" hidden="1">
      <c r="AA60649" s="33"/>
    </row>
    <row r="60650" spans="27:27" hidden="1">
      <c r="AA60650" s="33"/>
    </row>
    <row r="60651" spans="27:27" hidden="1">
      <c r="AA60651" s="33"/>
    </row>
    <row r="60652" spans="27:27" hidden="1">
      <c r="AA60652" s="33"/>
    </row>
    <row r="60653" spans="27:27" hidden="1">
      <c r="AA60653" s="33"/>
    </row>
    <row r="60654" spans="27:27" hidden="1">
      <c r="AA60654" s="33"/>
    </row>
    <row r="60655" spans="27:27" hidden="1">
      <c r="AA60655" s="33"/>
    </row>
    <row r="60656" spans="27:27" hidden="1">
      <c r="AA60656" s="33"/>
    </row>
    <row r="60657" spans="27:27" hidden="1">
      <c r="AA60657" s="33"/>
    </row>
    <row r="60658" spans="27:27" hidden="1">
      <c r="AA60658" s="33"/>
    </row>
    <row r="60659" spans="27:27" hidden="1">
      <c r="AA60659" s="33"/>
    </row>
    <row r="60660" spans="27:27" hidden="1">
      <c r="AA60660" s="33"/>
    </row>
    <row r="60661" spans="27:27" hidden="1">
      <c r="AA60661" s="33"/>
    </row>
    <row r="60662" spans="27:27" hidden="1">
      <c r="AA60662" s="33"/>
    </row>
    <row r="60663" spans="27:27" hidden="1">
      <c r="AA60663" s="33"/>
    </row>
    <row r="60664" spans="27:27" hidden="1">
      <c r="AA60664" s="33"/>
    </row>
    <row r="60665" spans="27:27" hidden="1">
      <c r="AA60665" s="33"/>
    </row>
    <row r="60666" spans="27:27" hidden="1">
      <c r="AA60666" s="33"/>
    </row>
    <row r="60667" spans="27:27" hidden="1">
      <c r="AA60667" s="33"/>
    </row>
    <row r="60668" spans="27:27" hidden="1">
      <c r="AA60668" s="33"/>
    </row>
    <row r="60669" spans="27:27" hidden="1">
      <c r="AA60669" s="33"/>
    </row>
    <row r="60670" spans="27:27" hidden="1">
      <c r="AA60670" s="33"/>
    </row>
    <row r="60671" spans="27:27" hidden="1">
      <c r="AA60671" s="33"/>
    </row>
    <row r="60672" spans="27:27" hidden="1">
      <c r="AA60672" s="33"/>
    </row>
    <row r="60673" spans="27:27" hidden="1">
      <c r="AA60673" s="33"/>
    </row>
    <row r="60674" spans="27:27" hidden="1">
      <c r="AA60674" s="33"/>
    </row>
    <row r="60675" spans="27:27" hidden="1">
      <c r="AA60675" s="33"/>
    </row>
    <row r="60676" spans="27:27" hidden="1">
      <c r="AA60676" s="33"/>
    </row>
    <row r="60677" spans="27:27" hidden="1">
      <c r="AA60677" s="33"/>
    </row>
    <row r="60678" spans="27:27" hidden="1">
      <c r="AA60678" s="33"/>
    </row>
    <row r="60679" spans="27:27" hidden="1">
      <c r="AA60679" s="33"/>
    </row>
    <row r="60680" spans="27:27" hidden="1">
      <c r="AA60680" s="33"/>
    </row>
    <row r="60681" spans="27:27" hidden="1">
      <c r="AA60681" s="33"/>
    </row>
    <row r="60682" spans="27:27" hidden="1">
      <c r="AA60682" s="33"/>
    </row>
    <row r="60683" spans="27:27" hidden="1">
      <c r="AA60683" s="33"/>
    </row>
    <row r="60684" spans="27:27" hidden="1">
      <c r="AA60684" s="33"/>
    </row>
    <row r="60685" spans="27:27" hidden="1">
      <c r="AA60685" s="33"/>
    </row>
    <row r="60686" spans="27:27" hidden="1">
      <c r="AA60686" s="33"/>
    </row>
    <row r="60687" spans="27:27" hidden="1">
      <c r="AA60687" s="33"/>
    </row>
    <row r="60688" spans="27:27" hidden="1">
      <c r="AA60688" s="33"/>
    </row>
    <row r="60689" spans="27:27" hidden="1">
      <c r="AA60689" s="33"/>
    </row>
    <row r="60690" spans="27:27" hidden="1">
      <c r="AA60690" s="33"/>
    </row>
    <row r="60691" spans="27:27" hidden="1">
      <c r="AA60691" s="33"/>
    </row>
    <row r="60692" spans="27:27" hidden="1">
      <c r="AA60692" s="33"/>
    </row>
    <row r="60693" spans="27:27" hidden="1">
      <c r="AA60693" s="33"/>
    </row>
    <row r="60694" spans="27:27" hidden="1">
      <c r="AA60694" s="33"/>
    </row>
    <row r="60695" spans="27:27" hidden="1">
      <c r="AA60695" s="33"/>
    </row>
    <row r="60696" spans="27:27" hidden="1">
      <c r="AA60696" s="33"/>
    </row>
    <row r="60697" spans="27:27" hidden="1">
      <c r="AA60697" s="33"/>
    </row>
    <row r="60698" spans="27:27" hidden="1">
      <c r="AA60698" s="33"/>
    </row>
    <row r="60699" spans="27:27" hidden="1">
      <c r="AA60699" s="33"/>
    </row>
    <row r="60700" spans="27:27" hidden="1">
      <c r="AA60700" s="33"/>
    </row>
    <row r="60701" spans="27:27" hidden="1">
      <c r="AA60701" s="33"/>
    </row>
    <row r="60702" spans="27:27" hidden="1">
      <c r="AA60702" s="33"/>
    </row>
    <row r="60703" spans="27:27" hidden="1">
      <c r="AA60703" s="33"/>
    </row>
    <row r="60704" spans="27:27" hidden="1">
      <c r="AA60704" s="33"/>
    </row>
    <row r="60705" spans="27:27" hidden="1">
      <c r="AA60705" s="33"/>
    </row>
    <row r="60706" spans="27:27" hidden="1">
      <c r="AA60706" s="33"/>
    </row>
    <row r="60707" spans="27:27" hidden="1">
      <c r="AA60707" s="33"/>
    </row>
    <row r="60708" spans="27:27" hidden="1">
      <c r="AA60708" s="33"/>
    </row>
    <row r="60709" spans="27:27" hidden="1">
      <c r="AA60709" s="33"/>
    </row>
    <row r="60710" spans="27:27" hidden="1">
      <c r="AA60710" s="33"/>
    </row>
    <row r="60711" spans="27:27" hidden="1">
      <c r="AA60711" s="33"/>
    </row>
    <row r="60712" spans="27:27" hidden="1">
      <c r="AA60712" s="33"/>
    </row>
    <row r="60713" spans="27:27" hidden="1">
      <c r="AA60713" s="33"/>
    </row>
    <row r="60714" spans="27:27" hidden="1">
      <c r="AA60714" s="33"/>
    </row>
    <row r="60715" spans="27:27" hidden="1">
      <c r="AA60715" s="33"/>
    </row>
    <row r="60716" spans="27:27" hidden="1">
      <c r="AA60716" s="33"/>
    </row>
    <row r="60717" spans="27:27" hidden="1">
      <c r="AA60717" s="33"/>
    </row>
    <row r="60718" spans="27:27" hidden="1">
      <c r="AA60718" s="33"/>
    </row>
    <row r="60719" spans="27:27" hidden="1">
      <c r="AA60719" s="33"/>
    </row>
    <row r="60720" spans="27:27" hidden="1">
      <c r="AA60720" s="33"/>
    </row>
    <row r="60721" spans="27:27" hidden="1">
      <c r="AA60721" s="33"/>
    </row>
    <row r="60722" spans="27:27" hidden="1">
      <c r="AA60722" s="33"/>
    </row>
    <row r="60723" spans="27:27" hidden="1">
      <c r="AA60723" s="33"/>
    </row>
    <row r="60724" spans="27:27" hidden="1">
      <c r="AA60724" s="33"/>
    </row>
    <row r="60725" spans="27:27" hidden="1">
      <c r="AA60725" s="33"/>
    </row>
    <row r="60726" spans="27:27" hidden="1">
      <c r="AA60726" s="33"/>
    </row>
    <row r="60727" spans="27:27" hidden="1">
      <c r="AA60727" s="33"/>
    </row>
    <row r="60728" spans="27:27" hidden="1">
      <c r="AA60728" s="33"/>
    </row>
    <row r="60729" spans="27:27" hidden="1">
      <c r="AA60729" s="33"/>
    </row>
    <row r="60730" spans="27:27" hidden="1">
      <c r="AA60730" s="33"/>
    </row>
    <row r="60731" spans="27:27" hidden="1">
      <c r="AA60731" s="33"/>
    </row>
    <row r="60732" spans="27:27" hidden="1">
      <c r="AA60732" s="33"/>
    </row>
    <row r="60733" spans="27:27" hidden="1">
      <c r="AA60733" s="33"/>
    </row>
    <row r="60734" spans="27:27" hidden="1">
      <c r="AA60734" s="33"/>
    </row>
    <row r="60735" spans="27:27" hidden="1">
      <c r="AA60735" s="33"/>
    </row>
    <row r="60736" spans="27:27" hidden="1">
      <c r="AA60736" s="33"/>
    </row>
    <row r="60737" spans="27:27" hidden="1">
      <c r="AA60737" s="33"/>
    </row>
    <row r="60738" spans="27:27" hidden="1">
      <c r="AA60738" s="33"/>
    </row>
    <row r="60739" spans="27:27" hidden="1">
      <c r="AA60739" s="33"/>
    </row>
    <row r="60740" spans="27:27" hidden="1">
      <c r="AA60740" s="33"/>
    </row>
    <row r="60741" spans="27:27" hidden="1">
      <c r="AA60741" s="33"/>
    </row>
    <row r="60742" spans="27:27" hidden="1">
      <c r="AA60742" s="33"/>
    </row>
    <row r="60743" spans="27:27" hidden="1">
      <c r="AA60743" s="33"/>
    </row>
    <row r="60744" spans="27:27" hidden="1">
      <c r="AA60744" s="33"/>
    </row>
    <row r="60745" spans="27:27" hidden="1">
      <c r="AA60745" s="33"/>
    </row>
    <row r="60746" spans="27:27" hidden="1">
      <c r="AA60746" s="33"/>
    </row>
    <row r="60747" spans="27:27" hidden="1">
      <c r="AA60747" s="33"/>
    </row>
    <row r="60748" spans="27:27" hidden="1">
      <c r="AA60748" s="33"/>
    </row>
    <row r="60749" spans="27:27" hidden="1">
      <c r="AA60749" s="33"/>
    </row>
    <row r="60750" spans="27:27" hidden="1">
      <c r="AA60750" s="33"/>
    </row>
    <row r="60751" spans="27:27" hidden="1">
      <c r="AA60751" s="33"/>
    </row>
    <row r="60752" spans="27:27" hidden="1">
      <c r="AA60752" s="33"/>
    </row>
    <row r="60753" spans="27:27" hidden="1">
      <c r="AA60753" s="33"/>
    </row>
    <row r="60754" spans="27:27" hidden="1">
      <c r="AA60754" s="33"/>
    </row>
    <row r="60755" spans="27:27" hidden="1">
      <c r="AA60755" s="33"/>
    </row>
    <row r="60756" spans="27:27" hidden="1">
      <c r="AA60756" s="33"/>
    </row>
    <row r="60757" spans="27:27" hidden="1">
      <c r="AA60757" s="33"/>
    </row>
    <row r="60758" spans="27:27" hidden="1">
      <c r="AA60758" s="33"/>
    </row>
    <row r="60759" spans="27:27" hidden="1">
      <c r="AA60759" s="33"/>
    </row>
    <row r="60760" spans="27:27" hidden="1">
      <c r="AA60760" s="33"/>
    </row>
    <row r="60761" spans="27:27" hidden="1">
      <c r="AA60761" s="33"/>
    </row>
    <row r="60762" spans="27:27" hidden="1">
      <c r="AA60762" s="33"/>
    </row>
    <row r="60763" spans="27:27" hidden="1">
      <c r="AA60763" s="33"/>
    </row>
    <row r="60764" spans="27:27" hidden="1">
      <c r="AA60764" s="33"/>
    </row>
    <row r="60765" spans="27:27" hidden="1">
      <c r="AA60765" s="33"/>
    </row>
    <row r="60766" spans="27:27" hidden="1">
      <c r="AA60766" s="33"/>
    </row>
    <row r="60767" spans="27:27" hidden="1">
      <c r="AA60767" s="33"/>
    </row>
    <row r="60768" spans="27:27" hidden="1">
      <c r="AA60768" s="33"/>
    </row>
    <row r="60769" spans="27:27" hidden="1">
      <c r="AA60769" s="33"/>
    </row>
    <row r="60770" spans="27:27" hidden="1">
      <c r="AA60770" s="33"/>
    </row>
    <row r="60771" spans="27:27" hidden="1">
      <c r="AA60771" s="33"/>
    </row>
    <row r="60772" spans="27:27" hidden="1">
      <c r="AA60772" s="33"/>
    </row>
    <row r="60773" spans="27:27" hidden="1">
      <c r="AA60773" s="33"/>
    </row>
    <row r="60774" spans="27:27" hidden="1">
      <c r="AA60774" s="33"/>
    </row>
    <row r="60775" spans="27:27" hidden="1">
      <c r="AA60775" s="33"/>
    </row>
    <row r="60776" spans="27:27" hidden="1">
      <c r="AA60776" s="33"/>
    </row>
    <row r="60777" spans="27:27" hidden="1">
      <c r="AA60777" s="33"/>
    </row>
    <row r="60778" spans="27:27" hidden="1">
      <c r="AA60778" s="33"/>
    </row>
    <row r="60779" spans="27:27" hidden="1">
      <c r="AA60779" s="33"/>
    </row>
    <row r="60780" spans="27:27" hidden="1">
      <c r="AA60780" s="33"/>
    </row>
    <row r="60781" spans="27:27" hidden="1">
      <c r="AA60781" s="33"/>
    </row>
    <row r="60782" spans="27:27" hidden="1">
      <c r="AA60782" s="33"/>
    </row>
    <row r="60783" spans="27:27" hidden="1">
      <c r="AA60783" s="33"/>
    </row>
    <row r="60784" spans="27:27" hidden="1">
      <c r="AA60784" s="33"/>
    </row>
    <row r="60785" spans="27:27" hidden="1">
      <c r="AA60785" s="33"/>
    </row>
    <row r="60786" spans="27:27" hidden="1">
      <c r="AA60786" s="33"/>
    </row>
    <row r="60787" spans="27:27" hidden="1">
      <c r="AA60787" s="33"/>
    </row>
    <row r="60788" spans="27:27" hidden="1">
      <c r="AA60788" s="33"/>
    </row>
    <row r="60789" spans="27:27" hidden="1">
      <c r="AA60789" s="33"/>
    </row>
    <row r="60790" spans="27:27" hidden="1">
      <c r="AA60790" s="33"/>
    </row>
    <row r="60791" spans="27:27" hidden="1">
      <c r="AA60791" s="33"/>
    </row>
    <row r="60792" spans="27:27" hidden="1">
      <c r="AA60792" s="33"/>
    </row>
    <row r="60793" spans="27:27" hidden="1">
      <c r="AA60793" s="33"/>
    </row>
    <row r="60794" spans="27:27" hidden="1">
      <c r="AA60794" s="33"/>
    </row>
    <row r="60795" spans="27:27" hidden="1">
      <c r="AA60795" s="33"/>
    </row>
    <row r="60796" spans="27:27" hidden="1">
      <c r="AA60796" s="33"/>
    </row>
    <row r="60797" spans="27:27" hidden="1">
      <c r="AA60797" s="33"/>
    </row>
    <row r="60798" spans="27:27" hidden="1">
      <c r="AA60798" s="33"/>
    </row>
    <row r="60799" spans="27:27" hidden="1">
      <c r="AA60799" s="33"/>
    </row>
    <row r="60800" spans="27:27" hidden="1">
      <c r="AA60800" s="33"/>
    </row>
    <row r="60801" spans="27:27" hidden="1">
      <c r="AA60801" s="33"/>
    </row>
    <row r="60802" spans="27:27" hidden="1">
      <c r="AA60802" s="33"/>
    </row>
    <row r="60803" spans="27:27" hidden="1">
      <c r="AA60803" s="33"/>
    </row>
    <row r="60804" spans="27:27" hidden="1">
      <c r="AA60804" s="33"/>
    </row>
    <row r="60805" spans="27:27" hidden="1">
      <c r="AA60805" s="33"/>
    </row>
    <row r="60806" spans="27:27" hidden="1">
      <c r="AA60806" s="33"/>
    </row>
    <row r="60807" spans="27:27" hidden="1">
      <c r="AA60807" s="33"/>
    </row>
    <row r="60808" spans="27:27" hidden="1">
      <c r="AA60808" s="33"/>
    </row>
    <row r="60809" spans="27:27" hidden="1">
      <c r="AA60809" s="33"/>
    </row>
    <row r="60810" spans="27:27" hidden="1">
      <c r="AA60810" s="33"/>
    </row>
    <row r="60811" spans="27:27" hidden="1">
      <c r="AA60811" s="33"/>
    </row>
    <row r="60812" spans="27:27" hidden="1">
      <c r="AA60812" s="33"/>
    </row>
    <row r="60813" spans="27:27" hidden="1">
      <c r="AA60813" s="33"/>
    </row>
    <row r="60814" spans="27:27" hidden="1">
      <c r="AA60814" s="33"/>
    </row>
    <row r="60815" spans="27:27" hidden="1">
      <c r="AA60815" s="33"/>
    </row>
    <row r="60816" spans="27:27" hidden="1">
      <c r="AA60816" s="33"/>
    </row>
    <row r="60817" spans="27:27" hidden="1">
      <c r="AA60817" s="33"/>
    </row>
    <row r="60818" spans="27:27" hidden="1">
      <c r="AA60818" s="33"/>
    </row>
    <row r="60819" spans="27:27" hidden="1">
      <c r="AA60819" s="33"/>
    </row>
    <row r="60820" spans="27:27" hidden="1">
      <c r="AA60820" s="33"/>
    </row>
    <row r="60821" spans="27:27" hidden="1">
      <c r="AA60821" s="33"/>
    </row>
    <row r="60822" spans="27:27" hidden="1">
      <c r="AA60822" s="33"/>
    </row>
    <row r="60823" spans="27:27" hidden="1">
      <c r="AA60823" s="33"/>
    </row>
    <row r="60824" spans="27:27" hidden="1">
      <c r="AA60824" s="33"/>
    </row>
    <row r="60825" spans="27:27" hidden="1">
      <c r="AA60825" s="33"/>
    </row>
    <row r="60826" spans="27:27" hidden="1">
      <c r="AA60826" s="33"/>
    </row>
    <row r="60827" spans="27:27" hidden="1">
      <c r="AA60827" s="33"/>
    </row>
    <row r="60828" spans="27:27" hidden="1">
      <c r="AA60828" s="33"/>
    </row>
    <row r="60829" spans="27:27" hidden="1">
      <c r="AA60829" s="33"/>
    </row>
    <row r="60830" spans="27:27" hidden="1">
      <c r="AA60830" s="33"/>
    </row>
    <row r="60831" spans="27:27" hidden="1">
      <c r="AA60831" s="33"/>
    </row>
    <row r="60832" spans="27:27" hidden="1">
      <c r="AA60832" s="33"/>
    </row>
    <row r="60833" spans="27:27" hidden="1">
      <c r="AA60833" s="33"/>
    </row>
    <row r="60834" spans="27:27" hidden="1">
      <c r="AA60834" s="33"/>
    </row>
    <row r="60835" spans="27:27" hidden="1">
      <c r="AA60835" s="33"/>
    </row>
    <row r="60836" spans="27:27" hidden="1">
      <c r="AA60836" s="33"/>
    </row>
    <row r="60837" spans="27:27" hidden="1">
      <c r="AA60837" s="33"/>
    </row>
    <row r="60838" spans="27:27" hidden="1">
      <c r="AA60838" s="33"/>
    </row>
    <row r="60839" spans="27:27" hidden="1">
      <c r="AA60839" s="33"/>
    </row>
    <row r="60840" spans="27:27" hidden="1">
      <c r="AA60840" s="33"/>
    </row>
    <row r="60841" spans="27:27" hidden="1">
      <c r="AA60841" s="33"/>
    </row>
    <row r="60842" spans="27:27" hidden="1">
      <c r="AA60842" s="33"/>
    </row>
    <row r="60843" spans="27:27" hidden="1">
      <c r="AA60843" s="33"/>
    </row>
    <row r="60844" spans="27:27" hidden="1">
      <c r="AA60844" s="33"/>
    </row>
    <row r="60845" spans="27:27" hidden="1">
      <c r="AA60845" s="33"/>
    </row>
    <row r="60846" spans="27:27" hidden="1">
      <c r="AA60846" s="33"/>
    </row>
    <row r="60847" spans="27:27" hidden="1">
      <c r="AA60847" s="33"/>
    </row>
    <row r="60848" spans="27:27" hidden="1">
      <c r="AA60848" s="33"/>
    </row>
    <row r="60849" spans="27:27" hidden="1">
      <c r="AA60849" s="33"/>
    </row>
    <row r="60850" spans="27:27" hidden="1">
      <c r="AA60850" s="33"/>
    </row>
    <row r="60851" spans="27:27" hidden="1">
      <c r="AA60851" s="33"/>
    </row>
    <row r="60852" spans="27:27" hidden="1">
      <c r="AA60852" s="33"/>
    </row>
    <row r="60853" spans="27:27" hidden="1">
      <c r="AA60853" s="33"/>
    </row>
    <row r="60854" spans="27:27" hidden="1">
      <c r="AA60854" s="33"/>
    </row>
    <row r="60855" spans="27:27" hidden="1">
      <c r="AA60855" s="33"/>
    </row>
    <row r="60856" spans="27:27" hidden="1">
      <c r="AA60856" s="33"/>
    </row>
    <row r="60857" spans="27:27" hidden="1">
      <c r="AA60857" s="33"/>
    </row>
    <row r="60858" spans="27:27" hidden="1">
      <c r="AA60858" s="33"/>
    </row>
    <row r="60859" spans="27:27" hidden="1">
      <c r="AA60859" s="33"/>
    </row>
    <row r="60860" spans="27:27" hidden="1">
      <c r="AA60860" s="33"/>
    </row>
    <row r="60861" spans="27:27" hidden="1">
      <c r="AA60861" s="33"/>
    </row>
    <row r="60862" spans="27:27" hidden="1">
      <c r="AA60862" s="33"/>
    </row>
    <row r="60863" spans="27:27" hidden="1">
      <c r="AA60863" s="33"/>
    </row>
    <row r="60864" spans="27:27" hidden="1">
      <c r="AA60864" s="33"/>
    </row>
    <row r="60865" spans="27:27" hidden="1">
      <c r="AA60865" s="33"/>
    </row>
    <row r="60866" spans="27:27" hidden="1">
      <c r="AA60866" s="33"/>
    </row>
    <row r="60867" spans="27:27" hidden="1">
      <c r="AA60867" s="33"/>
    </row>
    <row r="60868" spans="27:27" hidden="1">
      <c r="AA60868" s="33"/>
    </row>
    <row r="60869" spans="27:27" hidden="1">
      <c r="AA60869" s="33"/>
    </row>
    <row r="60870" spans="27:27" hidden="1">
      <c r="AA60870" s="33"/>
    </row>
    <row r="60871" spans="27:27" hidden="1">
      <c r="AA60871" s="33"/>
    </row>
    <row r="60872" spans="27:27" hidden="1">
      <c r="AA60872" s="33"/>
    </row>
    <row r="60873" spans="27:27" hidden="1">
      <c r="AA60873" s="33"/>
    </row>
    <row r="60874" spans="27:27" hidden="1">
      <c r="AA60874" s="33"/>
    </row>
    <row r="60875" spans="27:27" hidden="1">
      <c r="AA60875" s="33"/>
    </row>
    <row r="60876" spans="27:27" hidden="1">
      <c r="AA60876" s="33"/>
    </row>
    <row r="60877" spans="27:27" hidden="1">
      <c r="AA60877" s="33"/>
    </row>
    <row r="60878" spans="27:27" hidden="1">
      <c r="AA60878" s="33"/>
    </row>
    <row r="60879" spans="27:27" hidden="1">
      <c r="AA60879" s="33"/>
    </row>
    <row r="60880" spans="27:27" hidden="1">
      <c r="AA60880" s="33"/>
    </row>
    <row r="60881" spans="27:27" hidden="1">
      <c r="AA60881" s="33"/>
    </row>
    <row r="60882" spans="27:27" hidden="1">
      <c r="AA60882" s="33"/>
    </row>
    <row r="60883" spans="27:27" hidden="1">
      <c r="AA60883" s="33"/>
    </row>
    <row r="60884" spans="27:27" hidden="1">
      <c r="AA60884" s="33"/>
    </row>
    <row r="60885" spans="27:27" hidden="1">
      <c r="AA60885" s="33"/>
    </row>
    <row r="60886" spans="27:27" hidden="1">
      <c r="AA60886" s="33"/>
    </row>
    <row r="60887" spans="27:27" hidden="1">
      <c r="AA60887" s="33"/>
    </row>
    <row r="60888" spans="27:27" hidden="1">
      <c r="AA60888" s="33"/>
    </row>
    <row r="60889" spans="27:27" hidden="1">
      <c r="AA60889" s="33"/>
    </row>
    <row r="60890" spans="27:27" hidden="1">
      <c r="AA60890" s="33"/>
    </row>
    <row r="60891" spans="27:27" hidden="1">
      <c r="AA60891" s="33"/>
    </row>
    <row r="60892" spans="27:27" hidden="1">
      <c r="AA60892" s="33"/>
    </row>
    <row r="60893" spans="27:27" hidden="1">
      <c r="AA60893" s="33"/>
    </row>
    <row r="60894" spans="27:27" hidden="1">
      <c r="AA60894" s="33"/>
    </row>
    <row r="60895" spans="27:27" hidden="1">
      <c r="AA60895" s="33"/>
    </row>
    <row r="60896" spans="27:27" hidden="1">
      <c r="AA60896" s="33"/>
    </row>
    <row r="60897" spans="27:27" hidden="1">
      <c r="AA60897" s="33"/>
    </row>
    <row r="60898" spans="27:27" hidden="1">
      <c r="AA60898" s="33"/>
    </row>
    <row r="60899" spans="27:27" hidden="1">
      <c r="AA60899" s="33"/>
    </row>
    <row r="60900" spans="27:27" hidden="1">
      <c r="AA60900" s="33"/>
    </row>
    <row r="60901" spans="27:27" hidden="1">
      <c r="AA60901" s="33"/>
    </row>
    <row r="60902" spans="27:27" hidden="1">
      <c r="AA60902" s="33"/>
    </row>
    <row r="60903" spans="27:27" hidden="1">
      <c r="AA60903" s="33"/>
    </row>
    <row r="60904" spans="27:27" hidden="1">
      <c r="AA60904" s="33"/>
    </row>
    <row r="60905" spans="27:27" hidden="1">
      <c r="AA60905" s="33"/>
    </row>
    <row r="60906" spans="27:27" hidden="1">
      <c r="AA60906" s="33"/>
    </row>
    <row r="60907" spans="27:27" hidden="1">
      <c r="AA60907" s="33"/>
    </row>
    <row r="60908" spans="27:27" hidden="1">
      <c r="AA60908" s="33"/>
    </row>
    <row r="60909" spans="27:27" hidden="1">
      <c r="AA60909" s="33"/>
    </row>
    <row r="60910" spans="27:27" hidden="1">
      <c r="AA60910" s="33"/>
    </row>
    <row r="60911" spans="27:27" hidden="1">
      <c r="AA60911" s="33"/>
    </row>
    <row r="60912" spans="27:27" hidden="1">
      <c r="AA60912" s="33"/>
    </row>
    <row r="60913" spans="27:27" hidden="1">
      <c r="AA60913" s="33"/>
    </row>
    <row r="60914" spans="27:27" hidden="1">
      <c r="AA60914" s="33"/>
    </row>
    <row r="60915" spans="27:27" hidden="1">
      <c r="AA60915" s="33"/>
    </row>
    <row r="60916" spans="27:27" hidden="1">
      <c r="AA60916" s="33"/>
    </row>
    <row r="60917" spans="27:27" hidden="1">
      <c r="AA60917" s="33"/>
    </row>
    <row r="60918" spans="27:27" hidden="1">
      <c r="AA60918" s="33"/>
    </row>
    <row r="60919" spans="27:27" hidden="1">
      <c r="AA60919" s="33"/>
    </row>
    <row r="60920" spans="27:27" hidden="1">
      <c r="AA60920" s="33"/>
    </row>
    <row r="60921" spans="27:27" hidden="1">
      <c r="AA60921" s="33"/>
    </row>
    <row r="60922" spans="27:27" hidden="1">
      <c r="AA60922" s="33"/>
    </row>
    <row r="60923" spans="27:27" hidden="1">
      <c r="AA60923" s="33"/>
    </row>
    <row r="60924" spans="27:27" hidden="1">
      <c r="AA60924" s="33"/>
    </row>
    <row r="60925" spans="27:27" hidden="1">
      <c r="AA60925" s="33"/>
    </row>
    <row r="60926" spans="27:27" hidden="1">
      <c r="AA60926" s="33"/>
    </row>
    <row r="60927" spans="27:27" hidden="1">
      <c r="AA60927" s="33"/>
    </row>
    <row r="60928" spans="27:27" hidden="1">
      <c r="AA60928" s="33"/>
    </row>
    <row r="60929" spans="27:27" hidden="1">
      <c r="AA60929" s="33"/>
    </row>
    <row r="60930" spans="27:27" hidden="1">
      <c r="AA60930" s="33"/>
    </row>
    <row r="60931" spans="27:27" hidden="1">
      <c r="AA60931" s="33"/>
    </row>
    <row r="60932" spans="27:27" hidden="1">
      <c r="AA60932" s="33"/>
    </row>
    <row r="60933" spans="27:27" hidden="1">
      <c r="AA60933" s="33"/>
    </row>
    <row r="60934" spans="27:27" hidden="1">
      <c r="AA60934" s="33"/>
    </row>
    <row r="60935" spans="27:27" hidden="1">
      <c r="AA60935" s="33"/>
    </row>
    <row r="60936" spans="27:27" hidden="1">
      <c r="AA60936" s="33"/>
    </row>
    <row r="60937" spans="27:27" hidden="1">
      <c r="AA60937" s="33"/>
    </row>
    <row r="60938" spans="27:27" hidden="1">
      <c r="AA60938" s="33"/>
    </row>
    <row r="60939" spans="27:27" hidden="1">
      <c r="AA60939" s="33"/>
    </row>
    <row r="60940" spans="27:27" hidden="1">
      <c r="AA60940" s="33"/>
    </row>
    <row r="60941" spans="27:27" hidden="1">
      <c r="AA60941" s="33"/>
    </row>
    <row r="60942" spans="27:27" hidden="1">
      <c r="AA60942" s="33"/>
    </row>
    <row r="60943" spans="27:27" hidden="1">
      <c r="AA60943" s="33"/>
    </row>
    <row r="60944" spans="27:27" hidden="1">
      <c r="AA60944" s="33"/>
    </row>
    <row r="60945" spans="27:27" hidden="1">
      <c r="AA60945" s="33"/>
    </row>
    <row r="60946" spans="27:27" hidden="1">
      <c r="AA60946" s="33"/>
    </row>
    <row r="60947" spans="27:27" hidden="1">
      <c r="AA60947" s="33"/>
    </row>
    <row r="60948" spans="27:27" hidden="1">
      <c r="AA60948" s="33"/>
    </row>
    <row r="60949" spans="27:27" hidden="1">
      <c r="AA60949" s="33"/>
    </row>
    <row r="60950" spans="27:27" hidden="1">
      <c r="AA60950" s="33"/>
    </row>
    <row r="60951" spans="27:27" hidden="1">
      <c r="AA60951" s="33"/>
    </row>
    <row r="60952" spans="27:27" hidden="1">
      <c r="AA60952" s="33"/>
    </row>
    <row r="60953" spans="27:27" hidden="1">
      <c r="AA60953" s="33"/>
    </row>
    <row r="60954" spans="27:27" hidden="1">
      <c r="AA60954" s="33"/>
    </row>
    <row r="60955" spans="27:27" hidden="1">
      <c r="AA60955" s="33"/>
    </row>
    <row r="60956" spans="27:27" hidden="1">
      <c r="AA60956" s="33"/>
    </row>
    <row r="60957" spans="27:27" hidden="1">
      <c r="AA60957" s="33"/>
    </row>
    <row r="60958" spans="27:27" hidden="1">
      <c r="AA60958" s="33"/>
    </row>
    <row r="60959" spans="27:27" hidden="1">
      <c r="AA60959" s="33"/>
    </row>
    <row r="60960" spans="27:27" hidden="1">
      <c r="AA60960" s="33"/>
    </row>
    <row r="60961" spans="27:27" hidden="1">
      <c r="AA60961" s="33"/>
    </row>
    <row r="60962" spans="27:27" hidden="1">
      <c r="AA60962" s="33"/>
    </row>
    <row r="60963" spans="27:27" hidden="1">
      <c r="AA60963" s="33"/>
    </row>
    <row r="60964" spans="27:27" hidden="1">
      <c r="AA60964" s="33"/>
    </row>
    <row r="60965" spans="27:27" hidden="1">
      <c r="AA60965" s="33"/>
    </row>
    <row r="60966" spans="27:27" hidden="1">
      <c r="AA60966" s="33"/>
    </row>
    <row r="60967" spans="27:27" hidden="1">
      <c r="AA60967" s="33"/>
    </row>
    <row r="60968" spans="27:27" hidden="1">
      <c r="AA60968" s="33"/>
    </row>
    <row r="60969" spans="27:27" hidden="1">
      <c r="AA60969" s="33"/>
    </row>
    <row r="60970" spans="27:27" hidden="1">
      <c r="AA60970" s="33"/>
    </row>
    <row r="60971" spans="27:27" hidden="1">
      <c r="AA60971" s="33"/>
    </row>
    <row r="60972" spans="27:27" hidden="1">
      <c r="AA60972" s="33"/>
    </row>
    <row r="60973" spans="27:27" hidden="1">
      <c r="AA60973" s="33"/>
    </row>
    <row r="60974" spans="27:27" hidden="1">
      <c r="AA60974" s="33"/>
    </row>
    <row r="60975" spans="27:27" hidden="1">
      <c r="AA60975" s="33"/>
    </row>
    <row r="60976" spans="27:27" hidden="1">
      <c r="AA60976" s="33"/>
    </row>
    <row r="60977" spans="27:27" hidden="1">
      <c r="AA60977" s="33"/>
    </row>
    <row r="60978" spans="27:27" hidden="1">
      <c r="AA60978" s="33"/>
    </row>
    <row r="60979" spans="27:27" hidden="1">
      <c r="AA60979" s="33"/>
    </row>
    <row r="60980" spans="27:27" hidden="1">
      <c r="AA60980" s="33"/>
    </row>
    <row r="60981" spans="27:27" hidden="1">
      <c r="AA60981" s="33"/>
    </row>
    <row r="60982" spans="27:27" hidden="1">
      <c r="AA60982" s="33"/>
    </row>
    <row r="60983" spans="27:27" hidden="1">
      <c r="AA60983" s="33"/>
    </row>
    <row r="60984" spans="27:27" hidden="1">
      <c r="AA60984" s="33"/>
    </row>
    <row r="60985" spans="27:27" hidden="1">
      <c r="AA60985" s="33"/>
    </row>
    <row r="60986" spans="27:27" hidden="1">
      <c r="AA60986" s="33"/>
    </row>
    <row r="60987" spans="27:27" hidden="1">
      <c r="AA60987" s="33"/>
    </row>
    <row r="60988" spans="27:27" hidden="1">
      <c r="AA60988" s="33"/>
    </row>
    <row r="60989" spans="27:27" hidden="1">
      <c r="AA60989" s="33"/>
    </row>
    <row r="60990" spans="27:27" hidden="1">
      <c r="AA60990" s="33"/>
    </row>
    <row r="60991" spans="27:27" hidden="1">
      <c r="AA60991" s="33"/>
    </row>
    <row r="60992" spans="27:27" hidden="1">
      <c r="AA60992" s="33"/>
    </row>
    <row r="60993" spans="27:27" hidden="1">
      <c r="AA60993" s="33"/>
    </row>
    <row r="60994" spans="27:27" hidden="1">
      <c r="AA60994" s="33"/>
    </row>
    <row r="60995" spans="27:27" hidden="1">
      <c r="AA60995" s="33"/>
    </row>
    <row r="60996" spans="27:27" hidden="1">
      <c r="AA60996" s="33"/>
    </row>
    <row r="60997" spans="27:27" hidden="1">
      <c r="AA60997" s="33"/>
    </row>
    <row r="60998" spans="27:27" hidden="1">
      <c r="AA60998" s="33"/>
    </row>
    <row r="60999" spans="27:27" hidden="1">
      <c r="AA60999" s="33"/>
    </row>
    <row r="61000" spans="27:27" hidden="1">
      <c r="AA61000" s="33"/>
    </row>
    <row r="61001" spans="27:27" hidden="1">
      <c r="AA61001" s="33"/>
    </row>
    <row r="61002" spans="27:27" hidden="1">
      <c r="AA61002" s="33"/>
    </row>
    <row r="61003" spans="27:27" hidden="1">
      <c r="AA61003" s="33"/>
    </row>
    <row r="61004" spans="27:27" hidden="1">
      <c r="AA61004" s="33"/>
    </row>
    <row r="61005" spans="27:27" hidden="1">
      <c r="AA61005" s="33"/>
    </row>
    <row r="61006" spans="27:27" hidden="1">
      <c r="AA61006" s="33"/>
    </row>
    <row r="61007" spans="27:27" hidden="1">
      <c r="AA61007" s="33"/>
    </row>
    <row r="61008" spans="27:27" hidden="1">
      <c r="AA61008" s="33"/>
    </row>
    <row r="61009" spans="27:27" hidden="1">
      <c r="AA61009" s="33"/>
    </row>
    <row r="61010" spans="27:27" hidden="1">
      <c r="AA61010" s="33"/>
    </row>
    <row r="61011" spans="27:27" hidden="1">
      <c r="AA61011" s="33"/>
    </row>
    <row r="61012" spans="27:27" hidden="1">
      <c r="AA61012" s="33"/>
    </row>
    <row r="61013" spans="27:27" hidden="1">
      <c r="AA61013" s="33"/>
    </row>
    <row r="61014" spans="27:27" hidden="1">
      <c r="AA61014" s="33"/>
    </row>
    <row r="61015" spans="27:27" hidden="1">
      <c r="AA61015" s="33"/>
    </row>
    <row r="61016" spans="27:27" hidden="1">
      <c r="AA61016" s="33"/>
    </row>
    <row r="61017" spans="27:27" hidden="1">
      <c r="AA61017" s="33"/>
    </row>
    <row r="61018" spans="27:27" hidden="1">
      <c r="AA61018" s="33"/>
    </row>
    <row r="61019" spans="27:27" hidden="1">
      <c r="AA61019" s="33"/>
    </row>
    <row r="61020" spans="27:27" hidden="1">
      <c r="AA61020" s="33"/>
    </row>
    <row r="61021" spans="27:27" hidden="1">
      <c r="AA61021" s="33"/>
    </row>
    <row r="61022" spans="27:27" hidden="1">
      <c r="AA61022" s="33"/>
    </row>
    <row r="61023" spans="27:27" hidden="1">
      <c r="AA61023" s="33"/>
    </row>
    <row r="61024" spans="27:27" hidden="1">
      <c r="AA61024" s="33"/>
    </row>
    <row r="61025" spans="27:27" hidden="1">
      <c r="AA61025" s="33"/>
    </row>
    <row r="61026" spans="27:27" hidden="1">
      <c r="AA61026" s="33"/>
    </row>
    <row r="61027" spans="27:27" hidden="1">
      <c r="AA61027" s="33"/>
    </row>
    <row r="61028" spans="27:27" hidden="1">
      <c r="AA61028" s="33"/>
    </row>
    <row r="61029" spans="27:27" hidden="1">
      <c r="AA61029" s="33"/>
    </row>
    <row r="61030" spans="27:27" hidden="1">
      <c r="AA61030" s="33"/>
    </row>
    <row r="61031" spans="27:27" hidden="1">
      <c r="AA61031" s="33"/>
    </row>
    <row r="61032" spans="27:27" hidden="1">
      <c r="AA61032" s="33"/>
    </row>
    <row r="61033" spans="27:27" hidden="1">
      <c r="AA61033" s="33"/>
    </row>
    <row r="61034" spans="27:27" hidden="1">
      <c r="AA61034" s="33"/>
    </row>
    <row r="61035" spans="27:27" hidden="1">
      <c r="AA61035" s="33"/>
    </row>
    <row r="61036" spans="27:27" hidden="1">
      <c r="AA61036" s="33"/>
    </row>
    <row r="61037" spans="27:27" hidden="1">
      <c r="AA61037" s="33"/>
    </row>
    <row r="61038" spans="27:27" hidden="1">
      <c r="AA61038" s="33"/>
    </row>
    <row r="61039" spans="27:27" hidden="1">
      <c r="AA61039" s="33"/>
    </row>
    <row r="61040" spans="27:27" hidden="1">
      <c r="AA61040" s="33"/>
    </row>
    <row r="61041" spans="27:27" hidden="1">
      <c r="AA61041" s="33"/>
    </row>
    <row r="61042" spans="27:27" hidden="1">
      <c r="AA61042" s="33"/>
    </row>
    <row r="61043" spans="27:27" hidden="1">
      <c r="AA61043" s="33"/>
    </row>
    <row r="61044" spans="27:27" hidden="1">
      <c r="AA61044" s="33"/>
    </row>
    <row r="61045" spans="27:27" hidden="1">
      <c r="AA61045" s="33"/>
    </row>
    <row r="61046" spans="27:27" hidden="1">
      <c r="AA61046" s="33"/>
    </row>
    <row r="61047" spans="27:27" hidden="1">
      <c r="AA61047" s="33"/>
    </row>
    <row r="61048" spans="27:27" hidden="1">
      <c r="AA61048" s="33"/>
    </row>
    <row r="61049" spans="27:27" hidden="1">
      <c r="AA61049" s="33"/>
    </row>
    <row r="61050" spans="27:27" hidden="1">
      <c r="AA61050" s="33"/>
    </row>
    <row r="61051" spans="27:27" hidden="1">
      <c r="AA61051" s="33"/>
    </row>
    <row r="61052" spans="27:27" hidden="1">
      <c r="AA61052" s="33"/>
    </row>
    <row r="61053" spans="27:27" hidden="1">
      <c r="AA61053" s="33"/>
    </row>
    <row r="61054" spans="27:27" hidden="1">
      <c r="AA61054" s="33"/>
    </row>
    <row r="61055" spans="27:27" hidden="1">
      <c r="AA61055" s="33"/>
    </row>
    <row r="61056" spans="27:27" hidden="1">
      <c r="AA61056" s="33"/>
    </row>
    <row r="61057" spans="27:27" hidden="1">
      <c r="AA61057" s="33"/>
    </row>
    <row r="61058" spans="27:27" hidden="1">
      <c r="AA61058" s="33"/>
    </row>
    <row r="61059" spans="27:27" hidden="1">
      <c r="AA61059" s="33"/>
    </row>
    <row r="61060" spans="27:27" hidden="1">
      <c r="AA61060" s="33"/>
    </row>
    <row r="61061" spans="27:27" hidden="1">
      <c r="AA61061" s="33"/>
    </row>
    <row r="61062" spans="27:27" hidden="1">
      <c r="AA61062" s="33"/>
    </row>
    <row r="61063" spans="27:27" hidden="1">
      <c r="AA61063" s="33"/>
    </row>
    <row r="61064" spans="27:27" hidden="1">
      <c r="AA61064" s="33"/>
    </row>
    <row r="61065" spans="27:27" hidden="1">
      <c r="AA61065" s="33"/>
    </row>
    <row r="61066" spans="27:27" hidden="1">
      <c r="AA61066" s="33"/>
    </row>
    <row r="61067" spans="27:27" hidden="1">
      <c r="AA61067" s="33"/>
    </row>
    <row r="61068" spans="27:27" hidden="1">
      <c r="AA61068" s="33"/>
    </row>
    <row r="61069" spans="27:27" hidden="1">
      <c r="AA61069" s="33"/>
    </row>
    <row r="61070" spans="27:27" hidden="1">
      <c r="AA61070" s="33"/>
    </row>
    <row r="61071" spans="27:27" hidden="1">
      <c r="AA61071" s="33"/>
    </row>
    <row r="61072" spans="27:27" hidden="1">
      <c r="AA61072" s="33"/>
    </row>
    <row r="61073" spans="27:27" hidden="1">
      <c r="AA61073" s="33"/>
    </row>
    <row r="61074" spans="27:27" hidden="1">
      <c r="AA61074" s="33"/>
    </row>
    <row r="61075" spans="27:27" hidden="1">
      <c r="AA61075" s="33"/>
    </row>
    <row r="61076" spans="27:27" hidden="1">
      <c r="AA61076" s="33"/>
    </row>
    <row r="61077" spans="27:27" hidden="1">
      <c r="AA61077" s="33"/>
    </row>
    <row r="61078" spans="27:27" hidden="1">
      <c r="AA61078" s="33"/>
    </row>
    <row r="61079" spans="27:27" hidden="1">
      <c r="AA61079" s="33"/>
    </row>
    <row r="61080" spans="27:27" hidden="1">
      <c r="AA61080" s="33"/>
    </row>
    <row r="61081" spans="27:27" hidden="1">
      <c r="AA61081" s="33"/>
    </row>
    <row r="61082" spans="27:27" hidden="1">
      <c r="AA61082" s="33"/>
    </row>
    <row r="61083" spans="27:27" hidden="1">
      <c r="AA61083" s="33"/>
    </row>
    <row r="61084" spans="27:27" hidden="1">
      <c r="AA61084" s="33"/>
    </row>
    <row r="61085" spans="27:27" hidden="1">
      <c r="AA61085" s="33"/>
    </row>
    <row r="61086" spans="27:27" hidden="1">
      <c r="AA61086" s="33"/>
    </row>
    <row r="61087" spans="27:27" hidden="1">
      <c r="AA61087" s="33"/>
    </row>
    <row r="61088" spans="27:27" hidden="1">
      <c r="AA61088" s="33"/>
    </row>
    <row r="61089" spans="27:27" hidden="1">
      <c r="AA61089" s="33"/>
    </row>
    <row r="61090" spans="27:27" hidden="1">
      <c r="AA61090" s="33"/>
    </row>
    <row r="61091" spans="27:27" hidden="1">
      <c r="AA61091" s="33"/>
    </row>
    <row r="61092" spans="27:27" hidden="1">
      <c r="AA61092" s="33"/>
    </row>
    <row r="61093" spans="27:27" hidden="1">
      <c r="AA61093" s="33"/>
    </row>
    <row r="61094" spans="27:27" hidden="1">
      <c r="AA61094" s="33"/>
    </row>
    <row r="61095" spans="27:27" hidden="1">
      <c r="AA61095" s="33"/>
    </row>
    <row r="61096" spans="27:27" hidden="1">
      <c r="AA61096" s="33"/>
    </row>
    <row r="61097" spans="27:27" hidden="1">
      <c r="AA61097" s="33"/>
    </row>
    <row r="61098" spans="27:27" hidden="1">
      <c r="AA61098" s="33"/>
    </row>
    <row r="61099" spans="27:27" hidden="1">
      <c r="AA61099" s="33"/>
    </row>
    <row r="61100" spans="27:27" hidden="1">
      <c r="AA61100" s="33"/>
    </row>
    <row r="61101" spans="27:27" hidden="1">
      <c r="AA61101" s="33"/>
    </row>
    <row r="61102" spans="27:27" hidden="1">
      <c r="AA61102" s="33"/>
    </row>
    <row r="61103" spans="27:27" hidden="1">
      <c r="AA61103" s="33"/>
    </row>
    <row r="61104" spans="27:27" hidden="1">
      <c r="AA61104" s="33"/>
    </row>
    <row r="61105" spans="27:27" hidden="1">
      <c r="AA61105" s="33"/>
    </row>
    <row r="61106" spans="27:27" hidden="1">
      <c r="AA61106" s="33"/>
    </row>
    <row r="61107" spans="27:27" hidden="1">
      <c r="AA61107" s="33"/>
    </row>
    <row r="61108" spans="27:27" hidden="1">
      <c r="AA61108" s="33"/>
    </row>
    <row r="61109" spans="27:27" hidden="1">
      <c r="AA61109" s="33"/>
    </row>
    <row r="61110" spans="27:27" hidden="1">
      <c r="AA61110" s="33"/>
    </row>
    <row r="61111" spans="27:27" hidden="1">
      <c r="AA61111" s="33"/>
    </row>
    <row r="61112" spans="27:27" hidden="1">
      <c r="AA61112" s="33"/>
    </row>
    <row r="61113" spans="27:27" hidden="1">
      <c r="AA61113" s="33"/>
    </row>
    <row r="61114" spans="27:27" hidden="1">
      <c r="AA61114" s="33"/>
    </row>
    <row r="61115" spans="27:27" hidden="1">
      <c r="AA61115" s="33"/>
    </row>
    <row r="61116" spans="27:27" hidden="1">
      <c r="AA61116" s="33"/>
    </row>
    <row r="61117" spans="27:27" hidden="1">
      <c r="AA61117" s="33"/>
    </row>
    <row r="61118" spans="27:27" hidden="1">
      <c r="AA61118" s="33"/>
    </row>
    <row r="61119" spans="27:27" hidden="1">
      <c r="AA61119" s="33"/>
    </row>
    <row r="61120" spans="27:27" hidden="1">
      <c r="AA61120" s="33"/>
    </row>
    <row r="61121" spans="27:27" hidden="1">
      <c r="AA61121" s="33"/>
    </row>
    <row r="61122" spans="27:27" hidden="1">
      <c r="AA61122" s="33"/>
    </row>
    <row r="61123" spans="27:27" hidden="1">
      <c r="AA61123" s="33"/>
    </row>
    <row r="61124" spans="27:27" hidden="1">
      <c r="AA61124" s="33"/>
    </row>
    <row r="61125" spans="27:27" hidden="1">
      <c r="AA61125" s="33"/>
    </row>
    <row r="61126" spans="27:27" hidden="1">
      <c r="AA61126" s="33"/>
    </row>
    <row r="61127" spans="27:27" hidden="1">
      <c r="AA61127" s="33"/>
    </row>
    <row r="61128" spans="27:27" hidden="1">
      <c r="AA61128" s="33"/>
    </row>
    <row r="61129" spans="27:27" hidden="1">
      <c r="AA61129" s="33"/>
    </row>
    <row r="61130" spans="27:27" hidden="1">
      <c r="AA61130" s="33"/>
    </row>
    <row r="61131" spans="27:27" hidden="1">
      <c r="AA61131" s="33"/>
    </row>
    <row r="61132" spans="27:27" hidden="1">
      <c r="AA61132" s="33"/>
    </row>
    <row r="61133" spans="27:27" hidden="1">
      <c r="AA61133" s="33"/>
    </row>
    <row r="61134" spans="27:27" hidden="1">
      <c r="AA61134" s="33"/>
    </row>
    <row r="61135" spans="27:27" hidden="1">
      <c r="AA61135" s="33"/>
    </row>
    <row r="61136" spans="27:27" hidden="1">
      <c r="AA61136" s="33"/>
    </row>
    <row r="61137" spans="27:27" hidden="1">
      <c r="AA61137" s="33"/>
    </row>
    <row r="61138" spans="27:27" hidden="1">
      <c r="AA61138" s="33"/>
    </row>
    <row r="61139" spans="27:27" hidden="1">
      <c r="AA61139" s="33"/>
    </row>
    <row r="61140" spans="27:27" hidden="1">
      <c r="AA61140" s="33"/>
    </row>
    <row r="61141" spans="27:27" hidden="1">
      <c r="AA61141" s="33"/>
    </row>
    <row r="61142" spans="27:27" hidden="1">
      <c r="AA61142" s="33"/>
    </row>
    <row r="61143" spans="27:27" hidden="1">
      <c r="AA61143" s="33"/>
    </row>
    <row r="61144" spans="27:27" hidden="1">
      <c r="AA61144" s="33"/>
    </row>
    <row r="61145" spans="27:27" hidden="1">
      <c r="AA61145" s="33"/>
    </row>
    <row r="61146" spans="27:27" hidden="1">
      <c r="AA61146" s="33"/>
    </row>
    <row r="61147" spans="27:27" hidden="1">
      <c r="AA61147" s="33"/>
    </row>
    <row r="61148" spans="27:27" hidden="1">
      <c r="AA61148" s="33"/>
    </row>
    <row r="61149" spans="27:27" hidden="1">
      <c r="AA61149" s="33"/>
    </row>
    <row r="61150" spans="27:27" hidden="1">
      <c r="AA61150" s="33"/>
    </row>
    <row r="61151" spans="27:27" hidden="1">
      <c r="AA61151" s="33"/>
    </row>
    <row r="61152" spans="27:27" hidden="1">
      <c r="AA61152" s="33"/>
    </row>
    <row r="61153" spans="27:27" hidden="1">
      <c r="AA61153" s="33"/>
    </row>
    <row r="61154" spans="27:27" hidden="1">
      <c r="AA61154" s="33"/>
    </row>
    <row r="61155" spans="27:27" hidden="1">
      <c r="AA61155" s="33"/>
    </row>
    <row r="61156" spans="27:27" hidden="1">
      <c r="AA61156" s="33"/>
    </row>
    <row r="61157" spans="27:27" hidden="1">
      <c r="AA61157" s="33"/>
    </row>
    <row r="61158" spans="27:27" hidden="1">
      <c r="AA61158" s="33"/>
    </row>
    <row r="61159" spans="27:27" hidden="1">
      <c r="AA61159" s="33"/>
    </row>
    <row r="61160" spans="27:27" hidden="1">
      <c r="AA61160" s="33"/>
    </row>
    <row r="61161" spans="27:27" hidden="1">
      <c r="AA61161" s="33"/>
    </row>
    <row r="61162" spans="27:27" hidden="1">
      <c r="AA61162" s="33"/>
    </row>
    <row r="61163" spans="27:27" hidden="1">
      <c r="AA61163" s="33"/>
    </row>
    <row r="61164" spans="27:27" hidden="1">
      <c r="AA61164" s="33"/>
    </row>
    <row r="61165" spans="27:27" hidden="1">
      <c r="AA61165" s="33"/>
    </row>
    <row r="61166" spans="27:27" hidden="1">
      <c r="AA61166" s="33"/>
    </row>
    <row r="61167" spans="27:27" hidden="1">
      <c r="AA61167" s="33"/>
    </row>
    <row r="61168" spans="27:27" hidden="1">
      <c r="AA61168" s="33"/>
    </row>
    <row r="61169" spans="27:27" hidden="1">
      <c r="AA61169" s="33"/>
    </row>
    <row r="61170" spans="27:27" hidden="1">
      <c r="AA61170" s="33"/>
    </row>
    <row r="61171" spans="27:27" hidden="1">
      <c r="AA61171" s="33"/>
    </row>
    <row r="61172" spans="27:27" hidden="1">
      <c r="AA61172" s="33"/>
    </row>
    <row r="61173" spans="27:27" hidden="1">
      <c r="AA61173" s="33"/>
    </row>
    <row r="61174" spans="27:27" hidden="1">
      <c r="AA61174" s="33"/>
    </row>
    <row r="61175" spans="27:27" hidden="1">
      <c r="AA61175" s="33"/>
    </row>
    <row r="61176" spans="27:27" hidden="1">
      <c r="AA61176" s="33"/>
    </row>
    <row r="61177" spans="27:27" hidden="1">
      <c r="AA61177" s="33"/>
    </row>
    <row r="61178" spans="27:27" hidden="1">
      <c r="AA61178" s="33"/>
    </row>
    <row r="61179" spans="27:27" hidden="1">
      <c r="AA61179" s="33"/>
    </row>
    <row r="61180" spans="27:27" hidden="1">
      <c r="AA61180" s="33"/>
    </row>
    <row r="61181" spans="27:27" hidden="1">
      <c r="AA61181" s="33"/>
    </row>
    <row r="61182" spans="27:27" hidden="1">
      <c r="AA61182" s="33"/>
    </row>
    <row r="61183" spans="27:27" hidden="1">
      <c r="AA61183" s="33"/>
    </row>
    <row r="61184" spans="27:27" hidden="1">
      <c r="AA61184" s="33"/>
    </row>
    <row r="61185" spans="27:27" hidden="1">
      <c r="AA61185" s="33"/>
    </row>
    <row r="61186" spans="27:27" hidden="1">
      <c r="AA61186" s="33"/>
    </row>
    <row r="61187" spans="27:27" hidden="1">
      <c r="AA61187" s="33"/>
    </row>
    <row r="61188" spans="27:27" hidden="1">
      <c r="AA61188" s="33"/>
    </row>
    <row r="61189" spans="27:27" hidden="1">
      <c r="AA61189" s="33"/>
    </row>
    <row r="61190" spans="27:27" hidden="1">
      <c r="AA61190" s="33"/>
    </row>
    <row r="61191" spans="27:27" hidden="1">
      <c r="AA61191" s="33"/>
    </row>
    <row r="61192" spans="27:27" hidden="1">
      <c r="AA61192" s="33"/>
    </row>
    <row r="61193" spans="27:27" hidden="1">
      <c r="AA61193" s="33"/>
    </row>
    <row r="61194" spans="27:27" hidden="1">
      <c r="AA61194" s="33"/>
    </row>
    <row r="61195" spans="27:27" hidden="1">
      <c r="AA61195" s="33"/>
    </row>
    <row r="61196" spans="27:27" hidden="1">
      <c r="AA61196" s="33"/>
    </row>
    <row r="61197" spans="27:27" hidden="1">
      <c r="AA61197" s="33"/>
    </row>
    <row r="61198" spans="27:27" hidden="1">
      <c r="AA61198" s="33"/>
    </row>
    <row r="61199" spans="27:27" hidden="1">
      <c r="AA61199" s="33"/>
    </row>
    <row r="61200" spans="27:27" hidden="1">
      <c r="AA61200" s="33"/>
    </row>
    <row r="61201" spans="27:27" hidden="1">
      <c r="AA61201" s="33"/>
    </row>
    <row r="61202" spans="27:27" hidden="1">
      <c r="AA61202" s="33"/>
    </row>
    <row r="61203" spans="27:27" hidden="1">
      <c r="AA61203" s="33"/>
    </row>
    <row r="61204" spans="27:27" hidden="1">
      <c r="AA61204" s="33"/>
    </row>
    <row r="61205" spans="27:27" hidden="1">
      <c r="AA61205" s="33"/>
    </row>
    <row r="61206" spans="27:27" hidden="1">
      <c r="AA61206" s="33"/>
    </row>
    <row r="61207" spans="27:27" hidden="1">
      <c r="AA61207" s="33"/>
    </row>
    <row r="61208" spans="27:27" hidden="1">
      <c r="AA61208" s="33"/>
    </row>
    <row r="61209" spans="27:27" hidden="1">
      <c r="AA61209" s="33"/>
    </row>
    <row r="61210" spans="27:27" hidden="1">
      <c r="AA61210" s="33"/>
    </row>
    <row r="61211" spans="27:27" hidden="1">
      <c r="AA61211" s="33"/>
    </row>
    <row r="61212" spans="27:27" hidden="1">
      <c r="AA61212" s="33"/>
    </row>
    <row r="61213" spans="27:27" hidden="1">
      <c r="AA61213" s="33"/>
    </row>
    <row r="61214" spans="27:27" hidden="1">
      <c r="AA61214" s="33"/>
    </row>
    <row r="61215" spans="27:27" hidden="1">
      <c r="AA61215" s="33"/>
    </row>
    <row r="61216" spans="27:27" hidden="1">
      <c r="AA61216" s="33"/>
    </row>
    <row r="61217" spans="27:27" hidden="1">
      <c r="AA61217" s="33"/>
    </row>
    <row r="61218" spans="27:27" hidden="1">
      <c r="AA61218" s="33"/>
    </row>
    <row r="61219" spans="27:27" hidden="1">
      <c r="AA61219" s="33"/>
    </row>
    <row r="61220" spans="27:27" hidden="1">
      <c r="AA61220" s="33"/>
    </row>
    <row r="61221" spans="27:27" hidden="1">
      <c r="AA61221" s="33"/>
    </row>
    <row r="61222" spans="27:27" hidden="1">
      <c r="AA61222" s="33"/>
    </row>
    <row r="61223" spans="27:27" hidden="1">
      <c r="AA61223" s="33"/>
    </row>
    <row r="61224" spans="27:27" hidden="1">
      <c r="AA61224" s="33"/>
    </row>
    <row r="61225" spans="27:27" hidden="1">
      <c r="AA61225" s="33"/>
    </row>
    <row r="61226" spans="27:27" hidden="1">
      <c r="AA61226" s="33"/>
    </row>
    <row r="61227" spans="27:27" hidden="1">
      <c r="AA61227" s="33"/>
    </row>
    <row r="61228" spans="27:27" hidden="1">
      <c r="AA61228" s="33"/>
    </row>
    <row r="61229" spans="27:27" hidden="1">
      <c r="AA61229" s="33"/>
    </row>
    <row r="61230" spans="27:27" hidden="1">
      <c r="AA61230" s="33"/>
    </row>
    <row r="61231" spans="27:27" hidden="1">
      <c r="AA61231" s="33"/>
    </row>
    <row r="61232" spans="27:27" hidden="1">
      <c r="AA61232" s="33"/>
    </row>
    <row r="61233" spans="27:27" hidden="1">
      <c r="AA61233" s="33"/>
    </row>
    <row r="61234" spans="27:27" hidden="1">
      <c r="AA61234" s="33"/>
    </row>
    <row r="61235" spans="27:27" hidden="1">
      <c r="AA61235" s="33"/>
    </row>
    <row r="61236" spans="27:27" hidden="1">
      <c r="AA61236" s="33"/>
    </row>
    <row r="61237" spans="27:27" hidden="1">
      <c r="AA61237" s="33"/>
    </row>
    <row r="61238" spans="27:27" hidden="1">
      <c r="AA61238" s="33"/>
    </row>
    <row r="61239" spans="27:27" hidden="1">
      <c r="AA61239" s="33"/>
    </row>
    <row r="61240" spans="27:27" hidden="1">
      <c r="AA61240" s="33"/>
    </row>
    <row r="61241" spans="27:27" hidden="1">
      <c r="AA61241" s="33"/>
    </row>
    <row r="61242" spans="27:27" hidden="1">
      <c r="AA61242" s="33"/>
    </row>
    <row r="61243" spans="27:27" hidden="1">
      <c r="AA61243" s="33"/>
    </row>
    <row r="61244" spans="27:27" hidden="1">
      <c r="AA61244" s="33"/>
    </row>
    <row r="61245" spans="27:27" hidden="1">
      <c r="AA61245" s="33"/>
    </row>
    <row r="61246" spans="27:27" hidden="1">
      <c r="AA61246" s="33"/>
    </row>
    <row r="61247" spans="27:27" hidden="1">
      <c r="AA61247" s="33"/>
    </row>
    <row r="61248" spans="27:27" hidden="1">
      <c r="AA61248" s="33"/>
    </row>
    <row r="61249" spans="27:27" hidden="1">
      <c r="AA61249" s="33"/>
    </row>
    <row r="61250" spans="27:27" hidden="1">
      <c r="AA61250" s="33"/>
    </row>
    <row r="61251" spans="27:27" hidden="1">
      <c r="AA61251" s="33"/>
    </row>
    <row r="61252" spans="27:27" hidden="1">
      <c r="AA61252" s="33"/>
    </row>
    <row r="61253" spans="27:27" hidden="1">
      <c r="AA61253" s="33"/>
    </row>
    <row r="61254" spans="27:27" hidden="1">
      <c r="AA61254" s="33"/>
    </row>
    <row r="61255" spans="27:27" hidden="1">
      <c r="AA61255" s="33"/>
    </row>
    <row r="61256" spans="27:27" hidden="1">
      <c r="AA61256" s="33"/>
    </row>
    <row r="61257" spans="27:27" hidden="1">
      <c r="AA61257" s="33"/>
    </row>
    <row r="61258" spans="27:27" hidden="1">
      <c r="AA61258" s="33"/>
    </row>
    <row r="61259" spans="27:27" hidden="1">
      <c r="AA61259" s="33"/>
    </row>
    <row r="61260" spans="27:27" hidden="1">
      <c r="AA61260" s="33"/>
    </row>
    <row r="61261" spans="27:27" hidden="1">
      <c r="AA61261" s="33"/>
    </row>
    <row r="61262" spans="27:27" hidden="1">
      <c r="AA61262" s="33"/>
    </row>
    <row r="61263" spans="27:27" hidden="1">
      <c r="AA61263" s="33"/>
    </row>
    <row r="61264" spans="27:27" hidden="1">
      <c r="AA61264" s="33"/>
    </row>
    <row r="61265" spans="27:27" hidden="1">
      <c r="AA61265" s="33"/>
    </row>
    <row r="61266" spans="27:27" hidden="1">
      <c r="AA61266" s="33"/>
    </row>
    <row r="61267" spans="27:27" hidden="1">
      <c r="AA61267" s="33"/>
    </row>
    <row r="61268" spans="27:27" hidden="1">
      <c r="AA61268" s="33"/>
    </row>
    <row r="61269" spans="27:27" hidden="1">
      <c r="AA61269" s="33"/>
    </row>
    <row r="61270" spans="27:27" hidden="1">
      <c r="AA61270" s="33"/>
    </row>
    <row r="61271" spans="27:27" hidden="1">
      <c r="AA61271" s="33"/>
    </row>
    <row r="61272" spans="27:27" hidden="1">
      <c r="AA61272" s="33"/>
    </row>
    <row r="61273" spans="27:27" hidden="1">
      <c r="AA61273" s="33"/>
    </row>
    <row r="61274" spans="27:27" hidden="1">
      <c r="AA61274" s="33"/>
    </row>
    <row r="61275" spans="27:27" hidden="1">
      <c r="AA61275" s="33"/>
    </row>
    <row r="61276" spans="27:27" hidden="1">
      <c r="AA61276" s="33"/>
    </row>
    <row r="61277" spans="27:27" hidden="1">
      <c r="AA61277" s="33"/>
    </row>
    <row r="61278" spans="27:27" hidden="1">
      <c r="AA61278" s="33"/>
    </row>
    <row r="61279" spans="27:27" hidden="1">
      <c r="AA61279" s="33"/>
    </row>
    <row r="61280" spans="27:27" hidden="1">
      <c r="AA61280" s="33"/>
    </row>
    <row r="61281" spans="27:27" hidden="1">
      <c r="AA61281" s="33"/>
    </row>
    <row r="61282" spans="27:27" hidden="1">
      <c r="AA61282" s="33"/>
    </row>
    <row r="61283" spans="27:27" hidden="1">
      <c r="AA61283" s="33"/>
    </row>
    <row r="61284" spans="27:27" hidden="1">
      <c r="AA61284" s="33"/>
    </row>
    <row r="61285" spans="27:27" hidden="1">
      <c r="AA61285" s="33"/>
    </row>
    <row r="61286" spans="27:27" hidden="1">
      <c r="AA61286" s="33"/>
    </row>
    <row r="61287" spans="27:27" hidden="1">
      <c r="AA61287" s="33"/>
    </row>
    <row r="61288" spans="27:27" hidden="1">
      <c r="AA61288" s="33"/>
    </row>
    <row r="61289" spans="27:27" hidden="1">
      <c r="AA61289" s="33"/>
    </row>
    <row r="61290" spans="27:27" hidden="1">
      <c r="AA61290" s="33"/>
    </row>
    <row r="61291" spans="27:27" hidden="1">
      <c r="AA61291" s="33"/>
    </row>
    <row r="61292" spans="27:27" hidden="1">
      <c r="AA61292" s="33"/>
    </row>
    <row r="61293" spans="27:27" hidden="1">
      <c r="AA61293" s="33"/>
    </row>
    <row r="61294" spans="27:27" hidden="1">
      <c r="AA61294" s="33"/>
    </row>
    <row r="61295" spans="27:27" hidden="1">
      <c r="AA61295" s="33"/>
    </row>
    <row r="61296" spans="27:27" hidden="1">
      <c r="AA61296" s="33"/>
    </row>
    <row r="61297" spans="27:27" hidden="1">
      <c r="AA61297" s="33"/>
    </row>
    <row r="61298" spans="27:27" hidden="1">
      <c r="AA61298" s="33"/>
    </row>
    <row r="61299" spans="27:27" hidden="1">
      <c r="AA61299" s="33"/>
    </row>
    <row r="61300" spans="27:27" hidden="1">
      <c r="AA61300" s="33"/>
    </row>
    <row r="61301" spans="27:27" hidden="1">
      <c r="AA61301" s="33"/>
    </row>
    <row r="61302" spans="27:27" hidden="1">
      <c r="AA61302" s="33"/>
    </row>
    <row r="61303" spans="27:27" hidden="1">
      <c r="AA61303" s="33"/>
    </row>
    <row r="61304" spans="27:27" hidden="1">
      <c r="AA61304" s="33"/>
    </row>
    <row r="61305" spans="27:27" hidden="1">
      <c r="AA61305" s="33"/>
    </row>
    <row r="61306" spans="27:27" hidden="1">
      <c r="AA61306" s="33"/>
    </row>
    <row r="61307" spans="27:27" hidden="1">
      <c r="AA61307" s="33"/>
    </row>
    <row r="61308" spans="27:27" hidden="1">
      <c r="AA61308" s="33"/>
    </row>
    <row r="61309" spans="27:27" hidden="1">
      <c r="AA61309" s="33"/>
    </row>
    <row r="61310" spans="27:27" hidden="1">
      <c r="AA61310" s="33"/>
    </row>
    <row r="61311" spans="27:27" hidden="1">
      <c r="AA61311" s="33"/>
    </row>
    <row r="61312" spans="27:27" hidden="1">
      <c r="AA61312" s="33"/>
    </row>
    <row r="61313" spans="27:27" hidden="1">
      <c r="AA61313" s="33"/>
    </row>
    <row r="61314" spans="27:27" hidden="1">
      <c r="AA61314" s="33"/>
    </row>
    <row r="61315" spans="27:27" hidden="1">
      <c r="AA61315" s="33"/>
    </row>
    <row r="61316" spans="27:27" hidden="1">
      <c r="AA61316" s="33"/>
    </row>
    <row r="61317" spans="27:27" hidden="1">
      <c r="AA61317" s="33"/>
    </row>
    <row r="61318" spans="27:27" hidden="1">
      <c r="AA61318" s="33"/>
    </row>
    <row r="61319" spans="27:27" hidden="1">
      <c r="AA61319" s="33"/>
    </row>
    <row r="61320" spans="27:27" hidden="1">
      <c r="AA61320" s="33"/>
    </row>
    <row r="61321" spans="27:27" hidden="1">
      <c r="AA61321" s="33"/>
    </row>
    <row r="61322" spans="27:27" hidden="1">
      <c r="AA61322" s="33"/>
    </row>
    <row r="61323" spans="27:27" hidden="1">
      <c r="AA61323" s="33"/>
    </row>
    <row r="61324" spans="27:27" hidden="1">
      <c r="AA61324" s="33"/>
    </row>
    <row r="61325" spans="27:27" hidden="1">
      <c r="AA61325" s="33"/>
    </row>
    <row r="61326" spans="27:27" hidden="1">
      <c r="AA61326" s="33"/>
    </row>
    <row r="61327" spans="27:27" hidden="1">
      <c r="AA61327" s="33"/>
    </row>
    <row r="61328" spans="27:27" hidden="1">
      <c r="AA61328" s="33"/>
    </row>
    <row r="61329" spans="27:27" hidden="1">
      <c r="AA61329" s="33"/>
    </row>
    <row r="61330" spans="27:27" hidden="1">
      <c r="AA61330" s="33"/>
    </row>
    <row r="61331" spans="27:27" hidden="1">
      <c r="AA61331" s="33"/>
    </row>
    <row r="61332" spans="27:27" hidden="1">
      <c r="AA61332" s="33"/>
    </row>
    <row r="61333" spans="27:27" hidden="1">
      <c r="AA61333" s="33"/>
    </row>
    <row r="61334" spans="27:27" hidden="1">
      <c r="AA61334" s="33"/>
    </row>
    <row r="61335" spans="27:27" hidden="1">
      <c r="AA61335" s="33"/>
    </row>
    <row r="61336" spans="27:27" hidden="1">
      <c r="AA61336" s="33"/>
    </row>
    <row r="61337" spans="27:27" hidden="1">
      <c r="AA61337" s="33"/>
    </row>
    <row r="61338" spans="27:27" hidden="1">
      <c r="AA61338" s="33"/>
    </row>
    <row r="61339" spans="27:27" hidden="1">
      <c r="AA61339" s="33"/>
    </row>
    <row r="61340" spans="27:27" hidden="1">
      <c r="AA61340" s="33"/>
    </row>
    <row r="61341" spans="27:27" hidden="1">
      <c r="AA61341" s="33"/>
    </row>
    <row r="61342" spans="27:27" hidden="1">
      <c r="AA61342" s="33"/>
    </row>
    <row r="61343" spans="27:27" hidden="1">
      <c r="AA61343" s="33"/>
    </row>
    <row r="61344" spans="27:27" hidden="1">
      <c r="AA61344" s="33"/>
    </row>
    <row r="61345" spans="27:27" hidden="1">
      <c r="AA61345" s="33"/>
    </row>
    <row r="61346" spans="27:27" hidden="1">
      <c r="AA61346" s="33"/>
    </row>
    <row r="61347" spans="27:27" hidden="1">
      <c r="AA61347" s="33"/>
    </row>
    <row r="61348" spans="27:27" hidden="1">
      <c r="AA61348" s="33"/>
    </row>
    <row r="61349" spans="27:27" hidden="1">
      <c r="AA61349" s="33"/>
    </row>
    <row r="61350" spans="27:27" hidden="1">
      <c r="AA61350" s="33"/>
    </row>
    <row r="61351" spans="27:27" hidden="1">
      <c r="AA61351" s="33"/>
    </row>
    <row r="61352" spans="27:27" hidden="1">
      <c r="AA61352" s="33"/>
    </row>
    <row r="61353" spans="27:27" hidden="1">
      <c r="AA61353" s="33"/>
    </row>
    <row r="61354" spans="27:27" hidden="1">
      <c r="AA61354" s="33"/>
    </row>
    <row r="61355" spans="27:27" hidden="1">
      <c r="AA61355" s="33"/>
    </row>
    <row r="61356" spans="27:27" hidden="1">
      <c r="AA61356" s="33"/>
    </row>
    <row r="61357" spans="27:27" hidden="1">
      <c r="AA61357" s="33"/>
    </row>
    <row r="61358" spans="27:27" hidden="1">
      <c r="AA61358" s="33"/>
    </row>
    <row r="61359" spans="27:27" hidden="1">
      <c r="AA61359" s="33"/>
    </row>
    <row r="61360" spans="27:27" hidden="1">
      <c r="AA61360" s="33"/>
    </row>
    <row r="61361" spans="27:27" hidden="1">
      <c r="AA61361" s="33"/>
    </row>
    <row r="61362" spans="27:27" hidden="1">
      <c r="AA61362" s="33"/>
    </row>
    <row r="61363" spans="27:27" hidden="1">
      <c r="AA61363" s="33"/>
    </row>
    <row r="61364" spans="27:27" hidden="1">
      <c r="AA61364" s="33"/>
    </row>
    <row r="61365" spans="27:27" hidden="1">
      <c r="AA61365" s="33"/>
    </row>
    <row r="61366" spans="27:27" hidden="1">
      <c r="AA61366" s="33"/>
    </row>
    <row r="61367" spans="27:27" hidden="1">
      <c r="AA61367" s="33"/>
    </row>
    <row r="61368" spans="27:27" hidden="1">
      <c r="AA61368" s="33"/>
    </row>
    <row r="61369" spans="27:27" hidden="1">
      <c r="AA61369" s="33"/>
    </row>
    <row r="61370" spans="27:27" hidden="1">
      <c r="AA61370" s="33"/>
    </row>
    <row r="61371" spans="27:27" hidden="1">
      <c r="AA61371" s="33"/>
    </row>
    <row r="61372" spans="27:27" hidden="1">
      <c r="AA61372" s="33"/>
    </row>
    <row r="61373" spans="27:27" hidden="1">
      <c r="AA61373" s="33"/>
    </row>
    <row r="61374" spans="27:27" hidden="1">
      <c r="AA61374" s="33"/>
    </row>
    <row r="61375" spans="27:27" hidden="1">
      <c r="AA61375" s="33"/>
    </row>
    <row r="61376" spans="27:27" hidden="1">
      <c r="AA61376" s="33"/>
    </row>
    <row r="61377" spans="27:27" hidden="1">
      <c r="AA61377" s="33"/>
    </row>
    <row r="61378" spans="27:27" hidden="1">
      <c r="AA61378" s="33"/>
    </row>
    <row r="61379" spans="27:27" hidden="1">
      <c r="AA61379" s="33"/>
    </row>
    <row r="61380" spans="27:27" hidden="1">
      <c r="AA61380" s="33"/>
    </row>
    <row r="61381" spans="27:27" hidden="1">
      <c r="AA61381" s="33"/>
    </row>
    <row r="61382" spans="27:27" hidden="1">
      <c r="AA61382" s="33"/>
    </row>
    <row r="61383" spans="27:27" hidden="1">
      <c r="AA61383" s="33"/>
    </row>
    <row r="61384" spans="27:27" hidden="1">
      <c r="AA61384" s="33"/>
    </row>
    <row r="61385" spans="27:27" hidden="1">
      <c r="AA61385" s="33"/>
    </row>
    <row r="61386" spans="27:27" hidden="1">
      <c r="AA61386" s="33"/>
    </row>
    <row r="61387" spans="27:27" hidden="1">
      <c r="AA61387" s="33"/>
    </row>
    <row r="61388" spans="27:27" hidden="1">
      <c r="AA61388" s="33"/>
    </row>
    <row r="61389" spans="27:27" hidden="1">
      <c r="AA61389" s="33"/>
    </row>
    <row r="61390" spans="27:27" hidden="1">
      <c r="AA61390" s="33"/>
    </row>
    <row r="61391" spans="27:27" hidden="1">
      <c r="AA61391" s="33"/>
    </row>
    <row r="61392" spans="27:27" hidden="1">
      <c r="AA61392" s="33"/>
    </row>
    <row r="61393" spans="27:27" hidden="1">
      <c r="AA61393" s="33"/>
    </row>
    <row r="61394" spans="27:27" hidden="1">
      <c r="AA61394" s="33"/>
    </row>
    <row r="61395" spans="27:27" hidden="1">
      <c r="AA61395" s="33"/>
    </row>
    <row r="61396" spans="27:27" hidden="1">
      <c r="AA61396" s="33"/>
    </row>
    <row r="61397" spans="27:27" hidden="1">
      <c r="AA61397" s="33"/>
    </row>
    <row r="61398" spans="27:27" hidden="1">
      <c r="AA61398" s="33"/>
    </row>
    <row r="61399" spans="27:27" hidden="1">
      <c r="AA61399" s="33"/>
    </row>
    <row r="61400" spans="27:27" hidden="1">
      <c r="AA61400" s="33"/>
    </row>
    <row r="61401" spans="27:27" hidden="1">
      <c r="AA61401" s="33"/>
    </row>
    <row r="61402" spans="27:27" hidden="1">
      <c r="AA61402" s="33"/>
    </row>
    <row r="61403" spans="27:27" hidden="1">
      <c r="AA61403" s="33"/>
    </row>
    <row r="61404" spans="27:27" hidden="1">
      <c r="AA61404" s="33"/>
    </row>
    <row r="61405" spans="27:27" hidden="1">
      <c r="AA61405" s="33"/>
    </row>
    <row r="61406" spans="27:27" hidden="1">
      <c r="AA61406" s="33"/>
    </row>
    <row r="61407" spans="27:27" hidden="1">
      <c r="AA61407" s="33"/>
    </row>
    <row r="61408" spans="27:27" hidden="1">
      <c r="AA61408" s="33"/>
    </row>
    <row r="61409" spans="27:27" hidden="1">
      <c r="AA61409" s="33"/>
    </row>
    <row r="61410" spans="27:27" hidden="1">
      <c r="AA61410" s="33"/>
    </row>
    <row r="61411" spans="27:27" hidden="1">
      <c r="AA61411" s="33"/>
    </row>
    <row r="61412" spans="27:27" hidden="1">
      <c r="AA61412" s="33"/>
    </row>
    <row r="61413" spans="27:27" hidden="1">
      <c r="AA61413" s="33"/>
    </row>
    <row r="61414" spans="27:27" hidden="1">
      <c r="AA61414" s="33"/>
    </row>
    <row r="61415" spans="27:27" hidden="1">
      <c r="AA61415" s="33"/>
    </row>
    <row r="61416" spans="27:27" hidden="1">
      <c r="AA61416" s="33"/>
    </row>
    <row r="61417" spans="27:27" hidden="1">
      <c r="AA61417" s="33"/>
    </row>
    <row r="61418" spans="27:27" hidden="1">
      <c r="AA61418" s="33"/>
    </row>
    <row r="61419" spans="27:27" hidden="1">
      <c r="AA61419" s="33"/>
    </row>
    <row r="61420" spans="27:27" hidden="1">
      <c r="AA61420" s="33"/>
    </row>
    <row r="61421" spans="27:27" hidden="1">
      <c r="AA61421" s="33"/>
    </row>
    <row r="61422" spans="27:27" hidden="1">
      <c r="AA61422" s="33"/>
    </row>
    <row r="61423" spans="27:27" hidden="1">
      <c r="AA61423" s="33"/>
    </row>
    <row r="61424" spans="27:27" hidden="1">
      <c r="AA61424" s="33"/>
    </row>
    <row r="61425" spans="27:27" hidden="1">
      <c r="AA61425" s="33"/>
    </row>
    <row r="61426" spans="27:27" hidden="1">
      <c r="AA61426" s="33"/>
    </row>
    <row r="61427" spans="27:27" hidden="1">
      <c r="AA61427" s="33"/>
    </row>
    <row r="61428" spans="27:27" hidden="1">
      <c r="AA61428" s="33"/>
    </row>
    <row r="61429" spans="27:27" hidden="1">
      <c r="AA61429" s="33"/>
    </row>
    <row r="61430" spans="27:27" hidden="1">
      <c r="AA61430" s="33"/>
    </row>
    <row r="61431" spans="27:27" hidden="1">
      <c r="AA61431" s="33"/>
    </row>
    <row r="61432" spans="27:27" hidden="1">
      <c r="AA61432" s="33"/>
    </row>
    <row r="61433" spans="27:27" hidden="1">
      <c r="AA61433" s="33"/>
    </row>
    <row r="61434" spans="27:27" hidden="1">
      <c r="AA61434" s="33"/>
    </row>
    <row r="61435" spans="27:27" hidden="1">
      <c r="AA61435" s="33"/>
    </row>
    <row r="61436" spans="27:27" hidden="1">
      <c r="AA61436" s="33"/>
    </row>
    <row r="61437" spans="27:27" hidden="1">
      <c r="AA61437" s="33"/>
    </row>
    <row r="61438" spans="27:27" hidden="1">
      <c r="AA61438" s="33"/>
    </row>
    <row r="61439" spans="27:27" hidden="1">
      <c r="AA61439" s="33"/>
    </row>
    <row r="61440" spans="27:27" hidden="1">
      <c r="AA61440" s="33"/>
    </row>
    <row r="61441" spans="27:27" hidden="1">
      <c r="AA61441" s="33"/>
    </row>
    <row r="61442" spans="27:27" hidden="1">
      <c r="AA61442" s="33"/>
    </row>
    <row r="61443" spans="27:27" hidden="1">
      <c r="AA61443" s="33"/>
    </row>
    <row r="61444" spans="27:27" hidden="1">
      <c r="AA61444" s="33"/>
    </row>
    <row r="61445" spans="27:27" hidden="1">
      <c r="AA61445" s="33"/>
    </row>
    <row r="61446" spans="27:27" hidden="1">
      <c r="AA61446" s="33"/>
    </row>
    <row r="61447" spans="27:27" hidden="1">
      <c r="AA61447" s="33"/>
    </row>
    <row r="61448" spans="27:27" hidden="1">
      <c r="AA61448" s="33"/>
    </row>
    <row r="61449" spans="27:27" hidden="1">
      <c r="AA61449" s="33"/>
    </row>
    <row r="61450" spans="27:27" hidden="1">
      <c r="AA61450" s="33"/>
    </row>
    <row r="61451" spans="27:27" hidden="1">
      <c r="AA61451" s="33"/>
    </row>
    <row r="61452" spans="27:27" hidden="1">
      <c r="AA61452" s="33"/>
    </row>
    <row r="61453" spans="27:27" hidden="1">
      <c r="AA61453" s="33"/>
    </row>
    <row r="61454" spans="27:27" hidden="1">
      <c r="AA61454" s="33"/>
    </row>
    <row r="61455" spans="27:27" hidden="1">
      <c r="AA61455" s="33"/>
    </row>
    <row r="61456" spans="27:27" hidden="1">
      <c r="AA61456" s="33"/>
    </row>
    <row r="61457" spans="27:27" hidden="1">
      <c r="AA61457" s="33"/>
    </row>
    <row r="61458" spans="27:27" hidden="1">
      <c r="AA61458" s="33"/>
    </row>
    <row r="61459" spans="27:27" hidden="1">
      <c r="AA61459" s="33"/>
    </row>
    <row r="61460" spans="27:27" hidden="1">
      <c r="AA61460" s="33"/>
    </row>
    <row r="61461" spans="27:27" hidden="1">
      <c r="AA61461" s="33"/>
    </row>
    <row r="61462" spans="27:27" hidden="1">
      <c r="AA61462" s="33"/>
    </row>
    <row r="61463" spans="27:27" hidden="1">
      <c r="AA61463" s="33"/>
    </row>
    <row r="61464" spans="27:27" hidden="1">
      <c r="AA61464" s="33"/>
    </row>
    <row r="61465" spans="27:27" hidden="1">
      <c r="AA61465" s="33"/>
    </row>
    <row r="61466" spans="27:27" hidden="1">
      <c r="AA61466" s="33"/>
    </row>
    <row r="61467" spans="27:27" hidden="1">
      <c r="AA61467" s="33"/>
    </row>
    <row r="61468" spans="27:27" hidden="1">
      <c r="AA61468" s="33"/>
    </row>
    <row r="61469" spans="27:27" hidden="1">
      <c r="AA61469" s="33"/>
    </row>
    <row r="61470" spans="27:27" hidden="1">
      <c r="AA61470" s="33"/>
    </row>
    <row r="61471" spans="27:27" hidden="1">
      <c r="AA61471" s="33"/>
    </row>
    <row r="61472" spans="27:27" hidden="1">
      <c r="AA61472" s="33"/>
    </row>
    <row r="61473" spans="27:27" hidden="1">
      <c r="AA61473" s="33"/>
    </row>
    <row r="61474" spans="27:27" hidden="1">
      <c r="AA61474" s="33"/>
    </row>
    <row r="61475" spans="27:27" hidden="1">
      <c r="AA61475" s="33"/>
    </row>
    <row r="61476" spans="27:27" hidden="1">
      <c r="AA61476" s="33"/>
    </row>
    <row r="61477" spans="27:27" hidden="1">
      <c r="AA61477" s="33"/>
    </row>
    <row r="61478" spans="27:27" hidden="1">
      <c r="AA61478" s="33"/>
    </row>
    <row r="61479" spans="27:27" hidden="1">
      <c r="AA61479" s="33"/>
    </row>
    <row r="61480" spans="27:27" hidden="1">
      <c r="AA61480" s="33"/>
    </row>
    <row r="61481" spans="27:27" hidden="1">
      <c r="AA61481" s="33"/>
    </row>
    <row r="61482" spans="27:27" hidden="1">
      <c r="AA61482" s="33"/>
    </row>
    <row r="61483" spans="27:27" hidden="1">
      <c r="AA61483" s="33"/>
    </row>
    <row r="61484" spans="27:27" hidden="1">
      <c r="AA61484" s="33"/>
    </row>
    <row r="61485" spans="27:27" hidden="1">
      <c r="AA61485" s="33"/>
    </row>
    <row r="61486" spans="27:27" hidden="1">
      <c r="AA61486" s="33"/>
    </row>
    <row r="61487" spans="27:27" hidden="1">
      <c r="AA61487" s="33"/>
    </row>
    <row r="61488" spans="27:27" hidden="1">
      <c r="AA61488" s="33"/>
    </row>
    <row r="61489" spans="27:27" hidden="1">
      <c r="AA61489" s="33"/>
    </row>
    <row r="61490" spans="27:27" hidden="1">
      <c r="AA61490" s="33"/>
    </row>
    <row r="61491" spans="27:27" hidden="1">
      <c r="AA61491" s="33"/>
    </row>
    <row r="61492" spans="27:27" hidden="1">
      <c r="AA61492" s="33"/>
    </row>
    <row r="61493" spans="27:27" hidden="1">
      <c r="AA61493" s="33"/>
    </row>
    <row r="61494" spans="27:27" hidden="1">
      <c r="AA61494" s="33"/>
    </row>
    <row r="61495" spans="27:27" hidden="1">
      <c r="AA61495" s="33"/>
    </row>
    <row r="61496" spans="27:27" hidden="1">
      <c r="AA61496" s="33"/>
    </row>
    <row r="61497" spans="27:27" hidden="1">
      <c r="AA61497" s="33"/>
    </row>
    <row r="61498" spans="27:27" hidden="1">
      <c r="AA61498" s="33"/>
    </row>
    <row r="61499" spans="27:27" hidden="1">
      <c r="AA61499" s="33"/>
    </row>
    <row r="61500" spans="27:27" hidden="1">
      <c r="AA61500" s="33"/>
    </row>
    <row r="61501" spans="27:27" hidden="1">
      <c r="AA61501" s="33"/>
    </row>
    <row r="61502" spans="27:27" hidden="1">
      <c r="AA61502" s="33"/>
    </row>
    <row r="61503" spans="27:27" hidden="1">
      <c r="AA61503" s="33"/>
    </row>
    <row r="61504" spans="27:27" hidden="1">
      <c r="AA61504" s="33"/>
    </row>
    <row r="61505" spans="27:27" hidden="1">
      <c r="AA61505" s="33"/>
    </row>
    <row r="61506" spans="27:27" hidden="1">
      <c r="AA61506" s="33"/>
    </row>
    <row r="61507" spans="27:27" hidden="1">
      <c r="AA61507" s="33"/>
    </row>
    <row r="61508" spans="27:27" hidden="1">
      <c r="AA61508" s="33"/>
    </row>
    <row r="61509" spans="27:27" hidden="1">
      <c r="AA61509" s="33"/>
    </row>
    <row r="61510" spans="27:27" hidden="1">
      <c r="AA61510" s="33"/>
    </row>
    <row r="61511" spans="27:27" hidden="1">
      <c r="AA61511" s="33"/>
    </row>
    <row r="61512" spans="27:27" hidden="1">
      <c r="AA61512" s="33"/>
    </row>
    <row r="61513" spans="27:27" hidden="1">
      <c r="AA61513" s="33"/>
    </row>
    <row r="61514" spans="27:27" hidden="1">
      <c r="AA61514" s="33"/>
    </row>
    <row r="61515" spans="27:27" hidden="1">
      <c r="AA61515" s="33"/>
    </row>
    <row r="61516" spans="27:27" hidden="1">
      <c r="AA61516" s="33"/>
    </row>
    <row r="61517" spans="27:27" hidden="1">
      <c r="AA61517" s="33"/>
    </row>
    <row r="61518" spans="27:27" hidden="1">
      <c r="AA61518" s="33"/>
    </row>
    <row r="61519" spans="27:27" hidden="1">
      <c r="AA61519" s="33"/>
    </row>
    <row r="61520" spans="27:27" hidden="1">
      <c r="AA61520" s="33"/>
    </row>
    <row r="61521" spans="27:27" hidden="1">
      <c r="AA61521" s="33"/>
    </row>
    <row r="61522" spans="27:27" hidden="1">
      <c r="AA61522" s="33"/>
    </row>
    <row r="61523" spans="27:27" hidden="1">
      <c r="AA61523" s="33"/>
    </row>
    <row r="61524" spans="27:27" hidden="1">
      <c r="AA61524" s="33"/>
    </row>
    <row r="61525" spans="27:27" hidden="1">
      <c r="AA61525" s="33"/>
    </row>
    <row r="61526" spans="27:27" hidden="1">
      <c r="AA61526" s="33"/>
    </row>
    <row r="61527" spans="27:27" hidden="1">
      <c r="AA61527" s="33"/>
    </row>
    <row r="61528" spans="27:27" hidden="1">
      <c r="AA61528" s="33"/>
    </row>
    <row r="61529" spans="27:27" hidden="1">
      <c r="AA61529" s="33"/>
    </row>
    <row r="61530" spans="27:27" hidden="1">
      <c r="AA61530" s="33"/>
    </row>
    <row r="61531" spans="27:27" hidden="1">
      <c r="AA61531" s="33"/>
    </row>
    <row r="61532" spans="27:27" hidden="1">
      <c r="AA61532" s="33"/>
    </row>
    <row r="61533" spans="27:27" hidden="1">
      <c r="AA61533" s="33"/>
    </row>
    <row r="61534" spans="27:27" hidden="1">
      <c r="AA61534" s="33"/>
    </row>
    <row r="61535" spans="27:27" hidden="1">
      <c r="AA61535" s="33"/>
    </row>
    <row r="61536" spans="27:27" hidden="1">
      <c r="AA61536" s="33"/>
    </row>
    <row r="61537" spans="27:27" hidden="1">
      <c r="AA61537" s="33"/>
    </row>
    <row r="61538" spans="27:27" hidden="1">
      <c r="AA61538" s="33"/>
    </row>
    <row r="61539" spans="27:27" hidden="1">
      <c r="AA61539" s="33"/>
    </row>
    <row r="61540" spans="27:27" hidden="1">
      <c r="AA61540" s="33"/>
    </row>
    <row r="61541" spans="27:27" hidden="1">
      <c r="AA61541" s="33"/>
    </row>
    <row r="61542" spans="27:27" hidden="1">
      <c r="AA61542" s="33"/>
    </row>
    <row r="61543" spans="27:27" hidden="1">
      <c r="AA61543" s="33"/>
    </row>
    <row r="61544" spans="27:27" hidden="1">
      <c r="AA61544" s="33"/>
    </row>
    <row r="61545" spans="27:27" hidden="1">
      <c r="AA61545" s="33"/>
    </row>
    <row r="61546" spans="27:27" hidden="1">
      <c r="AA61546" s="33"/>
    </row>
    <row r="61547" spans="27:27" hidden="1">
      <c r="AA61547" s="33"/>
    </row>
    <row r="61548" spans="27:27" hidden="1">
      <c r="AA61548" s="33"/>
    </row>
    <row r="61549" spans="27:27" hidden="1">
      <c r="AA61549" s="33"/>
    </row>
    <row r="61550" spans="27:27" hidden="1">
      <c r="AA61550" s="33"/>
    </row>
    <row r="61551" spans="27:27" hidden="1">
      <c r="AA61551" s="33"/>
    </row>
    <row r="61552" spans="27:27" hidden="1">
      <c r="AA61552" s="33"/>
    </row>
    <row r="61553" spans="27:27" hidden="1">
      <c r="AA61553" s="33"/>
    </row>
    <row r="61554" spans="27:27" hidden="1">
      <c r="AA61554" s="33"/>
    </row>
    <row r="61555" spans="27:27" hidden="1">
      <c r="AA61555" s="33"/>
    </row>
    <row r="61556" spans="27:27" hidden="1">
      <c r="AA61556" s="33"/>
    </row>
    <row r="61557" spans="27:27" hidden="1">
      <c r="AA61557" s="33"/>
    </row>
    <row r="61558" spans="27:27" hidden="1">
      <c r="AA61558" s="33"/>
    </row>
    <row r="61559" spans="27:27" hidden="1">
      <c r="AA61559" s="33"/>
    </row>
    <row r="61560" spans="27:27" hidden="1">
      <c r="AA61560" s="33"/>
    </row>
    <row r="61561" spans="27:27" hidden="1">
      <c r="AA61561" s="33"/>
    </row>
    <row r="61562" spans="27:27" hidden="1">
      <c r="AA61562" s="33"/>
    </row>
    <row r="61563" spans="27:27" hidden="1">
      <c r="AA61563" s="33"/>
    </row>
    <row r="61564" spans="27:27" hidden="1">
      <c r="AA61564" s="33"/>
    </row>
    <row r="61565" spans="27:27" hidden="1">
      <c r="AA61565" s="33"/>
    </row>
    <row r="61566" spans="27:27" hidden="1">
      <c r="AA61566" s="33"/>
    </row>
    <row r="61567" spans="27:27" hidden="1">
      <c r="AA61567" s="33"/>
    </row>
    <row r="61568" spans="27:27" hidden="1">
      <c r="AA61568" s="33"/>
    </row>
    <row r="61569" spans="27:27" hidden="1">
      <c r="AA61569" s="33"/>
    </row>
    <row r="61570" spans="27:27" hidden="1">
      <c r="AA61570" s="33"/>
    </row>
    <row r="61571" spans="27:27" hidden="1">
      <c r="AA61571" s="33"/>
    </row>
    <row r="61572" spans="27:27" hidden="1">
      <c r="AA61572" s="33"/>
    </row>
    <row r="61573" spans="27:27" hidden="1">
      <c r="AA61573" s="33"/>
    </row>
    <row r="61574" spans="27:27" hidden="1">
      <c r="AA61574" s="33"/>
    </row>
    <row r="61575" spans="27:27" hidden="1">
      <c r="AA61575" s="33"/>
    </row>
    <row r="61576" spans="27:27" hidden="1">
      <c r="AA61576" s="33"/>
    </row>
    <row r="61577" spans="27:27" hidden="1">
      <c r="AA61577" s="33"/>
    </row>
    <row r="61578" spans="27:27" hidden="1">
      <c r="AA61578" s="33"/>
    </row>
    <row r="61579" spans="27:27" hidden="1">
      <c r="AA61579" s="33"/>
    </row>
    <row r="61580" spans="27:27" hidden="1">
      <c r="AA61580" s="33"/>
    </row>
    <row r="61581" spans="27:27" hidden="1">
      <c r="AA61581" s="33"/>
    </row>
    <row r="61582" spans="27:27" hidden="1">
      <c r="AA61582" s="33"/>
    </row>
    <row r="61583" spans="27:27" hidden="1">
      <c r="AA61583" s="33"/>
    </row>
    <row r="61584" spans="27:27" hidden="1">
      <c r="AA61584" s="33"/>
    </row>
    <row r="61585" spans="27:27" hidden="1">
      <c r="AA61585" s="33"/>
    </row>
    <row r="61586" spans="27:27" hidden="1">
      <c r="AA61586" s="33"/>
    </row>
    <row r="61587" spans="27:27" hidden="1">
      <c r="AA61587" s="33"/>
    </row>
    <row r="61588" spans="27:27" hidden="1">
      <c r="AA61588" s="33"/>
    </row>
    <row r="61589" spans="27:27" hidden="1">
      <c r="AA61589" s="33"/>
    </row>
    <row r="61590" spans="27:27" hidden="1">
      <c r="AA61590" s="33"/>
    </row>
    <row r="61591" spans="27:27" hidden="1">
      <c r="AA61591" s="33"/>
    </row>
    <row r="61592" spans="27:27" hidden="1">
      <c r="AA61592" s="33"/>
    </row>
    <row r="61593" spans="27:27" hidden="1">
      <c r="AA61593" s="33"/>
    </row>
    <row r="61594" spans="27:27" hidden="1">
      <c r="AA61594" s="33"/>
    </row>
    <row r="61595" spans="27:27" hidden="1">
      <c r="AA61595" s="33"/>
    </row>
    <row r="61596" spans="27:27" hidden="1">
      <c r="AA61596" s="33"/>
    </row>
    <row r="61597" spans="27:27" hidden="1">
      <c r="AA61597" s="33"/>
    </row>
    <row r="61598" spans="27:27" hidden="1">
      <c r="AA61598" s="33"/>
    </row>
    <row r="61599" spans="27:27" hidden="1">
      <c r="AA61599" s="33"/>
    </row>
    <row r="61600" spans="27:27" hidden="1">
      <c r="AA61600" s="33"/>
    </row>
    <row r="61601" spans="27:27" hidden="1">
      <c r="AA61601" s="33"/>
    </row>
    <row r="61602" spans="27:27" hidden="1">
      <c r="AA61602" s="33"/>
    </row>
    <row r="61603" spans="27:27" hidden="1">
      <c r="AA61603" s="33"/>
    </row>
    <row r="61604" spans="27:27" hidden="1">
      <c r="AA61604" s="33"/>
    </row>
    <row r="61605" spans="27:27" hidden="1">
      <c r="AA61605" s="33"/>
    </row>
    <row r="61606" spans="27:27" hidden="1">
      <c r="AA61606" s="33"/>
    </row>
    <row r="61607" spans="27:27" hidden="1">
      <c r="AA61607" s="33"/>
    </row>
    <row r="61608" spans="27:27" hidden="1">
      <c r="AA61608" s="33"/>
    </row>
    <row r="61609" spans="27:27" hidden="1">
      <c r="AA61609" s="33"/>
    </row>
    <row r="61610" spans="27:27" hidden="1">
      <c r="AA61610" s="33"/>
    </row>
    <row r="61611" spans="27:27" hidden="1">
      <c r="AA61611" s="33"/>
    </row>
    <row r="61612" spans="27:27" hidden="1">
      <c r="AA61612" s="33"/>
    </row>
    <row r="61613" spans="27:27" hidden="1">
      <c r="AA61613" s="33"/>
    </row>
    <row r="61614" spans="27:27" hidden="1">
      <c r="AA61614" s="33"/>
    </row>
    <row r="61615" spans="27:27" hidden="1">
      <c r="AA61615" s="33"/>
    </row>
    <row r="61616" spans="27:27" hidden="1">
      <c r="AA61616" s="33"/>
    </row>
    <row r="61617" spans="27:27" hidden="1">
      <c r="AA61617" s="33"/>
    </row>
    <row r="61618" spans="27:27" hidden="1">
      <c r="AA61618" s="33"/>
    </row>
    <row r="61619" spans="27:27" hidden="1">
      <c r="AA61619" s="33"/>
    </row>
    <row r="61620" spans="27:27" hidden="1">
      <c r="AA61620" s="33"/>
    </row>
    <row r="61621" spans="27:27" hidden="1">
      <c r="AA61621" s="33"/>
    </row>
    <row r="61622" spans="27:27" hidden="1">
      <c r="AA61622" s="33"/>
    </row>
    <row r="61623" spans="27:27" hidden="1">
      <c r="AA61623" s="33"/>
    </row>
    <row r="61624" spans="27:27" hidden="1">
      <c r="AA61624" s="33"/>
    </row>
    <row r="61625" spans="27:27" hidden="1">
      <c r="AA61625" s="33"/>
    </row>
    <row r="61626" spans="27:27" hidden="1">
      <c r="AA61626" s="33"/>
    </row>
    <row r="61627" spans="27:27" hidden="1">
      <c r="AA61627" s="33"/>
    </row>
    <row r="61628" spans="27:27" hidden="1">
      <c r="AA61628" s="33"/>
    </row>
    <row r="61629" spans="27:27" hidden="1">
      <c r="AA61629" s="33"/>
    </row>
    <row r="61630" spans="27:27" hidden="1">
      <c r="AA61630" s="33"/>
    </row>
    <row r="61631" spans="27:27" hidden="1">
      <c r="AA61631" s="33"/>
    </row>
    <row r="61632" spans="27:27" hidden="1">
      <c r="AA61632" s="33"/>
    </row>
    <row r="61633" spans="27:27" hidden="1">
      <c r="AA61633" s="33"/>
    </row>
    <row r="61634" spans="27:27" hidden="1">
      <c r="AA61634" s="33"/>
    </row>
    <row r="61635" spans="27:27" hidden="1">
      <c r="AA61635" s="33"/>
    </row>
    <row r="61636" spans="27:27" hidden="1">
      <c r="AA61636" s="33"/>
    </row>
    <row r="61637" spans="27:27" hidden="1">
      <c r="AA61637" s="33"/>
    </row>
    <row r="61638" spans="27:27" hidden="1">
      <c r="AA61638" s="33"/>
    </row>
    <row r="61639" spans="27:27" hidden="1">
      <c r="AA61639" s="33"/>
    </row>
    <row r="61640" spans="27:27" hidden="1">
      <c r="AA61640" s="33"/>
    </row>
    <row r="61641" spans="27:27" hidden="1">
      <c r="AA61641" s="33"/>
    </row>
    <row r="61642" spans="27:27" hidden="1">
      <c r="AA61642" s="33"/>
    </row>
    <row r="61643" spans="27:27" hidden="1">
      <c r="AA61643" s="33"/>
    </row>
    <row r="61644" spans="27:27" hidden="1">
      <c r="AA61644" s="33"/>
    </row>
    <row r="61645" spans="27:27" hidden="1">
      <c r="AA61645" s="33"/>
    </row>
    <row r="61646" spans="27:27" hidden="1">
      <c r="AA61646" s="33"/>
    </row>
    <row r="61647" spans="27:27" hidden="1">
      <c r="AA61647" s="33"/>
    </row>
    <row r="61648" spans="27:27" hidden="1">
      <c r="AA61648" s="33"/>
    </row>
    <row r="61649" spans="27:27" hidden="1">
      <c r="AA61649" s="33"/>
    </row>
    <row r="61650" spans="27:27" hidden="1">
      <c r="AA61650" s="33"/>
    </row>
    <row r="61651" spans="27:27" hidden="1">
      <c r="AA61651" s="33"/>
    </row>
    <row r="61652" spans="27:27" hidden="1">
      <c r="AA61652" s="33"/>
    </row>
    <row r="61653" spans="27:27" hidden="1">
      <c r="AA61653" s="33"/>
    </row>
    <row r="61654" spans="27:27" hidden="1">
      <c r="AA61654" s="33"/>
    </row>
    <row r="61655" spans="27:27" hidden="1">
      <c r="AA61655" s="33"/>
    </row>
    <row r="61656" spans="27:27" hidden="1">
      <c r="AA61656" s="33"/>
    </row>
    <row r="61657" spans="27:27" hidden="1">
      <c r="AA61657" s="33"/>
    </row>
    <row r="61658" spans="27:27" hidden="1">
      <c r="AA61658" s="33"/>
    </row>
    <row r="61659" spans="27:27" hidden="1">
      <c r="AA61659" s="33"/>
    </row>
    <row r="61660" spans="27:27" hidden="1">
      <c r="AA61660" s="33"/>
    </row>
    <row r="61661" spans="27:27" hidden="1">
      <c r="AA61661" s="33"/>
    </row>
    <row r="61662" spans="27:27" hidden="1">
      <c r="AA61662" s="33"/>
    </row>
    <row r="61663" spans="27:27" hidden="1">
      <c r="AA61663" s="33"/>
    </row>
    <row r="61664" spans="27:27" hidden="1">
      <c r="AA61664" s="33"/>
    </row>
    <row r="61665" spans="27:27" hidden="1">
      <c r="AA61665" s="33"/>
    </row>
    <row r="61666" spans="27:27" hidden="1">
      <c r="AA61666" s="33"/>
    </row>
    <row r="61667" spans="27:27" hidden="1">
      <c r="AA61667" s="33"/>
    </row>
    <row r="61668" spans="27:27" hidden="1">
      <c r="AA61668" s="33"/>
    </row>
    <row r="61669" spans="27:27" hidden="1">
      <c r="AA61669" s="33"/>
    </row>
    <row r="61670" spans="27:27" hidden="1">
      <c r="AA61670" s="33"/>
    </row>
    <row r="61671" spans="27:27" hidden="1">
      <c r="AA61671" s="33"/>
    </row>
    <row r="61672" spans="27:27" hidden="1">
      <c r="AA61672" s="33"/>
    </row>
    <row r="61673" spans="27:27" hidden="1">
      <c r="AA61673" s="33"/>
    </row>
    <row r="61674" spans="27:27" hidden="1">
      <c r="AA61674" s="33"/>
    </row>
    <row r="61675" spans="27:27" hidden="1">
      <c r="AA61675" s="33"/>
    </row>
    <row r="61676" spans="27:27" hidden="1">
      <c r="AA61676" s="33"/>
    </row>
    <row r="61677" spans="27:27" hidden="1">
      <c r="AA61677" s="33"/>
    </row>
    <row r="61678" spans="27:27" hidden="1">
      <c r="AA61678" s="33"/>
    </row>
    <row r="61679" spans="27:27" hidden="1">
      <c r="AA61679" s="33"/>
    </row>
    <row r="61680" spans="27:27" hidden="1">
      <c r="AA61680" s="33"/>
    </row>
    <row r="61681" spans="27:27" hidden="1">
      <c r="AA61681" s="33"/>
    </row>
    <row r="61682" spans="27:27" hidden="1">
      <c r="AA61682" s="33"/>
    </row>
    <row r="61683" spans="27:27" hidden="1">
      <c r="AA61683" s="33"/>
    </row>
    <row r="61684" spans="27:27" hidden="1">
      <c r="AA61684" s="33"/>
    </row>
    <row r="61685" spans="27:27" hidden="1">
      <c r="AA61685" s="33"/>
    </row>
    <row r="61686" spans="27:27" hidden="1">
      <c r="AA61686" s="33"/>
    </row>
    <row r="61687" spans="27:27" hidden="1">
      <c r="AA61687" s="33"/>
    </row>
    <row r="61688" spans="27:27" hidden="1">
      <c r="AA61688" s="33"/>
    </row>
    <row r="61689" spans="27:27" hidden="1">
      <c r="AA61689" s="33"/>
    </row>
    <row r="61690" spans="27:27" hidden="1">
      <c r="AA61690" s="33"/>
    </row>
    <row r="61691" spans="27:27" hidden="1">
      <c r="AA61691" s="33"/>
    </row>
    <row r="61692" spans="27:27" hidden="1">
      <c r="AA61692" s="33"/>
    </row>
    <row r="61693" spans="27:27" hidden="1">
      <c r="AA61693" s="33"/>
    </row>
    <row r="61694" spans="27:27" hidden="1">
      <c r="AA61694" s="33"/>
    </row>
    <row r="61695" spans="27:27" hidden="1">
      <c r="AA61695" s="33"/>
    </row>
    <row r="61696" spans="27:27" hidden="1">
      <c r="AA61696" s="33"/>
    </row>
    <row r="61697" spans="27:27" hidden="1">
      <c r="AA61697" s="33"/>
    </row>
    <row r="61698" spans="27:27" hidden="1">
      <c r="AA61698" s="33"/>
    </row>
    <row r="61699" spans="27:27" hidden="1">
      <c r="AA61699" s="33"/>
    </row>
    <row r="61700" spans="27:27" hidden="1">
      <c r="AA61700" s="33"/>
    </row>
    <row r="61701" spans="27:27" hidden="1">
      <c r="AA61701" s="33"/>
    </row>
    <row r="61702" spans="27:27" hidden="1">
      <c r="AA61702" s="33"/>
    </row>
    <row r="61703" spans="27:27" hidden="1">
      <c r="AA61703" s="33"/>
    </row>
    <row r="61704" spans="27:27" hidden="1">
      <c r="AA61704" s="33"/>
    </row>
    <row r="61705" spans="27:27" hidden="1">
      <c r="AA61705" s="33"/>
    </row>
    <row r="61706" spans="27:27" hidden="1">
      <c r="AA61706" s="33"/>
    </row>
    <row r="61707" spans="27:27" hidden="1">
      <c r="AA61707" s="33"/>
    </row>
    <row r="61708" spans="27:27" hidden="1">
      <c r="AA61708" s="33"/>
    </row>
    <row r="61709" spans="27:27" hidden="1">
      <c r="AA61709" s="33"/>
    </row>
    <row r="61710" spans="27:27" hidden="1">
      <c r="AA61710" s="33"/>
    </row>
    <row r="61711" spans="27:27" hidden="1">
      <c r="AA61711" s="33"/>
    </row>
    <row r="61712" spans="27:27" hidden="1">
      <c r="AA61712" s="33"/>
    </row>
    <row r="61713" spans="27:27" hidden="1">
      <c r="AA61713" s="33"/>
    </row>
    <row r="61714" spans="27:27" hidden="1">
      <c r="AA61714" s="33"/>
    </row>
    <row r="61715" spans="27:27" hidden="1">
      <c r="AA61715" s="33"/>
    </row>
    <row r="61716" spans="27:27" hidden="1">
      <c r="AA61716" s="33"/>
    </row>
    <row r="61717" spans="27:27" hidden="1">
      <c r="AA61717" s="33"/>
    </row>
    <row r="61718" spans="27:27" hidden="1">
      <c r="AA61718" s="33"/>
    </row>
    <row r="61719" spans="27:27" hidden="1">
      <c r="AA61719" s="33"/>
    </row>
    <row r="61720" spans="27:27" hidden="1">
      <c r="AA61720" s="33"/>
    </row>
    <row r="61721" spans="27:27" hidden="1">
      <c r="AA61721" s="33"/>
    </row>
    <row r="61722" spans="27:27" hidden="1">
      <c r="AA61722" s="33"/>
    </row>
    <row r="61723" spans="27:27" hidden="1">
      <c r="AA61723" s="33"/>
    </row>
    <row r="61724" spans="27:27" hidden="1">
      <c r="AA61724" s="33"/>
    </row>
    <row r="61725" spans="27:27" hidden="1">
      <c r="AA61725" s="33"/>
    </row>
    <row r="61726" spans="27:27" hidden="1">
      <c r="AA61726" s="33"/>
    </row>
    <row r="61727" spans="27:27" hidden="1">
      <c r="AA61727" s="33"/>
    </row>
    <row r="61728" spans="27:27" hidden="1">
      <c r="AA61728" s="33"/>
    </row>
    <row r="61729" spans="27:27" hidden="1">
      <c r="AA61729" s="33"/>
    </row>
    <row r="61730" spans="27:27" hidden="1">
      <c r="AA61730" s="33"/>
    </row>
    <row r="61731" spans="27:27" hidden="1">
      <c r="AA61731" s="33"/>
    </row>
    <row r="61732" spans="27:27" hidden="1">
      <c r="AA61732" s="33"/>
    </row>
    <row r="61733" spans="27:27" hidden="1">
      <c r="AA61733" s="33"/>
    </row>
    <row r="61734" spans="27:27" hidden="1">
      <c r="AA61734" s="33"/>
    </row>
    <row r="61735" spans="27:27" hidden="1">
      <c r="AA61735" s="33"/>
    </row>
    <row r="61736" spans="27:27" hidden="1">
      <c r="AA61736" s="33"/>
    </row>
    <row r="61737" spans="27:27" hidden="1">
      <c r="AA61737" s="33"/>
    </row>
    <row r="61738" spans="27:27" hidden="1">
      <c r="AA61738" s="33"/>
    </row>
    <row r="61739" spans="27:27" hidden="1">
      <c r="AA61739" s="33"/>
    </row>
    <row r="61740" spans="27:27" hidden="1">
      <c r="AA61740" s="33"/>
    </row>
    <row r="61741" spans="27:27" hidden="1">
      <c r="AA61741" s="33"/>
    </row>
    <row r="61742" spans="27:27" hidden="1">
      <c r="AA61742" s="33"/>
    </row>
    <row r="61743" spans="27:27" hidden="1">
      <c r="AA61743" s="33"/>
    </row>
    <row r="61744" spans="27:27" hidden="1">
      <c r="AA61744" s="33"/>
    </row>
    <row r="61745" spans="27:27" hidden="1">
      <c r="AA61745" s="33"/>
    </row>
    <row r="61746" spans="27:27" hidden="1">
      <c r="AA61746" s="33"/>
    </row>
    <row r="61747" spans="27:27" hidden="1">
      <c r="AA61747" s="33"/>
    </row>
    <row r="61748" spans="27:27" hidden="1">
      <c r="AA61748" s="33"/>
    </row>
    <row r="61749" spans="27:27" hidden="1">
      <c r="AA61749" s="33"/>
    </row>
    <row r="61750" spans="27:27" hidden="1">
      <c r="AA61750" s="33"/>
    </row>
    <row r="61751" spans="27:27" hidden="1">
      <c r="AA61751" s="33"/>
    </row>
    <row r="61752" spans="27:27" hidden="1">
      <c r="AA61752" s="33"/>
    </row>
    <row r="61753" spans="27:27" hidden="1">
      <c r="AA61753" s="33"/>
    </row>
    <row r="61754" spans="27:27" hidden="1">
      <c r="AA61754" s="33"/>
    </row>
    <row r="61755" spans="27:27" hidden="1">
      <c r="AA61755" s="33"/>
    </row>
    <row r="61756" spans="27:27" hidden="1">
      <c r="AA61756" s="33"/>
    </row>
    <row r="61757" spans="27:27" hidden="1">
      <c r="AA61757" s="33"/>
    </row>
    <row r="61758" spans="27:27" hidden="1">
      <c r="AA61758" s="33"/>
    </row>
    <row r="61759" spans="27:27" hidden="1">
      <c r="AA61759" s="33"/>
    </row>
    <row r="61760" spans="27:27" hidden="1">
      <c r="AA61760" s="33"/>
    </row>
    <row r="61761" spans="27:27" hidden="1">
      <c r="AA61761" s="33"/>
    </row>
    <row r="61762" spans="27:27" hidden="1">
      <c r="AA61762" s="33"/>
    </row>
    <row r="61763" spans="27:27" hidden="1">
      <c r="AA61763" s="33"/>
    </row>
    <row r="61764" spans="27:27" hidden="1">
      <c r="AA61764" s="33"/>
    </row>
    <row r="61765" spans="27:27" hidden="1">
      <c r="AA61765" s="33"/>
    </row>
    <row r="61766" spans="27:27" hidden="1">
      <c r="AA61766" s="33"/>
    </row>
    <row r="61767" spans="27:27" hidden="1">
      <c r="AA61767" s="33"/>
    </row>
    <row r="61768" spans="27:27" hidden="1">
      <c r="AA61768" s="33"/>
    </row>
    <row r="61769" spans="27:27" hidden="1">
      <c r="AA61769" s="33"/>
    </row>
    <row r="61770" spans="27:27" hidden="1">
      <c r="AA61770" s="33"/>
    </row>
    <row r="61771" spans="27:27" hidden="1">
      <c r="AA61771" s="33"/>
    </row>
    <row r="61772" spans="27:27" hidden="1">
      <c r="AA61772" s="33"/>
    </row>
    <row r="61773" spans="27:27" hidden="1">
      <c r="AA61773" s="33"/>
    </row>
    <row r="61774" spans="27:27" hidden="1">
      <c r="AA61774" s="33"/>
    </row>
    <row r="61775" spans="27:27" hidden="1">
      <c r="AA61775" s="33"/>
    </row>
    <row r="61776" spans="27:27" hidden="1">
      <c r="AA61776" s="33"/>
    </row>
    <row r="61777" spans="27:27" hidden="1">
      <c r="AA61777" s="33"/>
    </row>
    <row r="61778" spans="27:27" hidden="1">
      <c r="AA61778" s="33"/>
    </row>
    <row r="61779" spans="27:27" hidden="1">
      <c r="AA61779" s="33"/>
    </row>
    <row r="61780" spans="27:27" hidden="1">
      <c r="AA61780" s="33"/>
    </row>
    <row r="61781" spans="27:27" hidden="1">
      <c r="AA61781" s="33"/>
    </row>
    <row r="61782" spans="27:27" hidden="1">
      <c r="AA61782" s="33"/>
    </row>
    <row r="61783" spans="27:27" hidden="1">
      <c r="AA61783" s="33"/>
    </row>
    <row r="61784" spans="27:27" hidden="1">
      <c r="AA61784" s="33"/>
    </row>
    <row r="61785" spans="27:27" hidden="1">
      <c r="AA61785" s="33"/>
    </row>
    <row r="61786" spans="27:27" hidden="1">
      <c r="AA61786" s="33"/>
    </row>
    <row r="61787" spans="27:27" hidden="1">
      <c r="AA61787" s="33"/>
    </row>
    <row r="61788" spans="27:27" hidden="1">
      <c r="AA61788" s="33"/>
    </row>
    <row r="61789" spans="27:27" hidden="1">
      <c r="AA61789" s="33"/>
    </row>
    <row r="61790" spans="27:27" hidden="1">
      <c r="AA61790" s="33"/>
    </row>
    <row r="61791" spans="27:27" hidden="1">
      <c r="AA61791" s="33"/>
    </row>
    <row r="61792" spans="27:27" hidden="1">
      <c r="AA61792" s="33"/>
    </row>
    <row r="61793" spans="27:27" hidden="1">
      <c r="AA61793" s="33"/>
    </row>
    <row r="61794" spans="27:27" hidden="1">
      <c r="AA61794" s="33"/>
    </row>
    <row r="61795" spans="27:27" hidden="1">
      <c r="AA61795" s="33"/>
    </row>
    <row r="61796" spans="27:27" hidden="1">
      <c r="AA61796" s="33"/>
    </row>
    <row r="61797" spans="27:27" hidden="1">
      <c r="AA61797" s="33"/>
    </row>
    <row r="61798" spans="27:27" hidden="1">
      <c r="AA61798" s="33"/>
    </row>
    <row r="61799" spans="27:27" hidden="1">
      <c r="AA61799" s="33"/>
    </row>
    <row r="61800" spans="27:27" hidden="1">
      <c r="AA61800" s="33"/>
    </row>
    <row r="61801" spans="27:27" hidden="1">
      <c r="AA61801" s="33"/>
    </row>
    <row r="61802" spans="27:27" hidden="1">
      <c r="AA61802" s="33"/>
    </row>
    <row r="61803" spans="27:27" hidden="1">
      <c r="AA61803" s="33"/>
    </row>
    <row r="61804" spans="27:27" hidden="1">
      <c r="AA61804" s="33"/>
    </row>
    <row r="61805" spans="27:27" hidden="1">
      <c r="AA61805" s="33"/>
    </row>
    <row r="61806" spans="27:27" hidden="1">
      <c r="AA61806" s="33"/>
    </row>
    <row r="61807" spans="27:27" hidden="1">
      <c r="AA61807" s="33"/>
    </row>
    <row r="61808" spans="27:27" hidden="1">
      <c r="AA61808" s="33"/>
    </row>
    <row r="61809" spans="27:27" hidden="1">
      <c r="AA61809" s="33"/>
    </row>
    <row r="61810" spans="27:27" hidden="1">
      <c r="AA61810" s="33"/>
    </row>
    <row r="61811" spans="27:27" hidden="1">
      <c r="AA61811" s="33"/>
    </row>
    <row r="61812" spans="27:27" hidden="1">
      <c r="AA61812" s="33"/>
    </row>
    <row r="61813" spans="27:27" hidden="1">
      <c r="AA61813" s="33"/>
    </row>
    <row r="61814" spans="27:27" hidden="1">
      <c r="AA61814" s="33"/>
    </row>
    <row r="61815" spans="27:27" hidden="1">
      <c r="AA61815" s="33"/>
    </row>
    <row r="61816" spans="27:27" hidden="1">
      <c r="AA61816" s="33"/>
    </row>
    <row r="61817" spans="27:27" hidden="1">
      <c r="AA61817" s="33"/>
    </row>
    <row r="61818" spans="27:27" hidden="1">
      <c r="AA61818" s="33"/>
    </row>
    <row r="61819" spans="27:27" hidden="1">
      <c r="AA61819" s="33"/>
    </row>
    <row r="61820" spans="27:27" hidden="1">
      <c r="AA61820" s="33"/>
    </row>
    <row r="61821" spans="27:27" hidden="1">
      <c r="AA61821" s="33"/>
    </row>
    <row r="61822" spans="27:27" hidden="1">
      <c r="AA61822" s="33"/>
    </row>
    <row r="61823" spans="27:27" hidden="1">
      <c r="AA61823" s="33"/>
    </row>
    <row r="61824" spans="27:27" hidden="1">
      <c r="AA61824" s="33"/>
    </row>
    <row r="61825" spans="27:27" hidden="1">
      <c r="AA61825" s="33"/>
    </row>
    <row r="61826" spans="27:27" hidden="1">
      <c r="AA61826" s="33"/>
    </row>
    <row r="61827" spans="27:27" hidden="1">
      <c r="AA61827" s="33"/>
    </row>
    <row r="61828" spans="27:27" hidden="1">
      <c r="AA61828" s="33"/>
    </row>
    <row r="61829" spans="27:27" hidden="1">
      <c r="AA61829" s="33"/>
    </row>
    <row r="61830" spans="27:27" hidden="1">
      <c r="AA61830" s="33"/>
    </row>
    <row r="61831" spans="27:27" hidden="1">
      <c r="AA61831" s="33"/>
    </row>
    <row r="61832" spans="27:27" hidden="1">
      <c r="AA61832" s="33"/>
    </row>
    <row r="61833" spans="27:27" hidden="1">
      <c r="AA61833" s="33"/>
    </row>
    <row r="61834" spans="27:27" hidden="1">
      <c r="AA61834" s="33"/>
    </row>
    <row r="61835" spans="27:27" hidden="1">
      <c r="AA61835" s="33"/>
    </row>
    <row r="61836" spans="27:27" hidden="1">
      <c r="AA61836" s="33"/>
    </row>
    <row r="61837" spans="27:27" hidden="1">
      <c r="AA61837" s="33"/>
    </row>
    <row r="61838" spans="27:27" hidden="1">
      <c r="AA61838" s="33"/>
    </row>
    <row r="61839" spans="27:27" hidden="1">
      <c r="AA61839" s="33"/>
    </row>
    <row r="61840" spans="27:27" hidden="1">
      <c r="AA61840" s="33"/>
    </row>
    <row r="61841" spans="27:27" hidden="1">
      <c r="AA61841" s="33"/>
    </row>
    <row r="61842" spans="27:27" hidden="1">
      <c r="AA61842" s="33"/>
    </row>
    <row r="61843" spans="27:27" hidden="1">
      <c r="AA61843" s="33"/>
    </row>
    <row r="61844" spans="27:27" hidden="1">
      <c r="AA61844" s="33"/>
    </row>
    <row r="61845" spans="27:27" hidden="1">
      <c r="AA61845" s="33"/>
    </row>
    <row r="61846" spans="27:27" hidden="1">
      <c r="AA61846" s="33"/>
    </row>
    <row r="61847" spans="27:27" hidden="1">
      <c r="AA61847" s="33"/>
    </row>
    <row r="61848" spans="27:27" hidden="1">
      <c r="AA61848" s="33"/>
    </row>
    <row r="61849" spans="27:27" hidden="1">
      <c r="AA61849" s="33"/>
    </row>
    <row r="61850" spans="27:27" hidden="1">
      <c r="AA61850" s="33"/>
    </row>
    <row r="61851" spans="27:27" hidden="1">
      <c r="AA61851" s="33"/>
    </row>
    <row r="61852" spans="27:27" hidden="1">
      <c r="AA61852" s="33"/>
    </row>
    <row r="61853" spans="27:27" hidden="1">
      <c r="AA61853" s="33"/>
    </row>
    <row r="61854" spans="27:27" hidden="1">
      <c r="AA61854" s="33"/>
    </row>
    <row r="61855" spans="27:27" hidden="1">
      <c r="AA61855" s="33"/>
    </row>
    <row r="61856" spans="27:27" hidden="1">
      <c r="AA61856" s="33"/>
    </row>
    <row r="61857" spans="27:27" hidden="1">
      <c r="AA61857" s="33"/>
    </row>
    <row r="61858" spans="27:27" hidden="1">
      <c r="AA61858" s="33"/>
    </row>
    <row r="61859" spans="27:27" hidden="1">
      <c r="AA61859" s="33"/>
    </row>
    <row r="61860" spans="27:27" hidden="1">
      <c r="AA61860" s="33"/>
    </row>
    <row r="61861" spans="27:27" hidden="1">
      <c r="AA61861" s="33"/>
    </row>
    <row r="61862" spans="27:27" hidden="1">
      <c r="AA61862" s="33"/>
    </row>
    <row r="61863" spans="27:27" hidden="1">
      <c r="AA61863" s="33"/>
    </row>
    <row r="61864" spans="27:27" hidden="1">
      <c r="AA61864" s="33"/>
    </row>
    <row r="61865" spans="27:27" hidden="1">
      <c r="AA61865" s="33"/>
    </row>
    <row r="61866" spans="27:27" hidden="1">
      <c r="AA61866" s="33"/>
    </row>
    <row r="61867" spans="27:27" hidden="1">
      <c r="AA61867" s="33"/>
    </row>
    <row r="61868" spans="27:27" hidden="1">
      <c r="AA61868" s="33"/>
    </row>
    <row r="61869" spans="27:27" hidden="1">
      <c r="AA61869" s="33"/>
    </row>
    <row r="61870" spans="27:27" hidden="1">
      <c r="AA61870" s="33"/>
    </row>
    <row r="61871" spans="27:27" hidden="1">
      <c r="AA61871" s="33"/>
    </row>
    <row r="61872" spans="27:27" hidden="1">
      <c r="AA61872" s="33"/>
    </row>
    <row r="61873" spans="27:27" hidden="1">
      <c r="AA61873" s="33"/>
    </row>
    <row r="61874" spans="27:27" hidden="1">
      <c r="AA61874" s="33"/>
    </row>
    <row r="61875" spans="27:27" hidden="1">
      <c r="AA61875" s="33"/>
    </row>
    <row r="61876" spans="27:27" hidden="1">
      <c r="AA61876" s="33"/>
    </row>
    <row r="61877" spans="27:27" hidden="1">
      <c r="AA61877" s="33"/>
    </row>
    <row r="61878" spans="27:27" hidden="1">
      <c r="AA61878" s="33"/>
    </row>
    <row r="61879" spans="27:27" hidden="1">
      <c r="AA61879" s="33"/>
    </row>
    <row r="61880" spans="27:27" hidden="1">
      <c r="AA61880" s="33"/>
    </row>
    <row r="61881" spans="27:27" hidden="1">
      <c r="AA61881" s="33"/>
    </row>
    <row r="61882" spans="27:27" hidden="1">
      <c r="AA61882" s="33"/>
    </row>
    <row r="61883" spans="27:27" hidden="1">
      <c r="AA61883" s="33"/>
    </row>
    <row r="61884" spans="27:27" hidden="1">
      <c r="AA61884" s="33"/>
    </row>
    <row r="61885" spans="27:27" hidden="1">
      <c r="AA61885" s="33"/>
    </row>
    <row r="61886" spans="27:27" hidden="1">
      <c r="AA61886" s="33"/>
    </row>
    <row r="61887" spans="27:27" hidden="1">
      <c r="AA61887" s="33"/>
    </row>
    <row r="61888" spans="27:27" hidden="1">
      <c r="AA61888" s="33"/>
    </row>
    <row r="61889" spans="27:27" hidden="1">
      <c r="AA61889" s="33"/>
    </row>
    <row r="61890" spans="27:27" hidden="1">
      <c r="AA61890" s="33"/>
    </row>
    <row r="61891" spans="27:27" hidden="1">
      <c r="AA61891" s="33"/>
    </row>
    <row r="61892" spans="27:27" hidden="1">
      <c r="AA61892" s="33"/>
    </row>
    <row r="61893" spans="27:27" hidden="1">
      <c r="AA61893" s="33"/>
    </row>
    <row r="61894" spans="27:27" hidden="1">
      <c r="AA61894" s="33"/>
    </row>
    <row r="61895" spans="27:27" hidden="1">
      <c r="AA61895" s="33"/>
    </row>
    <row r="61896" spans="27:27" hidden="1">
      <c r="AA61896" s="33"/>
    </row>
    <row r="61897" spans="27:27" hidden="1">
      <c r="AA61897" s="33"/>
    </row>
    <row r="61898" spans="27:27" hidden="1">
      <c r="AA61898" s="33"/>
    </row>
    <row r="61899" spans="27:27" hidden="1">
      <c r="AA61899" s="33"/>
    </row>
    <row r="61900" spans="27:27" hidden="1">
      <c r="AA61900" s="33"/>
    </row>
    <row r="61901" spans="27:27" hidden="1">
      <c r="AA61901" s="33"/>
    </row>
    <row r="61902" spans="27:27" hidden="1">
      <c r="AA61902" s="33"/>
    </row>
    <row r="61903" spans="27:27" hidden="1">
      <c r="AA61903" s="33"/>
    </row>
    <row r="61904" spans="27:27" hidden="1">
      <c r="AA61904" s="33"/>
    </row>
    <row r="61905" spans="27:27" hidden="1">
      <c r="AA61905" s="33"/>
    </row>
    <row r="61906" spans="27:27" hidden="1">
      <c r="AA61906" s="33"/>
    </row>
    <row r="61907" spans="27:27" hidden="1">
      <c r="AA61907" s="33"/>
    </row>
    <row r="61908" spans="27:27" hidden="1">
      <c r="AA61908" s="33"/>
    </row>
    <row r="61909" spans="27:27" hidden="1">
      <c r="AA61909" s="33"/>
    </row>
    <row r="61910" spans="27:27" hidden="1">
      <c r="AA61910" s="33"/>
    </row>
    <row r="61911" spans="27:27" hidden="1">
      <c r="AA61911" s="33"/>
    </row>
    <row r="61912" spans="27:27" hidden="1">
      <c r="AA61912" s="33"/>
    </row>
    <row r="61913" spans="27:27" hidden="1">
      <c r="AA61913" s="33"/>
    </row>
    <row r="61914" spans="27:27" hidden="1">
      <c r="AA61914" s="33"/>
    </row>
    <row r="61915" spans="27:27" hidden="1">
      <c r="AA61915" s="33"/>
    </row>
    <row r="61916" spans="27:27" hidden="1">
      <c r="AA61916" s="33"/>
    </row>
    <row r="61917" spans="27:27" hidden="1">
      <c r="AA61917" s="33"/>
    </row>
    <row r="61918" spans="27:27" hidden="1">
      <c r="AA61918" s="33"/>
    </row>
    <row r="61919" spans="27:27" hidden="1">
      <c r="AA61919" s="33"/>
    </row>
    <row r="61920" spans="27:27" hidden="1">
      <c r="AA61920" s="33"/>
    </row>
    <row r="61921" spans="27:27" hidden="1">
      <c r="AA61921" s="33"/>
    </row>
    <row r="61922" spans="27:27" hidden="1">
      <c r="AA61922" s="33"/>
    </row>
    <row r="61923" spans="27:27" hidden="1">
      <c r="AA61923" s="33"/>
    </row>
    <row r="61924" spans="27:27" hidden="1">
      <c r="AA61924" s="33"/>
    </row>
    <row r="61925" spans="27:27" hidden="1">
      <c r="AA61925" s="33"/>
    </row>
    <row r="61926" spans="27:27" hidden="1">
      <c r="AA61926" s="33"/>
    </row>
    <row r="61927" spans="27:27" hidden="1">
      <c r="AA61927" s="33"/>
    </row>
    <row r="61928" spans="27:27" hidden="1">
      <c r="AA61928" s="33"/>
    </row>
    <row r="61929" spans="27:27" hidden="1">
      <c r="AA61929" s="33"/>
    </row>
    <row r="61930" spans="27:27" hidden="1">
      <c r="AA61930" s="33"/>
    </row>
    <row r="61931" spans="27:27" hidden="1">
      <c r="AA61931" s="33"/>
    </row>
    <row r="61932" spans="27:27" hidden="1">
      <c r="AA61932" s="33"/>
    </row>
    <row r="61933" spans="27:27" hidden="1">
      <c r="AA61933" s="33"/>
    </row>
    <row r="61934" spans="27:27" hidden="1">
      <c r="AA61934" s="33"/>
    </row>
    <row r="61935" spans="27:27" hidden="1">
      <c r="AA61935" s="33"/>
    </row>
    <row r="61936" spans="27:27" hidden="1">
      <c r="AA61936" s="33"/>
    </row>
    <row r="61937" spans="27:27" hidden="1">
      <c r="AA61937" s="33"/>
    </row>
    <row r="61938" spans="27:27" hidden="1">
      <c r="AA61938" s="33"/>
    </row>
    <row r="61939" spans="27:27" hidden="1">
      <c r="AA61939" s="33"/>
    </row>
    <row r="61940" spans="27:27" hidden="1">
      <c r="AA61940" s="33"/>
    </row>
    <row r="61941" spans="27:27" hidden="1">
      <c r="AA61941" s="33"/>
    </row>
    <row r="61942" spans="27:27" hidden="1">
      <c r="AA61942" s="33"/>
    </row>
    <row r="61943" spans="27:27" hidden="1">
      <c r="AA61943" s="33"/>
    </row>
    <row r="61944" spans="27:27" hidden="1">
      <c r="AA61944" s="33"/>
    </row>
    <row r="61945" spans="27:27" hidden="1">
      <c r="AA61945" s="33"/>
    </row>
    <row r="61946" spans="27:27" hidden="1">
      <c r="AA61946" s="33"/>
    </row>
    <row r="61947" spans="27:27" hidden="1">
      <c r="AA61947" s="33"/>
    </row>
    <row r="61948" spans="27:27" hidden="1">
      <c r="AA61948" s="33"/>
    </row>
    <row r="61949" spans="27:27" hidden="1">
      <c r="AA61949" s="33"/>
    </row>
    <row r="61950" spans="27:27" hidden="1">
      <c r="AA61950" s="33"/>
    </row>
    <row r="61951" spans="27:27" hidden="1">
      <c r="AA61951" s="33"/>
    </row>
    <row r="61952" spans="27:27" hidden="1">
      <c r="AA61952" s="33"/>
    </row>
    <row r="61953" spans="27:27" hidden="1">
      <c r="AA61953" s="33"/>
    </row>
    <row r="61954" spans="27:27" hidden="1">
      <c r="AA61954" s="33"/>
    </row>
    <row r="61955" spans="27:27" hidden="1">
      <c r="AA61955" s="33"/>
    </row>
    <row r="61956" spans="27:27" hidden="1">
      <c r="AA61956" s="33"/>
    </row>
    <row r="61957" spans="27:27" hidden="1">
      <c r="AA61957" s="33"/>
    </row>
    <row r="61958" spans="27:27" hidden="1">
      <c r="AA61958" s="33"/>
    </row>
    <row r="61959" spans="27:27" hidden="1">
      <c r="AA61959" s="33"/>
    </row>
    <row r="61960" spans="27:27" hidden="1">
      <c r="AA61960" s="33"/>
    </row>
    <row r="61961" spans="27:27" hidden="1">
      <c r="AA61961" s="33"/>
    </row>
    <row r="61962" spans="27:27" hidden="1">
      <c r="AA61962" s="33"/>
    </row>
    <row r="61963" spans="27:27" hidden="1">
      <c r="AA61963" s="33"/>
    </row>
    <row r="61964" spans="27:27" hidden="1">
      <c r="AA61964" s="33"/>
    </row>
    <row r="61965" spans="27:27" hidden="1">
      <c r="AA61965" s="33"/>
    </row>
    <row r="61966" spans="27:27" hidden="1">
      <c r="AA61966" s="33"/>
    </row>
    <row r="61967" spans="27:27" hidden="1">
      <c r="AA61967" s="33"/>
    </row>
    <row r="61968" spans="27:27" hidden="1">
      <c r="AA61968" s="33"/>
    </row>
    <row r="61969" spans="27:27" hidden="1">
      <c r="AA61969" s="33"/>
    </row>
    <row r="61970" spans="27:27" hidden="1">
      <c r="AA61970" s="33"/>
    </row>
    <row r="61971" spans="27:27" hidden="1">
      <c r="AA61971" s="33"/>
    </row>
    <row r="61972" spans="27:27" hidden="1">
      <c r="AA61972" s="33"/>
    </row>
    <row r="61973" spans="27:27" hidden="1">
      <c r="AA61973" s="33"/>
    </row>
    <row r="61974" spans="27:27" hidden="1">
      <c r="AA61974" s="33"/>
    </row>
    <row r="61975" spans="27:27" hidden="1">
      <c r="AA61975" s="33"/>
    </row>
    <row r="61976" spans="27:27" hidden="1">
      <c r="AA61976" s="33"/>
    </row>
    <row r="61977" spans="27:27" hidden="1">
      <c r="AA61977" s="33"/>
    </row>
    <row r="61978" spans="27:27" hidden="1">
      <c r="AA61978" s="33"/>
    </row>
    <row r="61979" spans="27:27" hidden="1">
      <c r="AA61979" s="33"/>
    </row>
    <row r="61980" spans="27:27" hidden="1">
      <c r="AA61980" s="33"/>
    </row>
    <row r="61981" spans="27:27" hidden="1">
      <c r="AA61981" s="33"/>
    </row>
    <row r="61982" spans="27:27" hidden="1">
      <c r="AA61982" s="33"/>
    </row>
    <row r="61983" spans="27:27" hidden="1">
      <c r="AA61983" s="33"/>
    </row>
    <row r="61984" spans="27:27" hidden="1">
      <c r="AA61984" s="33"/>
    </row>
    <row r="61985" spans="27:27" hidden="1">
      <c r="AA61985" s="33"/>
    </row>
    <row r="61986" spans="27:27" hidden="1">
      <c r="AA61986" s="33"/>
    </row>
    <row r="61987" spans="27:27" hidden="1">
      <c r="AA61987" s="33"/>
    </row>
    <row r="61988" spans="27:27" hidden="1">
      <c r="AA61988" s="33"/>
    </row>
    <row r="61989" spans="27:27" hidden="1">
      <c r="AA61989" s="33"/>
    </row>
    <row r="61990" spans="27:27" hidden="1">
      <c r="AA61990" s="33"/>
    </row>
    <row r="61991" spans="27:27" hidden="1">
      <c r="AA61991" s="33"/>
    </row>
    <row r="61992" spans="27:27" hidden="1">
      <c r="AA61992" s="33"/>
    </row>
    <row r="61993" spans="27:27" hidden="1">
      <c r="AA61993" s="33"/>
    </row>
    <row r="61994" spans="27:27" hidden="1">
      <c r="AA61994" s="33"/>
    </row>
    <row r="61995" spans="27:27" hidden="1">
      <c r="AA61995" s="33"/>
    </row>
    <row r="61996" spans="27:27" hidden="1">
      <c r="AA61996" s="33"/>
    </row>
    <row r="61997" spans="27:27" hidden="1">
      <c r="AA61997" s="33"/>
    </row>
    <row r="61998" spans="27:27" hidden="1">
      <c r="AA61998" s="33"/>
    </row>
    <row r="61999" spans="27:27" hidden="1">
      <c r="AA61999" s="33"/>
    </row>
    <row r="62000" spans="27:27" hidden="1">
      <c r="AA62000" s="33"/>
    </row>
    <row r="62001" spans="27:27" hidden="1">
      <c r="AA62001" s="33"/>
    </row>
    <row r="62002" spans="27:27" hidden="1">
      <c r="AA62002" s="33"/>
    </row>
    <row r="62003" spans="27:27" hidden="1">
      <c r="AA62003" s="33"/>
    </row>
    <row r="62004" spans="27:27" hidden="1">
      <c r="AA62004" s="33"/>
    </row>
    <row r="62005" spans="27:27" hidden="1">
      <c r="AA62005" s="33"/>
    </row>
    <row r="62006" spans="27:27" hidden="1">
      <c r="AA62006" s="33"/>
    </row>
    <row r="62007" spans="27:27" hidden="1">
      <c r="AA62007" s="33"/>
    </row>
    <row r="62008" spans="27:27" hidden="1">
      <c r="AA62008" s="33"/>
    </row>
    <row r="62009" spans="27:27" hidden="1">
      <c r="AA62009" s="33"/>
    </row>
    <row r="62010" spans="27:27" hidden="1">
      <c r="AA62010" s="33"/>
    </row>
    <row r="62011" spans="27:27" hidden="1">
      <c r="AA62011" s="33"/>
    </row>
    <row r="62012" spans="27:27" hidden="1">
      <c r="AA62012" s="33"/>
    </row>
    <row r="62013" spans="27:27" hidden="1">
      <c r="AA62013" s="33"/>
    </row>
    <row r="62014" spans="27:27" hidden="1">
      <c r="AA62014" s="33"/>
    </row>
    <row r="62015" spans="27:27" hidden="1">
      <c r="AA62015" s="33"/>
    </row>
    <row r="62016" spans="27:27" hidden="1">
      <c r="AA62016" s="33"/>
    </row>
    <row r="62017" spans="27:27" hidden="1">
      <c r="AA62017" s="33"/>
    </row>
    <row r="62018" spans="27:27" hidden="1">
      <c r="AA62018" s="33"/>
    </row>
    <row r="62019" spans="27:27" hidden="1">
      <c r="AA62019" s="33"/>
    </row>
    <row r="62020" spans="27:27" hidden="1">
      <c r="AA62020" s="33"/>
    </row>
    <row r="62021" spans="27:27" hidden="1">
      <c r="AA62021" s="33"/>
    </row>
    <row r="62022" spans="27:27" hidden="1">
      <c r="AA62022" s="33"/>
    </row>
    <row r="62023" spans="27:27" hidden="1">
      <c r="AA62023" s="33"/>
    </row>
    <row r="62024" spans="27:27" hidden="1">
      <c r="AA62024" s="33"/>
    </row>
    <row r="62025" spans="27:27" hidden="1">
      <c r="AA62025" s="33"/>
    </row>
    <row r="62026" spans="27:27" hidden="1">
      <c r="AA62026" s="33"/>
    </row>
    <row r="62027" spans="27:27" hidden="1">
      <c r="AA62027" s="33"/>
    </row>
    <row r="62028" spans="27:27" hidden="1">
      <c r="AA62028" s="33"/>
    </row>
    <row r="62029" spans="27:27" hidden="1">
      <c r="AA62029" s="33"/>
    </row>
    <row r="62030" spans="27:27" hidden="1">
      <c r="AA62030" s="33"/>
    </row>
    <row r="62031" spans="27:27" hidden="1">
      <c r="AA62031" s="33"/>
    </row>
    <row r="62032" spans="27:27" hidden="1">
      <c r="AA62032" s="33"/>
    </row>
    <row r="62033" spans="27:27" hidden="1">
      <c r="AA62033" s="33"/>
    </row>
    <row r="62034" spans="27:27" hidden="1">
      <c r="AA62034" s="33"/>
    </row>
    <row r="62035" spans="27:27" hidden="1">
      <c r="AA62035" s="33"/>
    </row>
    <row r="62036" spans="27:27" hidden="1">
      <c r="AA62036" s="33"/>
    </row>
    <row r="62037" spans="27:27" hidden="1">
      <c r="AA62037" s="33"/>
    </row>
    <row r="62038" spans="27:27" hidden="1">
      <c r="AA62038" s="33"/>
    </row>
    <row r="62039" spans="27:27" hidden="1">
      <c r="AA62039" s="33"/>
    </row>
    <row r="62040" spans="27:27" hidden="1">
      <c r="AA62040" s="33"/>
    </row>
    <row r="62041" spans="27:27" hidden="1">
      <c r="AA62041" s="33"/>
    </row>
    <row r="62042" spans="27:27" hidden="1">
      <c r="AA62042" s="33"/>
    </row>
    <row r="62043" spans="27:27" hidden="1">
      <c r="AA62043" s="33"/>
    </row>
    <row r="62044" spans="27:27" hidden="1">
      <c r="AA62044" s="33"/>
    </row>
    <row r="62045" spans="27:27" hidden="1">
      <c r="AA62045" s="33"/>
    </row>
    <row r="62046" spans="27:27" hidden="1">
      <c r="AA62046" s="33"/>
    </row>
    <row r="62047" spans="27:27" hidden="1">
      <c r="AA62047" s="33"/>
    </row>
    <row r="62048" spans="27:27" hidden="1">
      <c r="AA62048" s="33"/>
    </row>
    <row r="62049" spans="27:27" hidden="1">
      <c r="AA62049" s="33"/>
    </row>
    <row r="62050" spans="27:27" hidden="1">
      <c r="AA62050" s="33"/>
    </row>
    <row r="62051" spans="27:27" hidden="1">
      <c r="AA62051" s="33"/>
    </row>
    <row r="62052" spans="27:27" hidden="1">
      <c r="AA62052" s="33"/>
    </row>
    <row r="62053" spans="27:27" hidden="1">
      <c r="AA62053" s="33"/>
    </row>
    <row r="62054" spans="27:27" hidden="1">
      <c r="AA62054" s="33"/>
    </row>
    <row r="62055" spans="27:27" hidden="1">
      <c r="AA62055" s="33"/>
    </row>
    <row r="62056" spans="27:27" hidden="1">
      <c r="AA62056" s="33"/>
    </row>
    <row r="62057" spans="27:27" hidden="1">
      <c r="AA62057" s="33"/>
    </row>
    <row r="62058" spans="27:27" hidden="1">
      <c r="AA62058" s="33"/>
    </row>
    <row r="62059" spans="27:27" hidden="1">
      <c r="AA62059" s="33"/>
    </row>
    <row r="62060" spans="27:27" hidden="1">
      <c r="AA62060" s="33"/>
    </row>
    <row r="62061" spans="27:27" hidden="1">
      <c r="AA62061" s="33"/>
    </row>
    <row r="62062" spans="27:27" hidden="1">
      <c r="AA62062" s="33"/>
    </row>
    <row r="62063" spans="27:27" hidden="1">
      <c r="AA62063" s="33"/>
    </row>
    <row r="62064" spans="27:27" hidden="1">
      <c r="AA62064" s="33"/>
    </row>
    <row r="62065" spans="27:27" hidden="1">
      <c r="AA62065" s="33"/>
    </row>
    <row r="62066" spans="27:27" hidden="1">
      <c r="AA62066" s="33"/>
    </row>
    <row r="62067" spans="27:27" hidden="1">
      <c r="AA62067" s="33"/>
    </row>
    <row r="62068" spans="27:27" hidden="1">
      <c r="AA62068" s="33"/>
    </row>
    <row r="62069" spans="27:27" hidden="1">
      <c r="AA62069" s="33"/>
    </row>
    <row r="62070" spans="27:27" hidden="1">
      <c r="AA62070" s="33"/>
    </row>
    <row r="62071" spans="27:27" hidden="1">
      <c r="AA62071" s="33"/>
    </row>
    <row r="62072" spans="27:27" hidden="1">
      <c r="AA62072" s="33"/>
    </row>
    <row r="62073" spans="27:27" hidden="1">
      <c r="AA62073" s="33"/>
    </row>
    <row r="62074" spans="27:27" hidden="1">
      <c r="AA62074" s="33"/>
    </row>
    <row r="62075" spans="27:27" hidden="1">
      <c r="AA62075" s="33"/>
    </row>
    <row r="62076" spans="27:27" hidden="1">
      <c r="AA62076" s="33"/>
    </row>
    <row r="62077" spans="27:27" hidden="1">
      <c r="AA62077" s="33"/>
    </row>
    <row r="62078" spans="27:27" hidden="1">
      <c r="AA62078" s="33"/>
    </row>
    <row r="62079" spans="27:27" hidden="1">
      <c r="AA62079" s="33"/>
    </row>
    <row r="62080" spans="27:27" hidden="1">
      <c r="AA62080" s="33"/>
    </row>
    <row r="62081" spans="27:27" hidden="1">
      <c r="AA62081" s="33"/>
    </row>
    <row r="62082" spans="27:27" hidden="1">
      <c r="AA62082" s="33"/>
    </row>
    <row r="62083" spans="27:27" hidden="1">
      <c r="AA62083" s="33"/>
    </row>
    <row r="62084" spans="27:27" hidden="1">
      <c r="AA62084" s="33"/>
    </row>
    <row r="62085" spans="27:27" hidden="1">
      <c r="AA62085" s="33"/>
    </row>
    <row r="62086" spans="27:27" hidden="1">
      <c r="AA62086" s="33"/>
    </row>
    <row r="62087" spans="27:27" hidden="1">
      <c r="AA62087" s="33"/>
    </row>
    <row r="62088" spans="27:27" hidden="1">
      <c r="AA62088" s="33"/>
    </row>
    <row r="62089" spans="27:27" hidden="1">
      <c r="AA62089" s="33"/>
    </row>
    <row r="62090" spans="27:27" hidden="1">
      <c r="AA62090" s="33"/>
    </row>
    <row r="62091" spans="27:27" hidden="1">
      <c r="AA62091" s="33"/>
    </row>
    <row r="62092" spans="27:27" hidden="1">
      <c r="AA62092" s="33"/>
    </row>
    <row r="62093" spans="27:27" hidden="1">
      <c r="AA62093" s="33"/>
    </row>
    <row r="62094" spans="27:27" hidden="1">
      <c r="AA62094" s="33"/>
    </row>
    <row r="62095" spans="27:27" hidden="1">
      <c r="AA62095" s="33"/>
    </row>
    <row r="62096" spans="27:27" hidden="1">
      <c r="AA62096" s="33"/>
    </row>
    <row r="62097" spans="27:27" hidden="1">
      <c r="AA62097" s="33"/>
    </row>
    <row r="62098" spans="27:27" hidden="1">
      <c r="AA62098" s="33"/>
    </row>
    <row r="62099" spans="27:27" hidden="1">
      <c r="AA62099" s="33"/>
    </row>
    <row r="62100" spans="27:27" hidden="1">
      <c r="AA62100" s="33"/>
    </row>
    <row r="62101" spans="27:27" hidden="1">
      <c r="AA62101" s="33"/>
    </row>
    <row r="62102" spans="27:27" hidden="1">
      <c r="AA62102" s="33"/>
    </row>
    <row r="62103" spans="27:27" hidden="1">
      <c r="AA62103" s="33"/>
    </row>
    <row r="62104" spans="27:27" hidden="1">
      <c r="AA62104" s="33"/>
    </row>
    <row r="62105" spans="27:27" hidden="1">
      <c r="AA62105" s="33"/>
    </row>
    <row r="62106" spans="27:27" hidden="1">
      <c r="AA62106" s="33"/>
    </row>
    <row r="62107" spans="27:27" hidden="1">
      <c r="AA62107" s="33"/>
    </row>
    <row r="62108" spans="27:27" hidden="1">
      <c r="AA62108" s="33"/>
    </row>
    <row r="62109" spans="27:27" hidden="1">
      <c r="AA62109" s="33"/>
    </row>
    <row r="62110" spans="27:27" hidden="1">
      <c r="AA62110" s="33"/>
    </row>
    <row r="62111" spans="27:27" hidden="1">
      <c r="AA62111" s="33"/>
    </row>
    <row r="62112" spans="27:27" hidden="1">
      <c r="AA62112" s="33"/>
    </row>
    <row r="62113" spans="27:27" hidden="1">
      <c r="AA62113" s="33"/>
    </row>
    <row r="62114" spans="27:27" hidden="1">
      <c r="AA62114" s="33"/>
    </row>
    <row r="62115" spans="27:27" hidden="1">
      <c r="AA62115" s="33"/>
    </row>
    <row r="62116" spans="27:27" hidden="1">
      <c r="AA62116" s="33"/>
    </row>
    <row r="62117" spans="27:27" hidden="1">
      <c r="AA62117" s="33"/>
    </row>
    <row r="62118" spans="27:27" hidden="1">
      <c r="AA62118" s="33"/>
    </row>
    <row r="62119" spans="27:27" hidden="1">
      <c r="AA62119" s="33"/>
    </row>
    <row r="62120" spans="27:27" hidden="1">
      <c r="AA62120" s="33"/>
    </row>
    <row r="62121" spans="27:27" hidden="1">
      <c r="AA62121" s="33"/>
    </row>
    <row r="62122" spans="27:27" hidden="1">
      <c r="AA62122" s="33"/>
    </row>
    <row r="62123" spans="27:27" hidden="1">
      <c r="AA62123" s="33"/>
    </row>
    <row r="62124" spans="27:27" hidden="1">
      <c r="AA62124" s="33"/>
    </row>
    <row r="62125" spans="27:27" hidden="1">
      <c r="AA62125" s="33"/>
    </row>
    <row r="62126" spans="27:27" hidden="1">
      <c r="AA62126" s="33"/>
    </row>
    <row r="62127" spans="27:27" hidden="1">
      <c r="AA62127" s="33"/>
    </row>
    <row r="62128" spans="27:27" hidden="1">
      <c r="AA62128" s="33"/>
    </row>
    <row r="62129" spans="27:27" hidden="1">
      <c r="AA62129" s="33"/>
    </row>
    <row r="62130" spans="27:27" hidden="1">
      <c r="AA62130" s="33"/>
    </row>
    <row r="62131" spans="27:27" hidden="1">
      <c r="AA62131" s="33"/>
    </row>
    <row r="62132" spans="27:27" hidden="1">
      <c r="AA62132" s="33"/>
    </row>
    <row r="62133" spans="27:27" hidden="1">
      <c r="AA62133" s="33"/>
    </row>
    <row r="62134" spans="27:27" hidden="1">
      <c r="AA62134" s="33"/>
    </row>
    <row r="62135" spans="27:27" hidden="1">
      <c r="AA62135" s="33"/>
    </row>
    <row r="62136" spans="27:27" hidden="1">
      <c r="AA62136" s="33"/>
    </row>
    <row r="62137" spans="27:27" hidden="1">
      <c r="AA62137" s="33"/>
    </row>
    <row r="62138" spans="27:27" hidden="1">
      <c r="AA62138" s="33"/>
    </row>
    <row r="62139" spans="27:27" hidden="1">
      <c r="AA62139" s="33"/>
    </row>
    <row r="62140" spans="27:27" hidden="1">
      <c r="AA62140" s="33"/>
    </row>
    <row r="62141" spans="27:27" hidden="1">
      <c r="AA62141" s="33"/>
    </row>
    <row r="62142" spans="27:27" hidden="1">
      <c r="AA62142" s="33"/>
    </row>
    <row r="62143" spans="27:27" hidden="1">
      <c r="AA62143" s="33"/>
    </row>
    <row r="62144" spans="27:27" hidden="1">
      <c r="AA62144" s="33"/>
    </row>
    <row r="62145" spans="27:27" hidden="1">
      <c r="AA62145" s="33"/>
    </row>
    <row r="62146" spans="27:27" hidden="1">
      <c r="AA62146" s="33"/>
    </row>
    <row r="62147" spans="27:27" hidden="1">
      <c r="AA62147" s="33"/>
    </row>
    <row r="62148" spans="27:27" hidden="1">
      <c r="AA62148" s="33"/>
    </row>
    <row r="62149" spans="27:27" hidden="1">
      <c r="AA62149" s="33"/>
    </row>
    <row r="62150" spans="27:27" hidden="1">
      <c r="AA62150" s="33"/>
    </row>
    <row r="62151" spans="27:27" hidden="1">
      <c r="AA62151" s="33"/>
    </row>
    <row r="62152" spans="27:27" hidden="1">
      <c r="AA62152" s="33"/>
    </row>
    <row r="62153" spans="27:27" hidden="1">
      <c r="AA62153" s="33"/>
    </row>
    <row r="62154" spans="27:27" hidden="1">
      <c r="AA62154" s="33"/>
    </row>
    <row r="62155" spans="27:27" hidden="1">
      <c r="AA62155" s="33"/>
    </row>
    <row r="62156" spans="27:27" hidden="1">
      <c r="AA62156" s="33"/>
    </row>
    <row r="62157" spans="27:27" hidden="1">
      <c r="AA62157" s="33"/>
    </row>
    <row r="62158" spans="27:27" hidden="1">
      <c r="AA62158" s="33"/>
    </row>
    <row r="62159" spans="27:27" hidden="1">
      <c r="AA62159" s="33"/>
    </row>
    <row r="62160" spans="27:27" hidden="1">
      <c r="AA62160" s="33"/>
    </row>
    <row r="62161" spans="27:27" hidden="1">
      <c r="AA62161" s="33"/>
    </row>
    <row r="62162" spans="27:27" hidden="1">
      <c r="AA62162" s="33"/>
    </row>
    <row r="62163" spans="27:27" hidden="1">
      <c r="AA62163" s="33"/>
    </row>
    <row r="62164" spans="27:27" hidden="1">
      <c r="AA62164" s="33"/>
    </row>
    <row r="62165" spans="27:27" hidden="1">
      <c r="AA62165" s="33"/>
    </row>
    <row r="62166" spans="27:27" hidden="1">
      <c r="AA62166" s="33"/>
    </row>
    <row r="62167" spans="27:27" hidden="1">
      <c r="AA62167" s="33"/>
    </row>
    <row r="62168" spans="27:27" hidden="1">
      <c r="AA62168" s="33"/>
    </row>
    <row r="62169" spans="27:27" hidden="1">
      <c r="AA62169" s="33"/>
    </row>
    <row r="62170" spans="27:27" hidden="1">
      <c r="AA62170" s="33"/>
    </row>
    <row r="62171" spans="27:27" hidden="1">
      <c r="AA62171" s="33"/>
    </row>
    <row r="62172" spans="27:27" hidden="1">
      <c r="AA62172" s="33"/>
    </row>
    <row r="62173" spans="27:27" hidden="1">
      <c r="AA62173" s="33"/>
    </row>
    <row r="62174" spans="27:27" hidden="1">
      <c r="AA62174" s="33"/>
    </row>
    <row r="62175" spans="27:27" hidden="1">
      <c r="AA62175" s="33"/>
    </row>
    <row r="62176" spans="27:27" hidden="1">
      <c r="AA62176" s="33"/>
    </row>
    <row r="62177" spans="27:27" hidden="1">
      <c r="AA62177" s="33"/>
    </row>
    <row r="62178" spans="27:27" hidden="1">
      <c r="AA62178" s="33"/>
    </row>
    <row r="62179" spans="27:27" hidden="1">
      <c r="AA62179" s="33"/>
    </row>
    <row r="62180" spans="27:27" hidden="1">
      <c r="AA62180" s="33"/>
    </row>
    <row r="62181" spans="27:27" hidden="1">
      <c r="AA62181" s="33"/>
    </row>
    <row r="62182" spans="27:27" hidden="1">
      <c r="AA62182" s="33"/>
    </row>
    <row r="62183" spans="27:27" hidden="1">
      <c r="AA62183" s="33"/>
    </row>
    <row r="62184" spans="27:27" hidden="1">
      <c r="AA62184" s="33"/>
    </row>
    <row r="62185" spans="27:27" hidden="1">
      <c r="AA62185" s="33"/>
    </row>
    <row r="62186" spans="27:27" hidden="1">
      <c r="AA62186" s="33"/>
    </row>
    <row r="62187" spans="27:27" hidden="1">
      <c r="AA62187" s="33"/>
    </row>
    <row r="62188" spans="27:27" hidden="1">
      <c r="AA62188" s="33"/>
    </row>
    <row r="62189" spans="27:27" hidden="1">
      <c r="AA62189" s="33"/>
    </row>
    <row r="62190" spans="27:27" hidden="1">
      <c r="AA62190" s="33"/>
    </row>
    <row r="62191" spans="27:27" hidden="1">
      <c r="AA62191" s="33"/>
    </row>
    <row r="62192" spans="27:27" hidden="1">
      <c r="AA62192" s="33"/>
    </row>
    <row r="62193" spans="27:27" hidden="1">
      <c r="AA62193" s="33"/>
    </row>
    <row r="62194" spans="27:27" hidden="1">
      <c r="AA62194" s="33"/>
    </row>
    <row r="62195" spans="27:27" hidden="1">
      <c r="AA62195" s="33"/>
    </row>
    <row r="62196" spans="27:27" hidden="1">
      <c r="AA62196" s="33"/>
    </row>
    <row r="62197" spans="27:27" hidden="1">
      <c r="AA62197" s="33"/>
    </row>
    <row r="62198" spans="27:27" hidden="1">
      <c r="AA62198" s="33"/>
    </row>
    <row r="62199" spans="27:27" hidden="1">
      <c r="AA62199" s="33"/>
    </row>
    <row r="62200" spans="27:27" hidden="1">
      <c r="AA62200" s="33"/>
    </row>
    <row r="62201" spans="27:27" hidden="1">
      <c r="AA62201" s="33"/>
    </row>
    <row r="62202" spans="27:27" hidden="1">
      <c r="AA62202" s="33"/>
    </row>
    <row r="62203" spans="27:27" hidden="1">
      <c r="AA62203" s="33"/>
    </row>
    <row r="62204" spans="27:27" hidden="1">
      <c r="AA62204" s="33"/>
    </row>
    <row r="62205" spans="27:27" hidden="1">
      <c r="AA62205" s="33"/>
    </row>
    <row r="62206" spans="27:27" hidden="1">
      <c r="AA62206" s="33"/>
    </row>
    <row r="62207" spans="27:27" hidden="1">
      <c r="AA62207" s="33"/>
    </row>
    <row r="62208" spans="27:27" hidden="1">
      <c r="AA62208" s="33"/>
    </row>
    <row r="62209" spans="27:27" hidden="1">
      <c r="AA62209" s="33"/>
    </row>
    <row r="62210" spans="27:27" hidden="1">
      <c r="AA62210" s="33"/>
    </row>
    <row r="62211" spans="27:27" hidden="1">
      <c r="AA62211" s="33"/>
    </row>
    <row r="62212" spans="27:27" hidden="1">
      <c r="AA62212" s="33"/>
    </row>
    <row r="62213" spans="27:27" hidden="1">
      <c r="AA62213" s="33"/>
    </row>
    <row r="62214" spans="27:27" hidden="1">
      <c r="AA62214" s="33"/>
    </row>
    <row r="62215" spans="27:27" hidden="1">
      <c r="AA62215" s="33"/>
    </row>
    <row r="62216" spans="27:27" hidden="1">
      <c r="AA62216" s="33"/>
    </row>
    <row r="62217" spans="27:27" hidden="1">
      <c r="AA62217" s="33"/>
    </row>
    <row r="62218" spans="27:27" hidden="1">
      <c r="AA62218" s="33"/>
    </row>
    <row r="62219" spans="27:27" hidden="1">
      <c r="AA62219" s="33"/>
    </row>
    <row r="62220" spans="27:27" hidden="1">
      <c r="AA62220" s="33"/>
    </row>
    <row r="62221" spans="27:27" hidden="1">
      <c r="AA62221" s="33"/>
    </row>
    <row r="62222" spans="27:27" hidden="1">
      <c r="AA62222" s="33"/>
    </row>
    <row r="62223" spans="27:27" hidden="1">
      <c r="AA62223" s="33"/>
    </row>
    <row r="62224" spans="27:27" hidden="1">
      <c r="AA62224" s="33"/>
    </row>
    <row r="62225" spans="27:27" hidden="1">
      <c r="AA62225" s="33"/>
    </row>
    <row r="62226" spans="27:27" hidden="1">
      <c r="AA62226" s="33"/>
    </row>
    <row r="62227" spans="27:27" hidden="1">
      <c r="AA62227" s="33"/>
    </row>
    <row r="62228" spans="27:27" hidden="1">
      <c r="AA62228" s="33"/>
    </row>
    <row r="62229" spans="27:27" hidden="1">
      <c r="AA62229" s="33"/>
    </row>
    <row r="62230" spans="27:27" hidden="1">
      <c r="AA62230" s="33"/>
    </row>
    <row r="62231" spans="27:27" hidden="1">
      <c r="AA62231" s="33"/>
    </row>
    <row r="62232" spans="27:27" hidden="1">
      <c r="AA62232" s="33"/>
    </row>
    <row r="62233" spans="27:27" hidden="1">
      <c r="AA62233" s="33"/>
    </row>
    <row r="62234" spans="27:27" hidden="1">
      <c r="AA62234" s="33"/>
    </row>
    <row r="62235" spans="27:27" hidden="1">
      <c r="AA62235" s="33"/>
    </row>
    <row r="62236" spans="27:27" hidden="1">
      <c r="AA62236" s="33"/>
    </row>
    <row r="62237" spans="27:27" hidden="1">
      <c r="AA62237" s="33"/>
    </row>
    <row r="62238" spans="27:27" hidden="1">
      <c r="AA62238" s="33"/>
    </row>
    <row r="62239" spans="27:27" hidden="1">
      <c r="AA62239" s="33"/>
    </row>
    <row r="62240" spans="27:27" hidden="1">
      <c r="AA62240" s="33"/>
    </row>
    <row r="62241" spans="27:27" hidden="1">
      <c r="AA62241" s="33"/>
    </row>
    <row r="62242" spans="27:27" hidden="1">
      <c r="AA62242" s="33"/>
    </row>
    <row r="62243" spans="27:27" hidden="1">
      <c r="AA62243" s="33"/>
    </row>
    <row r="62244" spans="27:27" hidden="1">
      <c r="AA62244" s="33"/>
    </row>
    <row r="62245" spans="27:27" hidden="1">
      <c r="AA62245" s="33"/>
    </row>
    <row r="62246" spans="27:27" hidden="1">
      <c r="AA62246" s="33"/>
    </row>
    <row r="62247" spans="27:27" hidden="1">
      <c r="AA62247" s="33"/>
    </row>
    <row r="62248" spans="27:27" hidden="1">
      <c r="AA62248" s="33"/>
    </row>
    <row r="62249" spans="27:27" hidden="1">
      <c r="AA62249" s="33"/>
    </row>
    <row r="62250" spans="27:27" hidden="1">
      <c r="AA62250" s="33"/>
    </row>
    <row r="62251" spans="27:27" hidden="1">
      <c r="AA62251" s="33"/>
    </row>
    <row r="62252" spans="27:27" hidden="1">
      <c r="AA62252" s="33"/>
    </row>
    <row r="62253" spans="27:27" hidden="1">
      <c r="AA62253" s="33"/>
    </row>
    <row r="62254" spans="27:27" hidden="1">
      <c r="AA62254" s="33"/>
    </row>
    <row r="62255" spans="27:27" hidden="1">
      <c r="AA62255" s="33"/>
    </row>
    <row r="62256" spans="27:27" hidden="1">
      <c r="AA62256" s="33"/>
    </row>
    <row r="62257" spans="27:27" hidden="1">
      <c r="AA62257" s="33"/>
    </row>
    <row r="62258" spans="27:27" hidden="1">
      <c r="AA62258" s="33"/>
    </row>
    <row r="62259" spans="27:27" hidden="1">
      <c r="AA62259" s="33"/>
    </row>
    <row r="62260" spans="27:27" hidden="1">
      <c r="AA62260" s="33"/>
    </row>
    <row r="62261" spans="27:27" hidden="1">
      <c r="AA62261" s="33"/>
    </row>
    <row r="62262" spans="27:27" hidden="1">
      <c r="AA62262" s="33"/>
    </row>
    <row r="62263" spans="27:27" hidden="1">
      <c r="AA62263" s="33"/>
    </row>
    <row r="62264" spans="27:27" hidden="1">
      <c r="AA62264" s="33"/>
    </row>
    <row r="62265" spans="27:27" hidden="1">
      <c r="AA62265" s="33"/>
    </row>
    <row r="62266" spans="27:27" hidden="1">
      <c r="AA62266" s="33"/>
    </row>
    <row r="62267" spans="27:27" hidden="1">
      <c r="AA62267" s="33"/>
    </row>
    <row r="62268" spans="27:27" hidden="1">
      <c r="AA62268" s="33"/>
    </row>
    <row r="62269" spans="27:27" hidden="1">
      <c r="AA62269" s="33"/>
    </row>
    <row r="62270" spans="27:27" hidden="1">
      <c r="AA62270" s="33"/>
    </row>
    <row r="62271" spans="27:27" hidden="1">
      <c r="AA62271" s="33"/>
    </row>
    <row r="62272" spans="27:27" hidden="1">
      <c r="AA62272" s="33"/>
    </row>
    <row r="62273" spans="27:27" hidden="1">
      <c r="AA62273" s="33"/>
    </row>
    <row r="62274" spans="27:27" hidden="1">
      <c r="AA62274" s="33"/>
    </row>
    <row r="62275" spans="27:27" hidden="1">
      <c r="AA62275" s="33"/>
    </row>
    <row r="62276" spans="27:27" hidden="1">
      <c r="AA62276" s="33"/>
    </row>
    <row r="62277" spans="27:27" hidden="1">
      <c r="AA62277" s="33"/>
    </row>
    <row r="62278" spans="27:27" hidden="1">
      <c r="AA62278" s="33"/>
    </row>
    <row r="62279" spans="27:27" hidden="1">
      <c r="AA62279" s="33"/>
    </row>
    <row r="62280" spans="27:27" hidden="1">
      <c r="AA62280" s="33"/>
    </row>
    <row r="62281" spans="27:27" hidden="1">
      <c r="AA62281" s="33"/>
    </row>
    <row r="62282" spans="27:27" hidden="1">
      <c r="AA62282" s="33"/>
    </row>
    <row r="62283" spans="27:27" hidden="1">
      <c r="AA62283" s="33"/>
    </row>
    <row r="62284" spans="27:27" hidden="1">
      <c r="AA62284" s="33"/>
    </row>
    <row r="62285" spans="27:27" hidden="1">
      <c r="AA62285" s="33"/>
    </row>
    <row r="62286" spans="27:27" hidden="1">
      <c r="AA62286" s="33"/>
    </row>
    <row r="62287" spans="27:27" hidden="1">
      <c r="AA62287" s="33"/>
    </row>
    <row r="62288" spans="27:27" hidden="1">
      <c r="AA62288" s="33"/>
    </row>
    <row r="62289" spans="27:27" hidden="1">
      <c r="AA62289" s="33"/>
    </row>
    <row r="62290" spans="27:27" hidden="1">
      <c r="AA62290" s="33"/>
    </row>
    <row r="62291" spans="27:27" hidden="1">
      <c r="AA62291" s="33"/>
    </row>
    <row r="62292" spans="27:27" hidden="1">
      <c r="AA62292" s="33"/>
    </row>
    <row r="62293" spans="27:27" hidden="1">
      <c r="AA62293" s="33"/>
    </row>
    <row r="62294" spans="27:27" hidden="1">
      <c r="AA62294" s="33"/>
    </row>
    <row r="62295" spans="27:27" hidden="1">
      <c r="AA62295" s="33"/>
    </row>
    <row r="62296" spans="27:27" hidden="1">
      <c r="AA62296" s="33"/>
    </row>
    <row r="62297" spans="27:27" hidden="1">
      <c r="AA62297" s="33"/>
    </row>
    <row r="62298" spans="27:27" hidden="1">
      <c r="AA62298" s="33"/>
    </row>
    <row r="62299" spans="27:27" hidden="1">
      <c r="AA62299" s="33"/>
    </row>
    <row r="62300" spans="27:27" hidden="1">
      <c r="AA62300" s="33"/>
    </row>
    <row r="62301" spans="27:27" hidden="1">
      <c r="AA62301" s="33"/>
    </row>
    <row r="62302" spans="27:27" hidden="1">
      <c r="AA62302" s="33"/>
    </row>
    <row r="62303" spans="27:27" hidden="1">
      <c r="AA62303" s="33"/>
    </row>
    <row r="62304" spans="27:27" hidden="1">
      <c r="AA62304" s="33"/>
    </row>
    <row r="62305" spans="27:27" hidden="1">
      <c r="AA62305" s="33"/>
    </row>
    <row r="62306" spans="27:27" hidden="1">
      <c r="AA62306" s="33"/>
    </row>
    <row r="62307" spans="27:27" hidden="1">
      <c r="AA62307" s="33"/>
    </row>
    <row r="62308" spans="27:27" hidden="1">
      <c r="AA62308" s="33"/>
    </row>
    <row r="62309" spans="27:27" hidden="1">
      <c r="AA62309" s="33"/>
    </row>
    <row r="62310" spans="27:27" hidden="1">
      <c r="AA62310" s="33"/>
    </row>
    <row r="62311" spans="27:27" hidden="1">
      <c r="AA62311" s="33"/>
    </row>
    <row r="62312" spans="27:27" hidden="1">
      <c r="AA62312" s="33"/>
    </row>
    <row r="62313" spans="27:27" hidden="1">
      <c r="AA62313" s="33"/>
    </row>
    <row r="62314" spans="27:27" hidden="1">
      <c r="AA62314" s="33"/>
    </row>
    <row r="62315" spans="27:27" hidden="1">
      <c r="AA62315" s="33"/>
    </row>
    <row r="62316" spans="27:27" hidden="1">
      <c r="AA62316" s="33"/>
    </row>
    <row r="62317" spans="27:27" hidden="1">
      <c r="AA62317" s="33"/>
    </row>
    <row r="62318" spans="27:27" hidden="1">
      <c r="AA62318" s="33"/>
    </row>
    <row r="62319" spans="27:27" hidden="1">
      <c r="AA62319" s="33"/>
    </row>
    <row r="62320" spans="27:27" hidden="1">
      <c r="AA62320" s="33"/>
    </row>
    <row r="62321" spans="27:27" hidden="1">
      <c r="AA62321" s="33"/>
    </row>
    <row r="62322" spans="27:27" hidden="1">
      <c r="AA62322" s="33"/>
    </row>
    <row r="62323" spans="27:27" hidden="1">
      <c r="AA62323" s="33"/>
    </row>
    <row r="62324" spans="27:27" hidden="1">
      <c r="AA62324" s="33"/>
    </row>
    <row r="62325" spans="27:27" hidden="1">
      <c r="AA62325" s="33"/>
    </row>
    <row r="62326" spans="27:27" hidden="1">
      <c r="AA62326" s="33"/>
    </row>
    <row r="62327" spans="27:27" hidden="1">
      <c r="AA62327" s="33"/>
    </row>
    <row r="62328" spans="27:27" hidden="1">
      <c r="AA62328" s="33"/>
    </row>
    <row r="62329" spans="27:27" hidden="1">
      <c r="AA62329" s="33"/>
    </row>
    <row r="62330" spans="27:27" hidden="1">
      <c r="AA62330" s="33"/>
    </row>
    <row r="62331" spans="27:27" hidden="1">
      <c r="AA62331" s="33"/>
    </row>
    <row r="62332" spans="27:27" hidden="1">
      <c r="AA62332" s="33"/>
    </row>
    <row r="62333" spans="27:27" hidden="1">
      <c r="AA62333" s="33"/>
    </row>
    <row r="62334" spans="27:27" hidden="1">
      <c r="AA62334" s="33"/>
    </row>
    <row r="62335" spans="27:27" hidden="1">
      <c r="AA62335" s="33"/>
    </row>
    <row r="62336" spans="27:27" hidden="1">
      <c r="AA62336" s="33"/>
    </row>
    <row r="62337" spans="27:27" hidden="1">
      <c r="AA62337" s="33"/>
    </row>
    <row r="62338" spans="27:27" hidden="1">
      <c r="AA62338" s="33"/>
    </row>
    <row r="62339" spans="27:27" hidden="1">
      <c r="AA62339" s="33"/>
    </row>
    <row r="62340" spans="27:27" hidden="1">
      <c r="AA62340" s="33"/>
    </row>
    <row r="62341" spans="27:27" hidden="1">
      <c r="AA62341" s="33"/>
    </row>
    <row r="62342" spans="27:27" hidden="1">
      <c r="AA62342" s="33"/>
    </row>
    <row r="62343" spans="27:27" hidden="1">
      <c r="AA62343" s="33"/>
    </row>
    <row r="62344" spans="27:27" hidden="1">
      <c r="AA62344" s="33"/>
    </row>
    <row r="62345" spans="27:27" hidden="1">
      <c r="AA62345" s="33"/>
    </row>
    <row r="62346" spans="27:27" hidden="1">
      <c r="AA62346" s="33"/>
    </row>
    <row r="62347" spans="27:27" hidden="1">
      <c r="AA62347" s="33"/>
    </row>
    <row r="62348" spans="27:27" hidden="1">
      <c r="AA62348" s="33"/>
    </row>
    <row r="62349" spans="27:27" hidden="1">
      <c r="AA62349" s="33"/>
    </row>
    <row r="62350" spans="27:27" hidden="1">
      <c r="AA62350" s="33"/>
    </row>
    <row r="62351" spans="27:27" hidden="1">
      <c r="AA62351" s="33"/>
    </row>
    <row r="62352" spans="27:27" hidden="1">
      <c r="AA62352" s="33"/>
    </row>
    <row r="62353" spans="27:27" hidden="1">
      <c r="AA62353" s="33"/>
    </row>
    <row r="62354" spans="27:27" hidden="1">
      <c r="AA62354" s="33"/>
    </row>
    <row r="62355" spans="27:27" hidden="1">
      <c r="AA62355" s="33"/>
    </row>
    <row r="62356" spans="27:27" hidden="1">
      <c r="AA62356" s="33"/>
    </row>
    <row r="62357" spans="27:27" hidden="1">
      <c r="AA62357" s="33"/>
    </row>
    <row r="62358" spans="27:27" hidden="1">
      <c r="AA62358" s="33"/>
    </row>
    <row r="62359" spans="27:27" hidden="1">
      <c r="AA62359" s="33"/>
    </row>
    <row r="62360" spans="27:27" hidden="1">
      <c r="AA62360" s="33"/>
    </row>
    <row r="62361" spans="27:27" hidden="1">
      <c r="AA62361" s="33"/>
    </row>
    <row r="62362" spans="27:27" hidden="1">
      <c r="AA62362" s="33"/>
    </row>
    <row r="62363" spans="27:27" hidden="1">
      <c r="AA62363" s="33"/>
    </row>
    <row r="62364" spans="27:27" hidden="1">
      <c r="AA62364" s="33"/>
    </row>
    <row r="62365" spans="27:27" hidden="1">
      <c r="AA62365" s="33"/>
    </row>
    <row r="62366" spans="27:27" hidden="1">
      <c r="AA62366" s="33"/>
    </row>
    <row r="62367" spans="27:27" hidden="1">
      <c r="AA62367" s="33"/>
    </row>
    <row r="62368" spans="27:27" hidden="1">
      <c r="AA62368" s="33"/>
    </row>
    <row r="62369" spans="27:27" hidden="1">
      <c r="AA62369" s="33"/>
    </row>
    <row r="62370" spans="27:27" hidden="1">
      <c r="AA62370" s="33"/>
    </row>
    <row r="62371" spans="27:27" hidden="1">
      <c r="AA62371" s="33"/>
    </row>
    <row r="62372" spans="27:27" hidden="1">
      <c r="AA62372" s="33"/>
    </row>
    <row r="62373" spans="27:27" hidden="1">
      <c r="AA62373" s="33"/>
    </row>
    <row r="62374" spans="27:27" hidden="1">
      <c r="AA62374" s="33"/>
    </row>
    <row r="62375" spans="27:27" hidden="1">
      <c r="AA62375" s="33"/>
    </row>
    <row r="62376" spans="27:27" hidden="1">
      <c r="AA62376" s="33"/>
    </row>
    <row r="62377" spans="27:27" hidden="1">
      <c r="AA62377" s="33"/>
    </row>
    <row r="62378" spans="27:27" hidden="1">
      <c r="AA62378" s="33"/>
    </row>
    <row r="62379" spans="27:27" hidden="1">
      <c r="AA62379" s="33"/>
    </row>
    <row r="62380" spans="27:27" hidden="1">
      <c r="AA62380" s="33"/>
    </row>
    <row r="62381" spans="27:27" hidden="1">
      <c r="AA62381" s="33"/>
    </row>
    <row r="62382" spans="27:27" hidden="1">
      <c r="AA62382" s="33"/>
    </row>
    <row r="62383" spans="27:27" hidden="1">
      <c r="AA62383" s="33"/>
    </row>
    <row r="62384" spans="27:27" hidden="1">
      <c r="AA62384" s="33"/>
    </row>
    <row r="62385" spans="27:27" hidden="1">
      <c r="AA62385" s="33"/>
    </row>
    <row r="62386" spans="27:27" hidden="1">
      <c r="AA62386" s="33"/>
    </row>
    <row r="62387" spans="27:27" hidden="1">
      <c r="AA62387" s="33"/>
    </row>
    <row r="62388" spans="27:27" hidden="1">
      <c r="AA62388" s="33"/>
    </row>
    <row r="62389" spans="27:27" hidden="1">
      <c r="AA62389" s="33"/>
    </row>
    <row r="62390" spans="27:27" hidden="1">
      <c r="AA62390" s="33"/>
    </row>
    <row r="62391" spans="27:27" hidden="1">
      <c r="AA62391" s="33"/>
    </row>
    <row r="62392" spans="27:27" hidden="1">
      <c r="AA62392" s="33"/>
    </row>
    <row r="62393" spans="27:27" hidden="1">
      <c r="AA62393" s="33"/>
    </row>
    <row r="62394" spans="27:27" hidden="1">
      <c r="AA62394" s="33"/>
    </row>
    <row r="62395" spans="27:27" hidden="1">
      <c r="AA62395" s="33"/>
    </row>
    <row r="62396" spans="27:27" hidden="1">
      <c r="AA62396" s="33"/>
    </row>
    <row r="62397" spans="27:27" hidden="1">
      <c r="AA62397" s="33"/>
    </row>
    <row r="62398" spans="27:27" hidden="1">
      <c r="AA62398" s="33"/>
    </row>
    <row r="62399" spans="27:27" hidden="1">
      <c r="AA62399" s="33"/>
    </row>
    <row r="62400" spans="27:27" hidden="1">
      <c r="AA62400" s="33"/>
    </row>
    <row r="62401" spans="27:27" hidden="1">
      <c r="AA62401" s="33"/>
    </row>
    <row r="62402" spans="27:27" hidden="1">
      <c r="AA62402" s="33"/>
    </row>
    <row r="62403" spans="27:27" hidden="1">
      <c r="AA62403" s="33"/>
    </row>
    <row r="62404" spans="27:27" hidden="1">
      <c r="AA62404" s="33"/>
    </row>
    <row r="62405" spans="27:27" hidden="1">
      <c r="AA62405" s="33"/>
    </row>
    <row r="62406" spans="27:27" hidden="1">
      <c r="AA62406" s="33"/>
    </row>
    <row r="62407" spans="27:27" hidden="1">
      <c r="AA62407" s="33"/>
    </row>
    <row r="62408" spans="27:27" hidden="1">
      <c r="AA62408" s="33"/>
    </row>
    <row r="62409" spans="27:27" hidden="1">
      <c r="AA62409" s="33"/>
    </row>
    <row r="62410" spans="27:27" hidden="1">
      <c r="AA62410" s="33"/>
    </row>
    <row r="62411" spans="27:27" hidden="1">
      <c r="AA62411" s="33"/>
    </row>
    <row r="62412" spans="27:27" hidden="1">
      <c r="AA62412" s="33"/>
    </row>
    <row r="62413" spans="27:27" hidden="1">
      <c r="AA62413" s="33"/>
    </row>
    <row r="62414" spans="27:27" hidden="1">
      <c r="AA62414" s="33"/>
    </row>
    <row r="62415" spans="27:27" hidden="1">
      <c r="AA62415" s="33"/>
    </row>
    <row r="62416" spans="27:27" hidden="1">
      <c r="AA62416" s="33"/>
    </row>
    <row r="62417" spans="27:27" hidden="1">
      <c r="AA62417" s="33"/>
    </row>
    <row r="62418" spans="27:27" hidden="1">
      <c r="AA62418" s="33"/>
    </row>
    <row r="62419" spans="27:27" hidden="1">
      <c r="AA62419" s="33"/>
    </row>
    <row r="62420" spans="27:27" hidden="1">
      <c r="AA62420" s="33"/>
    </row>
    <row r="62421" spans="27:27" hidden="1">
      <c r="AA62421" s="33"/>
    </row>
    <row r="62422" spans="27:27" hidden="1">
      <c r="AA62422" s="33"/>
    </row>
    <row r="62423" spans="27:27" hidden="1">
      <c r="AA62423" s="33"/>
    </row>
    <row r="62424" spans="27:27" hidden="1">
      <c r="AA62424" s="33"/>
    </row>
    <row r="62425" spans="27:27" hidden="1">
      <c r="AA62425" s="33"/>
    </row>
    <row r="62426" spans="27:27" hidden="1">
      <c r="AA62426" s="33"/>
    </row>
    <row r="62427" spans="27:27" hidden="1">
      <c r="AA62427" s="33"/>
    </row>
    <row r="62428" spans="27:27" hidden="1">
      <c r="AA62428" s="33"/>
    </row>
    <row r="62429" spans="27:27" hidden="1">
      <c r="AA62429" s="33"/>
    </row>
    <row r="62430" spans="27:27" hidden="1">
      <c r="AA62430" s="33"/>
    </row>
    <row r="62431" spans="27:27" hidden="1">
      <c r="AA62431" s="33"/>
    </row>
    <row r="62432" spans="27:27" hidden="1">
      <c r="AA62432" s="33"/>
    </row>
    <row r="62433" spans="27:27" hidden="1">
      <c r="AA62433" s="33"/>
    </row>
    <row r="62434" spans="27:27" hidden="1">
      <c r="AA62434" s="33"/>
    </row>
    <row r="62435" spans="27:27" hidden="1">
      <c r="AA62435" s="33"/>
    </row>
    <row r="62436" spans="27:27" hidden="1">
      <c r="AA62436" s="33"/>
    </row>
    <row r="62437" spans="27:27" hidden="1">
      <c r="AA62437" s="33"/>
    </row>
    <row r="62438" spans="27:27" hidden="1">
      <c r="AA62438" s="33"/>
    </row>
    <row r="62439" spans="27:27" hidden="1">
      <c r="AA62439" s="33"/>
    </row>
    <row r="62440" spans="27:27" hidden="1">
      <c r="AA62440" s="33"/>
    </row>
    <row r="62441" spans="27:27" hidden="1">
      <c r="AA62441" s="33"/>
    </row>
    <row r="62442" spans="27:27" hidden="1">
      <c r="AA62442" s="33"/>
    </row>
    <row r="62443" spans="27:27" hidden="1">
      <c r="AA62443" s="33"/>
    </row>
    <row r="62444" spans="27:27" hidden="1">
      <c r="AA62444" s="33"/>
    </row>
    <row r="62445" spans="27:27" hidden="1">
      <c r="AA62445" s="33"/>
    </row>
    <row r="62446" spans="27:27" hidden="1">
      <c r="AA62446" s="33"/>
    </row>
    <row r="62447" spans="27:27" hidden="1">
      <c r="AA62447" s="33"/>
    </row>
    <row r="62448" spans="27:27" hidden="1">
      <c r="AA62448" s="33"/>
    </row>
    <row r="62449" spans="27:27" hidden="1">
      <c r="AA62449" s="33"/>
    </row>
    <row r="62450" spans="27:27" hidden="1">
      <c r="AA62450" s="33"/>
    </row>
    <row r="62451" spans="27:27" hidden="1">
      <c r="AA62451" s="33"/>
    </row>
    <row r="62452" spans="27:27" hidden="1">
      <c r="AA62452" s="33"/>
    </row>
    <row r="62453" spans="27:27" hidden="1">
      <c r="AA62453" s="33"/>
    </row>
    <row r="62454" spans="27:27" hidden="1">
      <c r="AA62454" s="33"/>
    </row>
    <row r="62455" spans="27:27" hidden="1">
      <c r="AA62455" s="33"/>
    </row>
    <row r="62456" spans="27:27" hidden="1">
      <c r="AA62456" s="33"/>
    </row>
    <row r="62457" spans="27:27" hidden="1">
      <c r="AA62457" s="33"/>
    </row>
    <row r="62458" spans="27:27" hidden="1">
      <c r="AA62458" s="33"/>
    </row>
    <row r="62459" spans="27:27" hidden="1">
      <c r="AA62459" s="33"/>
    </row>
    <row r="62460" spans="27:27" hidden="1">
      <c r="AA62460" s="33"/>
    </row>
    <row r="62461" spans="27:27" hidden="1">
      <c r="AA62461" s="33"/>
    </row>
    <row r="62462" spans="27:27" hidden="1">
      <c r="AA62462" s="33"/>
    </row>
    <row r="62463" spans="27:27" hidden="1">
      <c r="AA62463" s="33"/>
    </row>
    <row r="62464" spans="27:27" hidden="1">
      <c r="AA62464" s="33"/>
    </row>
    <row r="62465" spans="27:27" hidden="1">
      <c r="AA62465" s="33"/>
    </row>
    <row r="62466" spans="27:27" hidden="1">
      <c r="AA62466" s="33"/>
    </row>
    <row r="62467" spans="27:27" hidden="1">
      <c r="AA62467" s="33"/>
    </row>
    <row r="62468" spans="27:27" hidden="1">
      <c r="AA62468" s="33"/>
    </row>
    <row r="62469" spans="27:27" hidden="1">
      <c r="AA62469" s="33"/>
    </row>
    <row r="62470" spans="27:27" hidden="1">
      <c r="AA62470" s="33"/>
    </row>
    <row r="62471" spans="27:27" hidden="1">
      <c r="AA62471" s="33"/>
    </row>
    <row r="62472" spans="27:27" hidden="1">
      <c r="AA62472" s="33"/>
    </row>
    <row r="62473" spans="27:27" hidden="1">
      <c r="AA62473" s="33"/>
    </row>
    <row r="62474" spans="27:27" hidden="1">
      <c r="AA62474" s="33"/>
    </row>
    <row r="62475" spans="27:27" hidden="1">
      <c r="AA62475" s="33"/>
    </row>
    <row r="62476" spans="27:27" hidden="1">
      <c r="AA62476" s="33"/>
    </row>
    <row r="62477" spans="27:27" hidden="1">
      <c r="AA62477" s="33"/>
    </row>
    <row r="62478" spans="27:27" hidden="1">
      <c r="AA62478" s="33"/>
    </row>
    <row r="62479" spans="27:27" hidden="1">
      <c r="AA62479" s="33"/>
    </row>
    <row r="62480" spans="27:27" hidden="1">
      <c r="AA62480" s="33"/>
    </row>
    <row r="62481" spans="27:27" hidden="1">
      <c r="AA62481" s="33"/>
    </row>
    <row r="62482" spans="27:27" hidden="1">
      <c r="AA62482" s="33"/>
    </row>
    <row r="62483" spans="27:27" hidden="1">
      <c r="AA62483" s="33"/>
    </row>
    <row r="62484" spans="27:27" hidden="1">
      <c r="AA62484" s="33"/>
    </row>
    <row r="62485" spans="27:27" hidden="1">
      <c r="AA62485" s="33"/>
    </row>
    <row r="62486" spans="27:27" hidden="1">
      <c r="AA62486" s="33"/>
    </row>
    <row r="62487" spans="27:27" hidden="1">
      <c r="AA62487" s="33"/>
    </row>
    <row r="62488" spans="27:27" hidden="1">
      <c r="AA62488" s="33"/>
    </row>
    <row r="62489" spans="27:27" hidden="1">
      <c r="AA62489" s="33"/>
    </row>
    <row r="62490" spans="27:27" hidden="1">
      <c r="AA62490" s="33"/>
    </row>
    <row r="62491" spans="27:27" hidden="1">
      <c r="AA62491" s="33"/>
    </row>
    <row r="62492" spans="27:27" hidden="1">
      <c r="AA62492" s="33"/>
    </row>
    <row r="62493" spans="27:27" hidden="1">
      <c r="AA62493" s="33"/>
    </row>
    <row r="62494" spans="27:27" hidden="1">
      <c r="AA62494" s="33"/>
    </row>
    <row r="62495" spans="27:27" hidden="1">
      <c r="AA62495" s="33"/>
    </row>
    <row r="62496" spans="27:27" hidden="1">
      <c r="AA62496" s="33"/>
    </row>
    <row r="62497" spans="27:27" hidden="1">
      <c r="AA62497" s="33"/>
    </row>
    <row r="62498" spans="27:27" hidden="1">
      <c r="AA62498" s="33"/>
    </row>
    <row r="62499" spans="27:27" hidden="1">
      <c r="AA62499" s="33"/>
    </row>
    <row r="62500" spans="27:27" hidden="1">
      <c r="AA62500" s="33"/>
    </row>
    <row r="62501" spans="27:27" hidden="1">
      <c r="AA62501" s="33"/>
    </row>
    <row r="62502" spans="27:27" hidden="1">
      <c r="AA62502" s="33"/>
    </row>
    <row r="62503" spans="27:27" hidden="1">
      <c r="AA62503" s="33"/>
    </row>
    <row r="62504" spans="27:27" hidden="1">
      <c r="AA62504" s="33"/>
    </row>
    <row r="62505" spans="27:27" hidden="1">
      <c r="AA62505" s="33"/>
    </row>
    <row r="62506" spans="27:27" hidden="1">
      <c r="AA62506" s="33"/>
    </row>
    <row r="62507" spans="27:27" hidden="1">
      <c r="AA62507" s="33"/>
    </row>
    <row r="62508" spans="27:27" hidden="1">
      <c r="AA62508" s="33"/>
    </row>
    <row r="62509" spans="27:27" hidden="1">
      <c r="AA62509" s="33"/>
    </row>
    <row r="62510" spans="27:27" hidden="1">
      <c r="AA62510" s="33"/>
    </row>
    <row r="62511" spans="27:27" hidden="1">
      <c r="AA62511" s="33"/>
    </row>
    <row r="62512" spans="27:27" hidden="1">
      <c r="AA62512" s="33"/>
    </row>
    <row r="62513" spans="27:27" hidden="1">
      <c r="AA62513" s="33"/>
    </row>
    <row r="62514" spans="27:27" hidden="1">
      <c r="AA62514" s="33"/>
    </row>
    <row r="62515" spans="27:27" hidden="1">
      <c r="AA62515" s="33"/>
    </row>
    <row r="62516" spans="27:27" hidden="1">
      <c r="AA62516" s="33"/>
    </row>
    <row r="62517" spans="27:27" hidden="1">
      <c r="AA62517" s="33"/>
    </row>
    <row r="62518" spans="27:27" hidden="1">
      <c r="AA62518" s="33"/>
    </row>
    <row r="62519" spans="27:27" hidden="1">
      <c r="AA62519" s="33"/>
    </row>
    <row r="62520" spans="27:27" hidden="1">
      <c r="AA62520" s="33"/>
    </row>
    <row r="62521" spans="27:27" hidden="1">
      <c r="AA62521" s="33"/>
    </row>
    <row r="62522" spans="27:27" hidden="1">
      <c r="AA62522" s="33"/>
    </row>
    <row r="62523" spans="27:27" hidden="1">
      <c r="AA62523" s="33"/>
    </row>
    <row r="62524" spans="27:27" hidden="1">
      <c r="AA62524" s="33"/>
    </row>
    <row r="62525" spans="27:27" hidden="1">
      <c r="AA62525" s="33"/>
    </row>
    <row r="62526" spans="27:27" hidden="1">
      <c r="AA62526" s="33"/>
    </row>
    <row r="62527" spans="27:27" hidden="1">
      <c r="AA62527" s="33"/>
    </row>
    <row r="62528" spans="27:27" hidden="1">
      <c r="AA62528" s="33"/>
    </row>
    <row r="62529" spans="27:27" hidden="1">
      <c r="AA62529" s="33"/>
    </row>
    <row r="62530" spans="27:27" hidden="1">
      <c r="AA62530" s="33"/>
    </row>
    <row r="62531" spans="27:27" hidden="1">
      <c r="AA62531" s="33"/>
    </row>
    <row r="62532" spans="27:27" hidden="1">
      <c r="AA62532" s="33"/>
    </row>
    <row r="62533" spans="27:27" hidden="1">
      <c r="AA62533" s="33"/>
    </row>
    <row r="62534" spans="27:27" hidden="1">
      <c r="AA62534" s="33"/>
    </row>
    <row r="62535" spans="27:27" hidden="1">
      <c r="AA62535" s="33"/>
    </row>
    <row r="62536" spans="27:27" hidden="1">
      <c r="AA62536" s="33"/>
    </row>
    <row r="62537" spans="27:27" hidden="1">
      <c r="AA62537" s="33"/>
    </row>
    <row r="62538" spans="27:27" hidden="1">
      <c r="AA62538" s="33"/>
    </row>
    <row r="62539" spans="27:27" hidden="1">
      <c r="AA62539" s="33"/>
    </row>
    <row r="62540" spans="27:27" hidden="1">
      <c r="AA62540" s="33"/>
    </row>
    <row r="62541" spans="27:27" hidden="1">
      <c r="AA62541" s="33"/>
    </row>
    <row r="62542" spans="27:27" hidden="1">
      <c r="AA62542" s="33"/>
    </row>
    <row r="62543" spans="27:27" hidden="1">
      <c r="AA62543" s="33"/>
    </row>
    <row r="62544" spans="27:27" hidden="1">
      <c r="AA62544" s="33"/>
    </row>
    <row r="62545" spans="27:27" hidden="1">
      <c r="AA62545" s="33"/>
    </row>
    <row r="62546" spans="27:27" hidden="1">
      <c r="AA62546" s="33"/>
    </row>
    <row r="62547" spans="27:27" hidden="1">
      <c r="AA62547" s="33"/>
    </row>
    <row r="62548" spans="27:27" hidden="1">
      <c r="AA62548" s="33"/>
    </row>
    <row r="62549" spans="27:27" hidden="1">
      <c r="AA62549" s="33"/>
    </row>
    <row r="62550" spans="27:27" hidden="1">
      <c r="AA62550" s="33"/>
    </row>
    <row r="62551" spans="27:27" hidden="1">
      <c r="AA62551" s="33"/>
    </row>
    <row r="62552" spans="27:27" hidden="1">
      <c r="AA62552" s="33"/>
    </row>
    <row r="62553" spans="27:27" hidden="1">
      <c r="AA62553" s="33"/>
    </row>
    <row r="62554" spans="27:27" hidden="1">
      <c r="AA62554" s="33"/>
    </row>
    <row r="62555" spans="27:27" hidden="1">
      <c r="AA62555" s="33"/>
    </row>
    <row r="62556" spans="27:27" hidden="1">
      <c r="AA62556" s="33"/>
    </row>
    <row r="62557" spans="27:27" hidden="1">
      <c r="AA62557" s="33"/>
    </row>
    <row r="62558" spans="27:27" hidden="1">
      <c r="AA62558" s="33"/>
    </row>
    <row r="62559" spans="27:27" hidden="1">
      <c r="AA62559" s="33"/>
    </row>
    <row r="62560" spans="27:27" hidden="1">
      <c r="AA62560" s="33"/>
    </row>
    <row r="62561" spans="27:27" hidden="1">
      <c r="AA62561" s="33"/>
    </row>
    <row r="62562" spans="27:27" hidden="1">
      <c r="AA62562" s="33"/>
    </row>
    <row r="62563" spans="27:27" hidden="1">
      <c r="AA62563" s="33"/>
    </row>
    <row r="62564" spans="27:27" hidden="1">
      <c r="AA62564" s="33"/>
    </row>
    <row r="62565" spans="27:27" hidden="1">
      <c r="AA62565" s="33"/>
    </row>
    <row r="62566" spans="27:27" hidden="1">
      <c r="AA62566" s="33"/>
    </row>
    <row r="62567" spans="27:27" hidden="1">
      <c r="AA62567" s="33"/>
    </row>
    <row r="62568" spans="27:27" hidden="1">
      <c r="AA62568" s="33"/>
    </row>
    <row r="62569" spans="27:27" hidden="1">
      <c r="AA62569" s="33"/>
    </row>
    <row r="62570" spans="27:27" hidden="1">
      <c r="AA62570" s="33"/>
    </row>
    <row r="62571" spans="27:27" hidden="1">
      <c r="AA62571" s="33"/>
    </row>
    <row r="62572" spans="27:27" hidden="1">
      <c r="AA62572" s="33"/>
    </row>
    <row r="62573" spans="27:27" hidden="1">
      <c r="AA62573" s="33"/>
    </row>
    <row r="62574" spans="27:27" hidden="1">
      <c r="AA62574" s="33"/>
    </row>
    <row r="62575" spans="27:27" hidden="1">
      <c r="AA62575" s="33"/>
    </row>
    <row r="62576" spans="27:27" hidden="1">
      <c r="AA62576" s="33"/>
    </row>
    <row r="62577" spans="27:27" hidden="1">
      <c r="AA62577" s="33"/>
    </row>
    <row r="62578" spans="27:27" hidden="1">
      <c r="AA62578" s="33"/>
    </row>
    <row r="62579" spans="27:27" hidden="1">
      <c r="AA62579" s="33"/>
    </row>
    <row r="62580" spans="27:27" hidden="1">
      <c r="AA62580" s="33"/>
    </row>
    <row r="62581" spans="27:27" hidden="1">
      <c r="AA62581" s="33"/>
    </row>
    <row r="62582" spans="27:27" hidden="1">
      <c r="AA62582" s="33"/>
    </row>
    <row r="62583" spans="27:27" hidden="1">
      <c r="AA62583" s="33"/>
    </row>
    <row r="62584" spans="27:27" hidden="1">
      <c r="AA62584" s="33"/>
    </row>
    <row r="62585" spans="27:27" hidden="1">
      <c r="AA62585" s="33"/>
    </row>
    <row r="62586" spans="27:27" hidden="1">
      <c r="AA62586" s="33"/>
    </row>
    <row r="62587" spans="27:27" hidden="1">
      <c r="AA62587" s="33"/>
    </row>
    <row r="62588" spans="27:27" hidden="1">
      <c r="AA62588" s="33"/>
    </row>
    <row r="62589" spans="27:27" hidden="1">
      <c r="AA62589" s="33"/>
    </row>
    <row r="62590" spans="27:27" hidden="1">
      <c r="AA62590" s="33"/>
    </row>
    <row r="62591" spans="27:27" hidden="1">
      <c r="AA62591" s="33"/>
    </row>
    <row r="62592" spans="27:27" hidden="1">
      <c r="AA62592" s="33"/>
    </row>
    <row r="62593" spans="27:27" hidden="1">
      <c r="AA62593" s="33"/>
    </row>
    <row r="62594" spans="27:27" hidden="1">
      <c r="AA62594" s="33"/>
    </row>
    <row r="62595" spans="27:27" hidden="1">
      <c r="AA62595" s="33"/>
    </row>
    <row r="62596" spans="27:27" hidden="1">
      <c r="AA62596" s="33"/>
    </row>
    <row r="62597" spans="27:27" hidden="1">
      <c r="AA62597" s="33"/>
    </row>
    <row r="62598" spans="27:27" hidden="1">
      <c r="AA62598" s="33"/>
    </row>
    <row r="62599" spans="27:27" hidden="1">
      <c r="AA62599" s="33"/>
    </row>
    <row r="62600" spans="27:27" hidden="1">
      <c r="AA62600" s="33"/>
    </row>
    <row r="62601" spans="27:27" hidden="1">
      <c r="AA62601" s="33"/>
    </row>
    <row r="62602" spans="27:27" hidden="1">
      <c r="AA62602" s="33"/>
    </row>
    <row r="62603" spans="27:27" hidden="1">
      <c r="AA62603" s="33"/>
    </row>
    <row r="62604" spans="27:27" hidden="1">
      <c r="AA62604" s="33"/>
    </row>
    <row r="62605" spans="27:27" hidden="1">
      <c r="AA62605" s="33"/>
    </row>
    <row r="62606" spans="27:27" hidden="1">
      <c r="AA62606" s="33"/>
    </row>
    <row r="62607" spans="27:27" hidden="1">
      <c r="AA62607" s="33"/>
    </row>
    <row r="62608" spans="27:27" hidden="1">
      <c r="AA62608" s="33"/>
    </row>
    <row r="62609" spans="27:27" hidden="1">
      <c r="AA62609" s="33"/>
    </row>
    <row r="62610" spans="27:27" hidden="1">
      <c r="AA62610" s="33"/>
    </row>
    <row r="62611" spans="27:27" hidden="1">
      <c r="AA62611" s="33"/>
    </row>
    <row r="62612" spans="27:27" hidden="1">
      <c r="AA62612" s="33"/>
    </row>
    <row r="62613" spans="27:27" hidden="1">
      <c r="AA62613" s="33"/>
    </row>
    <row r="62614" spans="27:27" hidden="1">
      <c r="AA62614" s="33"/>
    </row>
    <row r="62615" spans="27:27" hidden="1">
      <c r="AA62615" s="33"/>
    </row>
    <row r="62616" spans="27:27" hidden="1">
      <c r="AA62616" s="33"/>
    </row>
    <row r="62617" spans="27:27" hidden="1">
      <c r="AA62617" s="33"/>
    </row>
    <row r="62618" spans="27:27" hidden="1">
      <c r="AA62618" s="33"/>
    </row>
    <row r="62619" spans="27:27" hidden="1">
      <c r="AA62619" s="33"/>
    </row>
    <row r="62620" spans="27:27" hidden="1">
      <c r="AA62620" s="33"/>
    </row>
    <row r="62621" spans="27:27" hidden="1">
      <c r="AA62621" s="33"/>
    </row>
    <row r="62622" spans="27:27" hidden="1">
      <c r="AA62622" s="33"/>
    </row>
    <row r="62623" spans="27:27" hidden="1">
      <c r="AA62623" s="33"/>
    </row>
    <row r="62624" spans="27:27" hidden="1">
      <c r="AA62624" s="33"/>
    </row>
    <row r="62625" spans="27:27" hidden="1">
      <c r="AA62625" s="33"/>
    </row>
    <row r="62626" spans="27:27" hidden="1">
      <c r="AA62626" s="33"/>
    </row>
    <row r="62627" spans="27:27" hidden="1">
      <c r="AA62627" s="33"/>
    </row>
    <row r="62628" spans="27:27" hidden="1">
      <c r="AA62628" s="33"/>
    </row>
    <row r="62629" spans="27:27" hidden="1">
      <c r="AA62629" s="33"/>
    </row>
    <row r="62630" spans="27:27" hidden="1">
      <c r="AA62630" s="33"/>
    </row>
    <row r="62631" spans="27:27" hidden="1">
      <c r="AA62631" s="33"/>
    </row>
    <row r="62632" spans="27:27" hidden="1">
      <c r="AA62632" s="33"/>
    </row>
    <row r="62633" spans="27:27" hidden="1">
      <c r="AA62633" s="33"/>
    </row>
    <row r="62634" spans="27:27" hidden="1">
      <c r="AA62634" s="33"/>
    </row>
    <row r="62635" spans="27:27" hidden="1">
      <c r="AA62635" s="33"/>
    </row>
    <row r="62636" spans="27:27" hidden="1">
      <c r="AA62636" s="33"/>
    </row>
    <row r="62637" spans="27:27" hidden="1">
      <c r="AA62637" s="33"/>
    </row>
    <row r="62638" spans="27:27" hidden="1">
      <c r="AA62638" s="33"/>
    </row>
    <row r="62639" spans="27:27" hidden="1">
      <c r="AA62639" s="33"/>
    </row>
    <row r="62640" spans="27:27" hidden="1">
      <c r="AA62640" s="33"/>
    </row>
    <row r="62641" spans="27:27" hidden="1">
      <c r="AA62641" s="33"/>
    </row>
    <row r="62642" spans="27:27" hidden="1">
      <c r="AA62642" s="33"/>
    </row>
    <row r="62643" spans="27:27" hidden="1">
      <c r="AA62643" s="33"/>
    </row>
    <row r="62644" spans="27:27" hidden="1">
      <c r="AA62644" s="33"/>
    </row>
    <row r="62645" spans="27:27" hidden="1">
      <c r="AA62645" s="33"/>
    </row>
    <row r="62646" spans="27:27" hidden="1">
      <c r="AA62646" s="33"/>
    </row>
    <row r="62647" spans="27:27" hidden="1">
      <c r="AA62647" s="33"/>
    </row>
    <row r="62648" spans="27:27" hidden="1">
      <c r="AA62648" s="33"/>
    </row>
    <row r="62649" spans="27:27" hidden="1">
      <c r="AA62649" s="33"/>
    </row>
    <row r="62650" spans="27:27" hidden="1">
      <c r="AA62650" s="33"/>
    </row>
    <row r="62651" spans="27:27" hidden="1">
      <c r="AA62651" s="33"/>
    </row>
    <row r="62652" spans="27:27" hidden="1">
      <c r="AA62652" s="33"/>
    </row>
    <row r="62653" spans="27:27" hidden="1">
      <c r="AA62653" s="33"/>
    </row>
    <row r="62654" spans="27:27" hidden="1">
      <c r="AA62654" s="33"/>
    </row>
    <row r="62655" spans="27:27" hidden="1">
      <c r="AA62655" s="33"/>
    </row>
    <row r="62656" spans="27:27" hidden="1">
      <c r="AA62656" s="33"/>
    </row>
    <row r="62657" spans="27:27" hidden="1">
      <c r="AA62657" s="33"/>
    </row>
    <row r="62658" spans="27:27" hidden="1">
      <c r="AA62658" s="33"/>
    </row>
    <row r="62659" spans="27:27" hidden="1">
      <c r="AA62659" s="33"/>
    </row>
    <row r="62660" spans="27:27" hidden="1">
      <c r="AA62660" s="33"/>
    </row>
    <row r="62661" spans="27:27" hidden="1">
      <c r="AA62661" s="33"/>
    </row>
    <row r="62662" spans="27:27" hidden="1">
      <c r="AA62662" s="33"/>
    </row>
    <row r="62663" spans="27:27" hidden="1">
      <c r="AA62663" s="33"/>
    </row>
    <row r="62664" spans="27:27" hidden="1">
      <c r="AA62664" s="33"/>
    </row>
    <row r="62665" spans="27:27" hidden="1">
      <c r="AA62665" s="33"/>
    </row>
    <row r="62666" spans="27:27" hidden="1">
      <c r="AA62666" s="33"/>
    </row>
    <row r="62667" spans="27:27" hidden="1">
      <c r="AA62667" s="33"/>
    </row>
    <row r="62668" spans="27:27" hidden="1">
      <c r="AA62668" s="33"/>
    </row>
    <row r="62669" spans="27:27" hidden="1">
      <c r="AA62669" s="33"/>
    </row>
    <row r="62670" spans="27:27" hidden="1">
      <c r="AA62670" s="33"/>
    </row>
    <row r="62671" spans="27:27" hidden="1">
      <c r="AA62671" s="33"/>
    </row>
    <row r="62672" spans="27:27" hidden="1">
      <c r="AA62672" s="33"/>
    </row>
    <row r="62673" spans="27:27" hidden="1">
      <c r="AA62673" s="33"/>
    </row>
    <row r="62674" spans="27:27" hidden="1">
      <c r="AA62674" s="33"/>
    </row>
    <row r="62675" spans="27:27" hidden="1">
      <c r="AA62675" s="33"/>
    </row>
    <row r="62676" spans="27:27" hidden="1">
      <c r="AA62676" s="33"/>
    </row>
    <row r="62677" spans="27:27" hidden="1">
      <c r="AA62677" s="33"/>
    </row>
    <row r="62678" spans="27:27" hidden="1">
      <c r="AA62678" s="33"/>
    </row>
    <row r="62679" spans="27:27" hidden="1">
      <c r="AA62679" s="33"/>
    </row>
    <row r="62680" spans="27:27" hidden="1">
      <c r="AA62680" s="33"/>
    </row>
    <row r="62681" spans="27:27" hidden="1">
      <c r="AA62681" s="33"/>
    </row>
    <row r="62682" spans="27:27" hidden="1">
      <c r="AA62682" s="33"/>
    </row>
    <row r="62683" spans="27:27" hidden="1">
      <c r="AA62683" s="33"/>
    </row>
    <row r="62684" spans="27:27" hidden="1">
      <c r="AA62684" s="33"/>
    </row>
    <row r="62685" spans="27:27" hidden="1">
      <c r="AA62685" s="33"/>
    </row>
    <row r="62686" spans="27:27" hidden="1">
      <c r="AA62686" s="33"/>
    </row>
    <row r="62687" spans="27:27" hidden="1">
      <c r="AA62687" s="33"/>
    </row>
    <row r="62688" spans="27:27" hidden="1">
      <c r="AA62688" s="33"/>
    </row>
    <row r="62689" spans="27:27" hidden="1">
      <c r="AA62689" s="33"/>
    </row>
    <row r="62690" spans="27:27" hidden="1">
      <c r="AA62690" s="33"/>
    </row>
    <row r="62691" spans="27:27" hidden="1">
      <c r="AA62691" s="33"/>
    </row>
    <row r="62692" spans="27:27" hidden="1">
      <c r="AA62692" s="33"/>
    </row>
    <row r="62693" spans="27:27" hidden="1">
      <c r="AA62693" s="33"/>
    </row>
    <row r="62694" spans="27:27" hidden="1">
      <c r="AA62694" s="33"/>
    </row>
    <row r="62695" spans="27:27" hidden="1">
      <c r="AA62695" s="33"/>
    </row>
    <row r="62696" spans="27:27" hidden="1">
      <c r="AA62696" s="33"/>
    </row>
    <row r="62697" spans="27:27" hidden="1">
      <c r="AA62697" s="33"/>
    </row>
    <row r="62698" spans="27:27" hidden="1">
      <c r="AA62698" s="33"/>
    </row>
    <row r="62699" spans="27:27" hidden="1">
      <c r="AA62699" s="33"/>
    </row>
    <row r="62700" spans="27:27" hidden="1">
      <c r="AA62700" s="33"/>
    </row>
    <row r="62701" spans="27:27" hidden="1">
      <c r="AA62701" s="33"/>
    </row>
    <row r="62702" spans="27:27" hidden="1">
      <c r="AA62702" s="33"/>
    </row>
    <row r="62703" spans="27:27" hidden="1">
      <c r="AA62703" s="33"/>
    </row>
    <row r="62704" spans="27:27" hidden="1">
      <c r="AA62704" s="33"/>
    </row>
    <row r="62705" spans="27:27" hidden="1">
      <c r="AA62705" s="33"/>
    </row>
    <row r="62706" spans="27:27" hidden="1">
      <c r="AA62706" s="33"/>
    </row>
    <row r="62707" spans="27:27" hidden="1">
      <c r="AA62707" s="33"/>
    </row>
    <row r="62708" spans="27:27" hidden="1">
      <c r="AA62708" s="33"/>
    </row>
    <row r="62709" spans="27:27" hidden="1">
      <c r="AA62709" s="33"/>
    </row>
    <row r="62710" spans="27:27" hidden="1">
      <c r="AA62710" s="33"/>
    </row>
    <row r="62711" spans="27:27" hidden="1">
      <c r="AA62711" s="33"/>
    </row>
    <row r="62712" spans="27:27" hidden="1">
      <c r="AA62712" s="33"/>
    </row>
    <row r="62713" spans="27:27" hidden="1">
      <c r="AA62713" s="33"/>
    </row>
    <row r="62714" spans="27:27" hidden="1">
      <c r="AA62714" s="33"/>
    </row>
    <row r="62715" spans="27:27" hidden="1">
      <c r="AA62715" s="33"/>
    </row>
    <row r="62716" spans="27:27" hidden="1">
      <c r="AA62716" s="33"/>
    </row>
    <row r="62717" spans="27:27" hidden="1">
      <c r="AA62717" s="33"/>
    </row>
    <row r="62718" spans="27:27" hidden="1">
      <c r="AA62718" s="33"/>
    </row>
    <row r="62719" spans="27:27" hidden="1">
      <c r="AA62719" s="33"/>
    </row>
    <row r="62720" spans="27:27" hidden="1">
      <c r="AA62720" s="33"/>
    </row>
    <row r="62721" spans="27:27" hidden="1">
      <c r="AA62721" s="33"/>
    </row>
    <row r="62722" spans="27:27" hidden="1">
      <c r="AA62722" s="33"/>
    </row>
    <row r="62723" spans="27:27" hidden="1">
      <c r="AA62723" s="33"/>
    </row>
    <row r="62724" spans="27:27" hidden="1">
      <c r="AA62724" s="33"/>
    </row>
    <row r="62725" spans="27:27" hidden="1">
      <c r="AA62725" s="33"/>
    </row>
    <row r="62726" spans="27:27" hidden="1">
      <c r="AA62726" s="33"/>
    </row>
    <row r="62727" spans="27:27" hidden="1">
      <c r="AA62727" s="33"/>
    </row>
    <row r="62728" spans="27:27" hidden="1">
      <c r="AA62728" s="33"/>
    </row>
    <row r="62729" spans="27:27" hidden="1">
      <c r="AA62729" s="33"/>
    </row>
    <row r="62730" spans="27:27" hidden="1">
      <c r="AA62730" s="33"/>
    </row>
    <row r="62731" spans="27:27" hidden="1">
      <c r="AA62731" s="33"/>
    </row>
    <row r="62732" spans="27:27" hidden="1">
      <c r="AA62732" s="33"/>
    </row>
    <row r="62733" spans="27:27" hidden="1">
      <c r="AA62733" s="33"/>
    </row>
    <row r="62734" spans="27:27" hidden="1">
      <c r="AA62734" s="33"/>
    </row>
    <row r="62735" spans="27:27" hidden="1">
      <c r="AA62735" s="33"/>
    </row>
    <row r="62736" spans="27:27" hidden="1">
      <c r="AA62736" s="33"/>
    </row>
    <row r="62737" spans="27:27" hidden="1">
      <c r="AA62737" s="33"/>
    </row>
    <row r="62738" spans="27:27" hidden="1">
      <c r="AA62738" s="33"/>
    </row>
    <row r="62739" spans="27:27" hidden="1">
      <c r="AA62739" s="33"/>
    </row>
    <row r="62740" spans="27:27" hidden="1">
      <c r="AA62740" s="33"/>
    </row>
    <row r="62741" spans="27:27" hidden="1">
      <c r="AA62741" s="33"/>
    </row>
    <row r="62742" spans="27:27" hidden="1">
      <c r="AA62742" s="33"/>
    </row>
    <row r="62743" spans="27:27" hidden="1">
      <c r="AA62743" s="33"/>
    </row>
    <row r="62744" spans="27:27" hidden="1">
      <c r="AA62744" s="33"/>
    </row>
    <row r="62745" spans="27:27" hidden="1">
      <c r="AA62745" s="33"/>
    </row>
    <row r="62746" spans="27:27" hidden="1">
      <c r="AA62746" s="33"/>
    </row>
    <row r="62747" spans="27:27" hidden="1">
      <c r="AA62747" s="33"/>
    </row>
    <row r="62748" spans="27:27" hidden="1">
      <c r="AA62748" s="33"/>
    </row>
    <row r="62749" spans="27:27" hidden="1">
      <c r="AA62749" s="33"/>
    </row>
    <row r="62750" spans="27:27" hidden="1">
      <c r="AA62750" s="33"/>
    </row>
    <row r="62751" spans="27:27" hidden="1">
      <c r="AA62751" s="33"/>
    </row>
    <row r="62752" spans="27:27" hidden="1">
      <c r="AA62752" s="33"/>
    </row>
    <row r="62753" spans="27:27" hidden="1">
      <c r="AA62753" s="33"/>
    </row>
    <row r="62754" spans="27:27" hidden="1">
      <c r="AA62754" s="33"/>
    </row>
    <row r="62755" spans="27:27" hidden="1">
      <c r="AA62755" s="33"/>
    </row>
    <row r="62756" spans="27:27" hidden="1">
      <c r="AA62756" s="33"/>
    </row>
    <row r="62757" spans="27:27" hidden="1">
      <c r="AA62757" s="33"/>
    </row>
    <row r="62758" spans="27:27" hidden="1">
      <c r="AA62758" s="33"/>
    </row>
    <row r="62759" spans="27:27" hidden="1">
      <c r="AA62759" s="33"/>
    </row>
    <row r="62760" spans="27:27" hidden="1">
      <c r="AA62760" s="33"/>
    </row>
    <row r="62761" spans="27:27" hidden="1">
      <c r="AA62761" s="33"/>
    </row>
    <row r="62762" spans="27:27" hidden="1">
      <c r="AA62762" s="33"/>
    </row>
    <row r="62763" spans="27:27" hidden="1">
      <c r="AA62763" s="33"/>
    </row>
    <row r="62764" spans="27:27" hidden="1">
      <c r="AA62764" s="33"/>
    </row>
    <row r="62765" spans="27:27" hidden="1">
      <c r="AA62765" s="33"/>
    </row>
    <row r="62766" spans="27:27" hidden="1">
      <c r="AA62766" s="33"/>
    </row>
    <row r="62767" spans="27:27" hidden="1">
      <c r="AA62767" s="33"/>
    </row>
    <row r="62768" spans="27:27" hidden="1">
      <c r="AA62768" s="33"/>
    </row>
    <row r="62769" spans="27:27" hidden="1">
      <c r="AA62769" s="33"/>
    </row>
    <row r="62770" spans="27:27" hidden="1">
      <c r="AA62770" s="33"/>
    </row>
    <row r="62771" spans="27:27" hidden="1">
      <c r="AA62771" s="33"/>
    </row>
    <row r="62772" spans="27:27" hidden="1">
      <c r="AA62772" s="33"/>
    </row>
    <row r="62773" spans="27:27" hidden="1">
      <c r="AA62773" s="33"/>
    </row>
    <row r="62774" spans="27:27" hidden="1">
      <c r="AA62774" s="33"/>
    </row>
    <row r="62775" spans="27:27" hidden="1">
      <c r="AA62775" s="33"/>
    </row>
    <row r="62776" spans="27:27" hidden="1">
      <c r="AA62776" s="33"/>
    </row>
    <row r="62777" spans="27:27" hidden="1">
      <c r="AA62777" s="33"/>
    </row>
    <row r="62778" spans="27:27" hidden="1">
      <c r="AA62778" s="33"/>
    </row>
    <row r="62779" spans="27:27" hidden="1">
      <c r="AA62779" s="33"/>
    </row>
    <row r="62780" spans="27:27" hidden="1">
      <c r="AA62780" s="33"/>
    </row>
    <row r="62781" spans="27:27" hidden="1">
      <c r="AA62781" s="33"/>
    </row>
    <row r="62782" spans="27:27" hidden="1">
      <c r="AA62782" s="33"/>
    </row>
    <row r="62783" spans="27:27" hidden="1">
      <c r="AA62783" s="33"/>
    </row>
    <row r="62784" spans="27:27" hidden="1">
      <c r="AA62784" s="33"/>
    </row>
    <row r="62785" spans="27:27" hidden="1">
      <c r="AA62785" s="33"/>
    </row>
    <row r="62786" spans="27:27" hidden="1">
      <c r="AA62786" s="33"/>
    </row>
    <row r="62787" spans="27:27" hidden="1">
      <c r="AA62787" s="33"/>
    </row>
    <row r="62788" spans="27:27" hidden="1">
      <c r="AA62788" s="33"/>
    </row>
    <row r="62789" spans="27:27" hidden="1">
      <c r="AA62789" s="33"/>
    </row>
    <row r="62790" spans="27:27" hidden="1">
      <c r="AA62790" s="33"/>
    </row>
    <row r="62791" spans="27:27" hidden="1">
      <c r="AA62791" s="33"/>
    </row>
    <row r="62792" spans="27:27" hidden="1">
      <c r="AA62792" s="33"/>
    </row>
    <row r="62793" spans="27:27" hidden="1">
      <c r="AA62793" s="33"/>
    </row>
    <row r="62794" spans="27:27" hidden="1">
      <c r="AA62794" s="33"/>
    </row>
    <row r="62795" spans="27:27" hidden="1">
      <c r="AA62795" s="33"/>
    </row>
    <row r="62796" spans="27:27" hidden="1">
      <c r="AA62796" s="33"/>
    </row>
    <row r="62797" spans="27:27" hidden="1">
      <c r="AA62797" s="33"/>
    </row>
    <row r="62798" spans="27:27" hidden="1">
      <c r="AA62798" s="33"/>
    </row>
    <row r="62799" spans="27:27" hidden="1">
      <c r="AA62799" s="33"/>
    </row>
    <row r="62800" spans="27:27" hidden="1">
      <c r="AA62800" s="33"/>
    </row>
    <row r="62801" spans="27:27" hidden="1">
      <c r="AA62801" s="33"/>
    </row>
    <row r="62802" spans="27:27" hidden="1">
      <c r="AA62802" s="33"/>
    </row>
    <row r="62803" spans="27:27" hidden="1">
      <c r="AA62803" s="33"/>
    </row>
    <row r="62804" spans="27:27" hidden="1">
      <c r="AA62804" s="33"/>
    </row>
    <row r="62805" spans="27:27" hidden="1">
      <c r="AA62805" s="33"/>
    </row>
    <row r="62806" spans="27:27" hidden="1">
      <c r="AA62806" s="33"/>
    </row>
    <row r="62807" spans="27:27" hidden="1">
      <c r="AA62807" s="33"/>
    </row>
    <row r="62808" spans="27:27" hidden="1">
      <c r="AA62808" s="33"/>
    </row>
    <row r="62809" spans="27:27" hidden="1">
      <c r="AA62809" s="33"/>
    </row>
    <row r="62810" spans="27:27" hidden="1">
      <c r="AA62810" s="33"/>
    </row>
    <row r="62811" spans="27:27" hidden="1">
      <c r="AA62811" s="33"/>
    </row>
    <row r="62812" spans="27:27" hidden="1">
      <c r="AA62812" s="33"/>
    </row>
    <row r="62813" spans="27:27" hidden="1">
      <c r="AA62813" s="33"/>
    </row>
    <row r="62814" spans="27:27" hidden="1">
      <c r="AA62814" s="33"/>
    </row>
    <row r="62815" spans="27:27" hidden="1">
      <c r="AA62815" s="33"/>
    </row>
    <row r="62816" spans="27:27" hidden="1">
      <c r="AA62816" s="33"/>
    </row>
    <row r="62817" spans="27:27" hidden="1">
      <c r="AA62817" s="33"/>
    </row>
    <row r="62818" spans="27:27" hidden="1">
      <c r="AA62818" s="33"/>
    </row>
    <row r="62819" spans="27:27" hidden="1">
      <c r="AA62819" s="33"/>
    </row>
    <row r="62820" spans="27:27" hidden="1">
      <c r="AA62820" s="33"/>
    </row>
    <row r="62821" spans="27:27" hidden="1">
      <c r="AA62821" s="33"/>
    </row>
    <row r="62822" spans="27:27" hidden="1">
      <c r="AA62822" s="33"/>
    </row>
    <row r="62823" spans="27:27" hidden="1">
      <c r="AA62823" s="33"/>
    </row>
    <row r="62824" spans="27:27" hidden="1">
      <c r="AA62824" s="33"/>
    </row>
    <row r="62825" spans="27:27" hidden="1">
      <c r="AA62825" s="33"/>
    </row>
    <row r="62826" spans="27:27" hidden="1">
      <c r="AA62826" s="33"/>
    </row>
    <row r="62827" spans="27:27" hidden="1">
      <c r="AA62827" s="33"/>
    </row>
    <row r="62828" spans="27:27" hidden="1">
      <c r="AA62828" s="33"/>
    </row>
    <row r="62829" spans="27:27" hidden="1">
      <c r="AA62829" s="33"/>
    </row>
    <row r="62830" spans="27:27" hidden="1">
      <c r="AA62830" s="33"/>
    </row>
    <row r="62831" spans="27:27" hidden="1">
      <c r="AA62831" s="33"/>
    </row>
    <row r="62832" spans="27:27" hidden="1">
      <c r="AA62832" s="33"/>
    </row>
    <row r="62833" spans="27:27" hidden="1">
      <c r="AA62833" s="33"/>
    </row>
    <row r="62834" spans="27:27" hidden="1">
      <c r="AA62834" s="33"/>
    </row>
    <row r="62835" spans="27:27" hidden="1">
      <c r="AA62835" s="33"/>
    </row>
    <row r="62836" spans="27:27" hidden="1">
      <c r="AA62836" s="33"/>
    </row>
    <row r="62837" spans="27:27" hidden="1">
      <c r="AA62837" s="33"/>
    </row>
    <row r="62838" spans="27:27" hidden="1">
      <c r="AA62838" s="33"/>
    </row>
    <row r="62839" spans="27:27" hidden="1">
      <c r="AA62839" s="33"/>
    </row>
    <row r="62840" spans="27:27" hidden="1">
      <c r="AA62840" s="33"/>
    </row>
    <row r="62841" spans="27:27" hidden="1">
      <c r="AA62841" s="33"/>
    </row>
    <row r="62842" spans="27:27" hidden="1">
      <c r="AA62842" s="33"/>
    </row>
    <row r="62843" spans="27:27" hidden="1">
      <c r="AA62843" s="33"/>
    </row>
    <row r="62844" spans="27:27" hidden="1">
      <c r="AA62844" s="33"/>
    </row>
    <row r="62845" spans="27:27" hidden="1">
      <c r="AA62845" s="33"/>
    </row>
    <row r="62846" spans="27:27" hidden="1">
      <c r="AA62846" s="33"/>
    </row>
    <row r="62847" spans="27:27" hidden="1">
      <c r="AA62847" s="33"/>
    </row>
    <row r="62848" spans="27:27" hidden="1">
      <c r="AA62848" s="33"/>
    </row>
    <row r="62849" spans="27:27" hidden="1">
      <c r="AA62849" s="33"/>
    </row>
    <row r="62850" spans="27:27" hidden="1">
      <c r="AA62850" s="33"/>
    </row>
    <row r="62851" spans="27:27" hidden="1">
      <c r="AA62851" s="33"/>
    </row>
    <row r="62852" spans="27:27" hidden="1">
      <c r="AA62852" s="33"/>
    </row>
    <row r="62853" spans="27:27" hidden="1">
      <c r="AA62853" s="33"/>
    </row>
    <row r="62854" spans="27:27" hidden="1">
      <c r="AA62854" s="33"/>
    </row>
    <row r="62855" spans="27:27" hidden="1">
      <c r="AA62855" s="33"/>
    </row>
    <row r="62856" spans="27:27" hidden="1">
      <c r="AA62856" s="33"/>
    </row>
    <row r="62857" spans="27:27" hidden="1">
      <c r="AA62857" s="33"/>
    </row>
    <row r="62858" spans="27:27" hidden="1">
      <c r="AA62858" s="33"/>
    </row>
    <row r="62859" spans="27:27" hidden="1">
      <c r="AA62859" s="33"/>
    </row>
    <row r="62860" spans="27:27" hidden="1">
      <c r="AA62860" s="33"/>
    </row>
    <row r="62861" spans="27:27" hidden="1">
      <c r="AA62861" s="33"/>
    </row>
    <row r="62862" spans="27:27" hidden="1">
      <c r="AA62862" s="33"/>
    </row>
    <row r="62863" spans="27:27" hidden="1">
      <c r="AA62863" s="33"/>
    </row>
    <row r="62864" spans="27:27" hidden="1">
      <c r="AA62864" s="33"/>
    </row>
    <row r="62865" spans="27:27" hidden="1">
      <c r="AA62865" s="33"/>
    </row>
    <row r="62866" spans="27:27" hidden="1">
      <c r="AA62866" s="33"/>
    </row>
    <row r="62867" spans="27:27" hidden="1">
      <c r="AA62867" s="33"/>
    </row>
    <row r="62868" spans="27:27" hidden="1">
      <c r="AA62868" s="33"/>
    </row>
    <row r="62869" spans="27:27" hidden="1">
      <c r="AA62869" s="33"/>
    </row>
    <row r="62870" spans="27:27" hidden="1">
      <c r="AA62870" s="33"/>
    </row>
    <row r="62871" spans="27:27" hidden="1">
      <c r="AA62871" s="33"/>
    </row>
    <row r="62872" spans="27:27" hidden="1">
      <c r="AA62872" s="33"/>
    </row>
    <row r="62873" spans="27:27" hidden="1">
      <c r="AA62873" s="33"/>
    </row>
    <row r="62874" spans="27:27" hidden="1">
      <c r="AA62874" s="33"/>
    </row>
    <row r="62875" spans="27:27" hidden="1">
      <c r="AA62875" s="33"/>
    </row>
    <row r="62876" spans="27:27" hidden="1">
      <c r="AA62876" s="33"/>
    </row>
    <row r="62877" spans="27:27" hidden="1">
      <c r="AA62877" s="33"/>
    </row>
    <row r="62878" spans="27:27" hidden="1">
      <c r="AA62878" s="33"/>
    </row>
    <row r="62879" spans="27:27" hidden="1">
      <c r="AA62879" s="33"/>
    </row>
    <row r="62880" spans="27:27" hidden="1">
      <c r="AA62880" s="33"/>
    </row>
    <row r="62881" spans="27:27" hidden="1">
      <c r="AA62881" s="33"/>
    </row>
    <row r="62882" spans="27:27" hidden="1">
      <c r="AA62882" s="33"/>
    </row>
    <row r="62883" spans="27:27" hidden="1">
      <c r="AA62883" s="33"/>
    </row>
    <row r="62884" spans="27:27" hidden="1">
      <c r="AA62884" s="33"/>
    </row>
    <row r="62885" spans="27:27" hidden="1">
      <c r="AA62885" s="33"/>
    </row>
    <row r="62886" spans="27:27" hidden="1">
      <c r="AA62886" s="33"/>
    </row>
    <row r="62887" spans="27:27" hidden="1">
      <c r="AA62887" s="33"/>
    </row>
    <row r="62888" spans="27:27" hidden="1">
      <c r="AA62888" s="33"/>
    </row>
    <row r="62889" spans="27:27" hidden="1">
      <c r="AA62889" s="33"/>
    </row>
    <row r="62890" spans="27:27" hidden="1">
      <c r="AA62890" s="33"/>
    </row>
    <row r="62891" spans="27:27" hidden="1">
      <c r="AA62891" s="33"/>
    </row>
    <row r="62892" spans="27:27" hidden="1">
      <c r="AA62892" s="33"/>
    </row>
    <row r="62893" spans="27:27" hidden="1">
      <c r="AA62893" s="33"/>
    </row>
    <row r="62894" spans="27:27" hidden="1">
      <c r="AA62894" s="33"/>
    </row>
    <row r="62895" spans="27:27" hidden="1">
      <c r="AA62895" s="33"/>
    </row>
    <row r="62896" spans="27:27" hidden="1">
      <c r="AA62896" s="33"/>
    </row>
    <row r="62897" spans="27:27" hidden="1">
      <c r="AA62897" s="33"/>
    </row>
    <row r="62898" spans="27:27" hidden="1">
      <c r="AA62898" s="33"/>
    </row>
    <row r="62899" spans="27:27" hidden="1">
      <c r="AA62899" s="33"/>
    </row>
    <row r="62900" spans="27:27" hidden="1">
      <c r="AA62900" s="33"/>
    </row>
    <row r="62901" spans="27:27" hidden="1">
      <c r="AA62901" s="33"/>
    </row>
    <row r="62902" spans="27:27" hidden="1">
      <c r="AA62902" s="33"/>
    </row>
    <row r="62903" spans="27:27" hidden="1">
      <c r="AA62903" s="33"/>
    </row>
    <row r="62904" spans="27:27" hidden="1">
      <c r="AA62904" s="33"/>
    </row>
    <row r="62905" spans="27:27" hidden="1">
      <c r="AA62905" s="33"/>
    </row>
    <row r="62906" spans="27:27" hidden="1">
      <c r="AA62906" s="33"/>
    </row>
    <row r="62907" spans="27:27" hidden="1">
      <c r="AA62907" s="33"/>
    </row>
    <row r="62908" spans="27:27" hidden="1">
      <c r="AA62908" s="33"/>
    </row>
    <row r="62909" spans="27:27" hidden="1">
      <c r="AA62909" s="33"/>
    </row>
    <row r="62910" spans="27:27" hidden="1">
      <c r="AA62910" s="33"/>
    </row>
    <row r="62911" spans="27:27" hidden="1">
      <c r="AA62911" s="33"/>
    </row>
    <row r="62912" spans="27:27" hidden="1">
      <c r="AA62912" s="33"/>
    </row>
    <row r="62913" spans="27:27" hidden="1">
      <c r="AA62913" s="33"/>
    </row>
    <row r="62914" spans="27:27" hidden="1">
      <c r="AA62914" s="33"/>
    </row>
    <row r="62915" spans="27:27" hidden="1">
      <c r="AA62915" s="33"/>
    </row>
    <row r="62916" spans="27:27" hidden="1">
      <c r="AA62916" s="33"/>
    </row>
    <row r="62917" spans="27:27" hidden="1">
      <c r="AA62917" s="33"/>
    </row>
    <row r="62918" spans="27:27" hidden="1">
      <c r="AA62918" s="33"/>
    </row>
    <row r="62919" spans="27:27" hidden="1">
      <c r="AA62919" s="33"/>
    </row>
    <row r="62920" spans="27:27" hidden="1">
      <c r="AA62920" s="33"/>
    </row>
    <row r="62921" spans="27:27" hidden="1">
      <c r="AA62921" s="33"/>
    </row>
    <row r="62922" spans="27:27" hidden="1">
      <c r="AA62922" s="33"/>
    </row>
    <row r="62923" spans="27:27" hidden="1">
      <c r="AA62923" s="33"/>
    </row>
    <row r="62924" spans="27:27" hidden="1">
      <c r="AA62924" s="33"/>
    </row>
    <row r="62925" spans="27:27" hidden="1">
      <c r="AA62925" s="33"/>
    </row>
    <row r="62926" spans="27:27" hidden="1">
      <c r="AA62926" s="33"/>
    </row>
    <row r="62927" spans="27:27" hidden="1">
      <c r="AA62927" s="33"/>
    </row>
    <row r="62928" spans="27:27" hidden="1">
      <c r="AA62928" s="33"/>
    </row>
    <row r="62929" spans="27:27" hidden="1">
      <c r="AA62929" s="33"/>
    </row>
    <row r="62930" spans="27:27" hidden="1">
      <c r="AA62930" s="33"/>
    </row>
    <row r="62931" spans="27:27" hidden="1">
      <c r="AA62931" s="33"/>
    </row>
    <row r="62932" spans="27:27" hidden="1">
      <c r="AA62932" s="33"/>
    </row>
    <row r="62933" spans="27:27" hidden="1">
      <c r="AA62933" s="33"/>
    </row>
    <row r="62934" spans="27:27" hidden="1">
      <c r="AA62934" s="33"/>
    </row>
    <row r="62935" spans="27:27" hidden="1">
      <c r="AA62935" s="33"/>
    </row>
    <row r="62936" spans="27:27" hidden="1">
      <c r="AA62936" s="33"/>
    </row>
    <row r="62937" spans="27:27" hidden="1">
      <c r="AA62937" s="33"/>
    </row>
    <row r="62938" spans="27:27" hidden="1">
      <c r="AA62938" s="33"/>
    </row>
    <row r="62939" spans="27:27" hidden="1">
      <c r="AA62939" s="33"/>
    </row>
    <row r="62940" spans="27:27" hidden="1">
      <c r="AA62940" s="33"/>
    </row>
    <row r="62941" spans="27:27" hidden="1">
      <c r="AA62941" s="33"/>
    </row>
    <row r="62942" spans="27:27" hidden="1">
      <c r="AA62942" s="33"/>
    </row>
    <row r="62943" spans="27:27" hidden="1">
      <c r="AA62943" s="33"/>
    </row>
    <row r="62944" spans="27:27" hidden="1">
      <c r="AA62944" s="33"/>
    </row>
    <row r="62945" spans="27:27" hidden="1">
      <c r="AA62945" s="33"/>
    </row>
    <row r="62946" spans="27:27" hidden="1">
      <c r="AA62946" s="33"/>
    </row>
    <row r="62947" spans="27:27" hidden="1">
      <c r="AA62947" s="33"/>
    </row>
    <row r="62948" spans="27:27" hidden="1">
      <c r="AA62948" s="33"/>
    </row>
    <row r="62949" spans="27:27" hidden="1">
      <c r="AA62949" s="33"/>
    </row>
    <row r="62950" spans="27:27" hidden="1">
      <c r="AA62950" s="33"/>
    </row>
    <row r="62951" spans="27:27" hidden="1">
      <c r="AA62951" s="33"/>
    </row>
    <row r="62952" spans="27:27" hidden="1">
      <c r="AA62952" s="33"/>
    </row>
    <row r="62953" spans="27:27" hidden="1">
      <c r="AA62953" s="33"/>
    </row>
    <row r="62954" spans="27:27" hidden="1">
      <c r="AA62954" s="33"/>
    </row>
    <row r="62955" spans="27:27" hidden="1">
      <c r="AA62955" s="33"/>
    </row>
    <row r="62956" spans="27:27" hidden="1">
      <c r="AA62956" s="33"/>
    </row>
    <row r="62957" spans="27:27" hidden="1">
      <c r="AA62957" s="33"/>
    </row>
    <row r="62958" spans="27:27" hidden="1">
      <c r="AA62958" s="33"/>
    </row>
    <row r="62959" spans="27:27" hidden="1">
      <c r="AA62959" s="33"/>
    </row>
    <row r="62960" spans="27:27" hidden="1">
      <c r="AA62960" s="33"/>
    </row>
    <row r="62961" spans="27:27" hidden="1">
      <c r="AA62961" s="33"/>
    </row>
    <row r="62962" spans="27:27" hidden="1">
      <c r="AA62962" s="33"/>
    </row>
    <row r="62963" spans="27:27" hidden="1">
      <c r="AA62963" s="33"/>
    </row>
    <row r="62964" spans="27:27" hidden="1">
      <c r="AA62964" s="33"/>
    </row>
    <row r="62965" spans="27:27" hidden="1">
      <c r="AA62965" s="33"/>
    </row>
    <row r="62966" spans="27:27" hidden="1">
      <c r="AA62966" s="33"/>
    </row>
    <row r="62967" spans="27:27" hidden="1">
      <c r="AA62967" s="33"/>
    </row>
    <row r="62968" spans="27:27" hidden="1">
      <c r="AA62968" s="33"/>
    </row>
    <row r="62969" spans="27:27" hidden="1">
      <c r="AA62969" s="33"/>
    </row>
    <row r="62970" spans="27:27" hidden="1">
      <c r="AA62970" s="33"/>
    </row>
    <row r="62971" spans="27:27" hidden="1">
      <c r="AA62971" s="33"/>
    </row>
    <row r="62972" spans="27:27" hidden="1">
      <c r="AA62972" s="33"/>
    </row>
    <row r="62973" spans="27:27" hidden="1">
      <c r="AA62973" s="33"/>
    </row>
    <row r="62974" spans="27:27" hidden="1">
      <c r="AA62974" s="33"/>
    </row>
    <row r="62975" spans="27:27" hidden="1">
      <c r="AA62975" s="33"/>
    </row>
    <row r="62976" spans="27:27" hidden="1">
      <c r="AA62976" s="33"/>
    </row>
    <row r="62977" spans="27:27" hidden="1">
      <c r="AA62977" s="33"/>
    </row>
    <row r="62978" spans="27:27" hidden="1">
      <c r="AA62978" s="33"/>
    </row>
    <row r="62979" spans="27:27" hidden="1">
      <c r="AA62979" s="33"/>
    </row>
    <row r="62980" spans="27:27" hidden="1">
      <c r="AA62980" s="33"/>
    </row>
    <row r="62981" spans="27:27" hidden="1">
      <c r="AA62981" s="33"/>
    </row>
    <row r="62982" spans="27:27" hidden="1">
      <c r="AA62982" s="33"/>
    </row>
    <row r="62983" spans="27:27" hidden="1">
      <c r="AA62983" s="33"/>
    </row>
    <row r="62984" spans="27:27" hidden="1">
      <c r="AA62984" s="33"/>
    </row>
    <row r="62985" spans="27:27" hidden="1">
      <c r="AA62985" s="33"/>
    </row>
    <row r="62986" spans="27:27" hidden="1">
      <c r="AA62986" s="33"/>
    </row>
    <row r="62987" spans="27:27" hidden="1">
      <c r="AA62987" s="33"/>
    </row>
    <row r="62988" spans="27:27" hidden="1">
      <c r="AA62988" s="33"/>
    </row>
    <row r="62989" spans="27:27" hidden="1">
      <c r="AA62989" s="33"/>
    </row>
    <row r="62990" spans="27:27" hidden="1">
      <c r="AA62990" s="33"/>
    </row>
    <row r="62991" spans="27:27" hidden="1">
      <c r="AA62991" s="33"/>
    </row>
    <row r="62992" spans="27:27" hidden="1">
      <c r="AA62992" s="33"/>
    </row>
    <row r="62993" spans="27:27" hidden="1">
      <c r="AA62993" s="33"/>
    </row>
    <row r="62994" spans="27:27" hidden="1">
      <c r="AA62994" s="33"/>
    </row>
    <row r="62995" spans="27:27" hidden="1">
      <c r="AA62995" s="33"/>
    </row>
    <row r="62996" spans="27:27" hidden="1">
      <c r="AA62996" s="33"/>
    </row>
    <row r="62997" spans="27:27" hidden="1">
      <c r="AA62997" s="33"/>
    </row>
    <row r="62998" spans="27:27" hidden="1">
      <c r="AA62998" s="33"/>
    </row>
    <row r="62999" spans="27:27" hidden="1">
      <c r="AA62999" s="33"/>
    </row>
    <row r="63000" spans="27:27" hidden="1">
      <c r="AA63000" s="33"/>
    </row>
    <row r="63001" spans="27:27" hidden="1">
      <c r="AA63001" s="33"/>
    </row>
    <row r="63002" spans="27:27" hidden="1">
      <c r="AA63002" s="33"/>
    </row>
    <row r="63003" spans="27:27" hidden="1">
      <c r="AA63003" s="33"/>
    </row>
    <row r="63004" spans="27:27" hidden="1">
      <c r="AA63004" s="33"/>
    </row>
    <row r="63005" spans="27:27" hidden="1">
      <c r="AA63005" s="33"/>
    </row>
    <row r="63006" spans="27:27" hidden="1">
      <c r="AA63006" s="33"/>
    </row>
    <row r="63007" spans="27:27" hidden="1">
      <c r="AA63007" s="33"/>
    </row>
    <row r="63008" spans="27:27" hidden="1">
      <c r="AA63008" s="33"/>
    </row>
    <row r="63009" spans="27:27" hidden="1">
      <c r="AA63009" s="33"/>
    </row>
    <row r="63010" spans="27:27" hidden="1">
      <c r="AA63010" s="33"/>
    </row>
    <row r="63011" spans="27:27" hidden="1">
      <c r="AA63011" s="33"/>
    </row>
    <row r="63012" spans="27:27" hidden="1">
      <c r="AA63012" s="33"/>
    </row>
    <row r="63013" spans="27:27" hidden="1">
      <c r="AA63013" s="33"/>
    </row>
    <row r="63014" spans="27:27" hidden="1">
      <c r="AA63014" s="33"/>
    </row>
    <row r="63015" spans="27:27" hidden="1">
      <c r="AA63015" s="33"/>
    </row>
    <row r="63016" spans="27:27" hidden="1">
      <c r="AA63016" s="33"/>
    </row>
    <row r="63017" spans="27:27" hidden="1">
      <c r="AA63017" s="33"/>
    </row>
    <row r="63018" spans="27:27" hidden="1">
      <c r="AA63018" s="33"/>
    </row>
    <row r="63019" spans="27:27" hidden="1">
      <c r="AA63019" s="33"/>
    </row>
    <row r="63020" spans="27:27" hidden="1">
      <c r="AA63020" s="33"/>
    </row>
    <row r="63021" spans="27:27" hidden="1">
      <c r="AA63021" s="33"/>
    </row>
    <row r="63022" spans="27:27" hidden="1">
      <c r="AA63022" s="33"/>
    </row>
    <row r="63023" spans="27:27" hidden="1">
      <c r="AA63023" s="33"/>
    </row>
    <row r="63024" spans="27:27" hidden="1">
      <c r="AA63024" s="33"/>
    </row>
    <row r="63025" spans="27:27" hidden="1">
      <c r="AA63025" s="33"/>
    </row>
    <row r="63026" spans="27:27" hidden="1">
      <c r="AA63026" s="33"/>
    </row>
    <row r="63027" spans="27:27" hidden="1">
      <c r="AA63027" s="33"/>
    </row>
    <row r="63028" spans="27:27" hidden="1">
      <c r="AA63028" s="33"/>
    </row>
    <row r="63029" spans="27:27" hidden="1">
      <c r="AA63029" s="33"/>
    </row>
    <row r="63030" spans="27:27" hidden="1">
      <c r="AA63030" s="33"/>
    </row>
    <row r="63031" spans="27:27" hidden="1">
      <c r="AA63031" s="33"/>
    </row>
    <row r="63032" spans="27:27" hidden="1">
      <c r="AA63032" s="33"/>
    </row>
    <row r="63033" spans="27:27" hidden="1">
      <c r="AA63033" s="33"/>
    </row>
    <row r="63034" spans="27:27" hidden="1">
      <c r="AA63034" s="33"/>
    </row>
    <row r="63035" spans="27:27" hidden="1">
      <c r="AA63035" s="33"/>
    </row>
    <row r="63036" spans="27:27" hidden="1">
      <c r="AA63036" s="33"/>
    </row>
    <row r="63037" spans="27:27" hidden="1">
      <c r="AA63037" s="33"/>
    </row>
    <row r="63038" spans="27:27" hidden="1">
      <c r="AA63038" s="33"/>
    </row>
    <row r="63039" spans="27:27" hidden="1">
      <c r="AA63039" s="33"/>
    </row>
    <row r="63040" spans="27:27" hidden="1">
      <c r="AA63040" s="33"/>
    </row>
    <row r="63041" spans="27:27" hidden="1">
      <c r="AA63041" s="33"/>
    </row>
    <row r="63042" spans="27:27" hidden="1">
      <c r="AA63042" s="33"/>
    </row>
    <row r="63043" spans="27:27" hidden="1">
      <c r="AA63043" s="33"/>
    </row>
    <row r="63044" spans="27:27" hidden="1">
      <c r="AA63044" s="33"/>
    </row>
    <row r="63045" spans="27:27" hidden="1">
      <c r="AA63045" s="33"/>
    </row>
    <row r="63046" spans="27:27" hidden="1">
      <c r="AA63046" s="33"/>
    </row>
    <row r="63047" spans="27:27" hidden="1">
      <c r="AA63047" s="33"/>
    </row>
    <row r="63048" spans="27:27" hidden="1">
      <c r="AA63048" s="33"/>
    </row>
    <row r="63049" spans="27:27" hidden="1">
      <c r="AA63049" s="33"/>
    </row>
    <row r="63050" spans="27:27" hidden="1">
      <c r="AA63050" s="33"/>
    </row>
    <row r="63051" spans="27:27" hidden="1">
      <c r="AA63051" s="33"/>
    </row>
    <row r="63052" spans="27:27" hidden="1">
      <c r="AA63052" s="33"/>
    </row>
    <row r="63053" spans="27:27" hidden="1">
      <c r="AA63053" s="33"/>
    </row>
    <row r="63054" spans="27:27" hidden="1">
      <c r="AA63054" s="33"/>
    </row>
    <row r="63055" spans="27:27" hidden="1">
      <c r="AA63055" s="33"/>
    </row>
    <row r="63056" spans="27:27" hidden="1">
      <c r="AA63056" s="33"/>
    </row>
    <row r="63057" spans="27:27" hidden="1">
      <c r="AA63057" s="33"/>
    </row>
    <row r="63058" spans="27:27" hidden="1">
      <c r="AA63058" s="33"/>
    </row>
    <row r="63059" spans="27:27" hidden="1">
      <c r="AA63059" s="33"/>
    </row>
    <row r="63060" spans="27:27" hidden="1">
      <c r="AA63060" s="33"/>
    </row>
    <row r="63061" spans="27:27" hidden="1">
      <c r="AA63061" s="33"/>
    </row>
    <row r="63062" spans="27:27" hidden="1">
      <c r="AA63062" s="33"/>
    </row>
    <row r="63063" spans="27:27" hidden="1">
      <c r="AA63063" s="33"/>
    </row>
    <row r="63064" spans="27:27" hidden="1">
      <c r="AA63064" s="33"/>
    </row>
    <row r="63065" spans="27:27" hidden="1">
      <c r="AA63065" s="33"/>
    </row>
    <row r="63066" spans="27:27" hidden="1">
      <c r="AA63066" s="33"/>
    </row>
    <row r="63067" spans="27:27" hidden="1">
      <c r="AA63067" s="33"/>
    </row>
    <row r="63068" spans="27:27" hidden="1">
      <c r="AA63068" s="33"/>
    </row>
    <row r="63069" spans="27:27" hidden="1">
      <c r="AA63069" s="33"/>
    </row>
    <row r="63070" spans="27:27" hidden="1">
      <c r="AA63070" s="33"/>
    </row>
    <row r="63071" spans="27:27" hidden="1">
      <c r="AA63071" s="33"/>
    </row>
    <row r="63072" spans="27:27" hidden="1">
      <c r="AA63072" s="33"/>
    </row>
    <row r="63073" spans="27:27" hidden="1">
      <c r="AA63073" s="33"/>
    </row>
    <row r="63074" spans="27:27" hidden="1">
      <c r="AA63074" s="33"/>
    </row>
    <row r="63075" spans="27:27" hidden="1">
      <c r="AA63075" s="33"/>
    </row>
    <row r="63076" spans="27:27" hidden="1">
      <c r="AA63076" s="33"/>
    </row>
    <row r="63077" spans="27:27" hidden="1">
      <c r="AA63077" s="33"/>
    </row>
    <row r="63078" spans="27:27" hidden="1">
      <c r="AA63078" s="33"/>
    </row>
    <row r="63079" spans="27:27" hidden="1">
      <c r="AA63079" s="33"/>
    </row>
    <row r="63080" spans="27:27" hidden="1">
      <c r="AA63080" s="33"/>
    </row>
    <row r="63081" spans="27:27" hidden="1">
      <c r="AA63081" s="33"/>
    </row>
    <row r="63082" spans="27:27" hidden="1">
      <c r="AA63082" s="33"/>
    </row>
    <row r="63083" spans="27:27" hidden="1">
      <c r="AA63083" s="33"/>
    </row>
    <row r="63084" spans="27:27" hidden="1">
      <c r="AA63084" s="33"/>
    </row>
    <row r="63085" spans="27:27" hidden="1">
      <c r="AA63085" s="33"/>
    </row>
    <row r="63086" spans="27:27" hidden="1">
      <c r="AA63086" s="33"/>
    </row>
    <row r="63087" spans="27:27" hidden="1">
      <c r="AA63087" s="33"/>
    </row>
    <row r="63088" spans="27:27" hidden="1">
      <c r="AA63088" s="33"/>
    </row>
    <row r="63089" spans="27:27" hidden="1">
      <c r="AA63089" s="33"/>
    </row>
    <row r="63090" spans="27:27" hidden="1">
      <c r="AA63090" s="33"/>
    </row>
    <row r="63091" spans="27:27" hidden="1">
      <c r="AA63091" s="33"/>
    </row>
    <row r="63092" spans="27:27" hidden="1">
      <c r="AA63092" s="33"/>
    </row>
    <row r="63093" spans="27:27" hidden="1">
      <c r="AA63093" s="33"/>
    </row>
    <row r="63094" spans="27:27" hidden="1">
      <c r="AA63094" s="33"/>
    </row>
    <row r="63095" spans="27:27" hidden="1">
      <c r="AA63095" s="33"/>
    </row>
    <row r="63096" spans="27:27" hidden="1">
      <c r="AA63096" s="33"/>
    </row>
    <row r="63097" spans="27:27" hidden="1">
      <c r="AA63097" s="33"/>
    </row>
    <row r="63098" spans="27:27" hidden="1">
      <c r="AA63098" s="33"/>
    </row>
    <row r="63099" spans="27:27" hidden="1">
      <c r="AA63099" s="33"/>
    </row>
    <row r="63100" spans="27:27" hidden="1">
      <c r="AA63100" s="33"/>
    </row>
    <row r="63101" spans="27:27" hidden="1">
      <c r="AA63101" s="33"/>
    </row>
    <row r="63102" spans="27:27" hidden="1">
      <c r="AA63102" s="33"/>
    </row>
    <row r="63103" spans="27:27" hidden="1">
      <c r="AA63103" s="33"/>
    </row>
    <row r="63104" spans="27:27" hidden="1">
      <c r="AA63104" s="33"/>
    </row>
    <row r="63105" spans="27:27" hidden="1">
      <c r="AA63105" s="33"/>
    </row>
    <row r="63106" spans="27:27" hidden="1">
      <c r="AA63106" s="33"/>
    </row>
    <row r="63107" spans="27:27" hidden="1">
      <c r="AA63107" s="33"/>
    </row>
    <row r="63108" spans="27:27" hidden="1">
      <c r="AA63108" s="33"/>
    </row>
    <row r="63109" spans="27:27" hidden="1">
      <c r="AA63109" s="33"/>
    </row>
    <row r="63110" spans="27:27" hidden="1">
      <c r="AA63110" s="33"/>
    </row>
    <row r="63111" spans="27:27" hidden="1">
      <c r="AA63111" s="33"/>
    </row>
    <row r="63112" spans="27:27" hidden="1">
      <c r="AA63112" s="33"/>
    </row>
    <row r="63113" spans="27:27" hidden="1">
      <c r="AA63113" s="33"/>
    </row>
    <row r="63114" spans="27:27" hidden="1">
      <c r="AA63114" s="33"/>
    </row>
    <row r="63115" spans="27:27" hidden="1">
      <c r="AA63115" s="33"/>
    </row>
    <row r="63116" spans="27:27" hidden="1">
      <c r="AA63116" s="33"/>
    </row>
    <row r="63117" spans="27:27" hidden="1">
      <c r="AA63117" s="33"/>
    </row>
    <row r="63118" spans="27:27" hidden="1">
      <c r="AA63118" s="33"/>
    </row>
    <row r="63119" spans="27:27" hidden="1">
      <c r="AA63119" s="33"/>
    </row>
    <row r="63120" spans="27:27" hidden="1">
      <c r="AA63120" s="33"/>
    </row>
    <row r="63121" spans="27:27" hidden="1">
      <c r="AA63121" s="33"/>
    </row>
    <row r="63122" spans="27:27" hidden="1">
      <c r="AA63122" s="33"/>
    </row>
    <row r="63123" spans="27:27" hidden="1">
      <c r="AA63123" s="33"/>
    </row>
    <row r="63124" spans="27:27" hidden="1">
      <c r="AA63124" s="33"/>
    </row>
    <row r="63125" spans="27:27" hidden="1">
      <c r="AA63125" s="33"/>
    </row>
    <row r="63126" spans="27:27" hidden="1">
      <c r="AA63126" s="33"/>
    </row>
    <row r="63127" spans="27:27" hidden="1">
      <c r="AA63127" s="33"/>
    </row>
    <row r="63128" spans="27:27" hidden="1">
      <c r="AA63128" s="33"/>
    </row>
    <row r="63129" spans="27:27" hidden="1">
      <c r="AA63129" s="33"/>
    </row>
    <row r="63130" spans="27:27" hidden="1">
      <c r="AA63130" s="33"/>
    </row>
    <row r="63131" spans="27:27" hidden="1">
      <c r="AA63131" s="33"/>
    </row>
    <row r="63132" spans="27:27" hidden="1">
      <c r="AA63132" s="33"/>
    </row>
    <row r="63133" spans="27:27" hidden="1">
      <c r="AA63133" s="33"/>
    </row>
    <row r="63134" spans="27:27" hidden="1">
      <c r="AA63134" s="33"/>
    </row>
    <row r="63135" spans="27:27" hidden="1">
      <c r="AA63135" s="33"/>
    </row>
    <row r="63136" spans="27:27" hidden="1">
      <c r="AA63136" s="33"/>
    </row>
    <row r="63137" spans="27:27" hidden="1">
      <c r="AA63137" s="33"/>
    </row>
    <row r="63138" spans="27:27" hidden="1">
      <c r="AA63138" s="33"/>
    </row>
    <row r="63139" spans="27:27" hidden="1">
      <c r="AA63139" s="33"/>
    </row>
    <row r="63140" spans="27:27" hidden="1">
      <c r="AA63140" s="33"/>
    </row>
    <row r="63141" spans="27:27" hidden="1">
      <c r="AA63141" s="33"/>
    </row>
    <row r="63142" spans="27:27" hidden="1">
      <c r="AA63142" s="33"/>
    </row>
    <row r="63143" spans="27:27" hidden="1">
      <c r="AA63143" s="33"/>
    </row>
    <row r="63144" spans="27:27" hidden="1">
      <c r="AA63144" s="33"/>
    </row>
    <row r="63145" spans="27:27" hidden="1">
      <c r="AA63145" s="33"/>
    </row>
    <row r="63146" spans="27:27" hidden="1">
      <c r="AA63146" s="33"/>
    </row>
    <row r="63147" spans="27:27" hidden="1">
      <c r="AA63147" s="33"/>
    </row>
    <row r="63148" spans="27:27" hidden="1">
      <c r="AA63148" s="33"/>
    </row>
    <row r="63149" spans="27:27" hidden="1">
      <c r="AA63149" s="33"/>
    </row>
    <row r="63150" spans="27:27" hidden="1">
      <c r="AA63150" s="33"/>
    </row>
    <row r="63151" spans="27:27" hidden="1">
      <c r="AA63151" s="33"/>
    </row>
    <row r="63152" spans="27:27" hidden="1">
      <c r="AA63152" s="33"/>
    </row>
    <row r="63153" spans="27:27" hidden="1">
      <c r="AA63153" s="33"/>
    </row>
    <row r="63154" spans="27:27" hidden="1">
      <c r="AA63154" s="33"/>
    </row>
    <row r="63155" spans="27:27" hidden="1">
      <c r="AA63155" s="33"/>
    </row>
    <row r="63156" spans="27:27" hidden="1">
      <c r="AA63156" s="33"/>
    </row>
    <row r="63157" spans="27:27" hidden="1">
      <c r="AA63157" s="33"/>
    </row>
    <row r="63158" spans="27:27" hidden="1">
      <c r="AA63158" s="33"/>
    </row>
    <row r="63159" spans="27:27" hidden="1">
      <c r="AA63159" s="33"/>
    </row>
    <row r="63160" spans="27:27" hidden="1">
      <c r="AA63160" s="33"/>
    </row>
    <row r="63161" spans="27:27" hidden="1">
      <c r="AA63161" s="33"/>
    </row>
    <row r="63162" spans="27:27" hidden="1">
      <c r="AA63162" s="33"/>
    </row>
    <row r="63163" spans="27:27" hidden="1">
      <c r="AA63163" s="33"/>
    </row>
    <row r="63164" spans="27:27" hidden="1">
      <c r="AA63164" s="33"/>
    </row>
    <row r="63165" spans="27:27" hidden="1">
      <c r="AA63165" s="33"/>
    </row>
    <row r="63166" spans="27:27" hidden="1">
      <c r="AA63166" s="33"/>
    </row>
    <row r="63167" spans="27:27" hidden="1">
      <c r="AA63167" s="33"/>
    </row>
    <row r="63168" spans="27:27" hidden="1">
      <c r="AA63168" s="33"/>
    </row>
    <row r="63169" spans="27:27" hidden="1">
      <c r="AA63169" s="33"/>
    </row>
    <row r="63170" spans="27:27" hidden="1">
      <c r="AA63170" s="33"/>
    </row>
    <row r="63171" spans="27:27" hidden="1">
      <c r="AA63171" s="33"/>
    </row>
    <row r="63172" spans="27:27" hidden="1">
      <c r="AA63172" s="33"/>
    </row>
    <row r="63173" spans="27:27" hidden="1">
      <c r="AA63173" s="33"/>
    </row>
    <row r="63174" spans="27:27" hidden="1">
      <c r="AA63174" s="33"/>
    </row>
    <row r="63175" spans="27:27" hidden="1">
      <c r="AA63175" s="33"/>
    </row>
    <row r="63176" spans="27:27" hidden="1">
      <c r="AA63176" s="33"/>
    </row>
    <row r="63177" spans="27:27" hidden="1">
      <c r="AA63177" s="33"/>
    </row>
    <row r="63178" spans="27:27" hidden="1">
      <c r="AA63178" s="33"/>
    </row>
    <row r="63179" spans="27:27" hidden="1">
      <c r="AA63179" s="33"/>
    </row>
    <row r="63180" spans="27:27" hidden="1">
      <c r="AA63180" s="33"/>
    </row>
    <row r="63181" spans="27:27" hidden="1">
      <c r="AA63181" s="33"/>
    </row>
    <row r="63182" spans="27:27" hidden="1">
      <c r="AA63182" s="33"/>
    </row>
    <row r="63183" spans="27:27" hidden="1">
      <c r="AA63183" s="33"/>
    </row>
    <row r="63184" spans="27:27" hidden="1">
      <c r="AA63184" s="33"/>
    </row>
    <row r="63185" spans="27:27" hidden="1">
      <c r="AA63185" s="33"/>
    </row>
    <row r="63186" spans="27:27" hidden="1">
      <c r="AA63186" s="33"/>
    </row>
    <row r="63187" spans="27:27" hidden="1">
      <c r="AA63187" s="33"/>
    </row>
    <row r="63188" spans="27:27" hidden="1">
      <c r="AA63188" s="33"/>
    </row>
    <row r="63189" spans="27:27" hidden="1">
      <c r="AA63189" s="33"/>
    </row>
    <row r="63190" spans="27:27" hidden="1">
      <c r="AA63190" s="33"/>
    </row>
    <row r="63191" spans="27:27" hidden="1">
      <c r="AA63191" s="33"/>
    </row>
    <row r="63192" spans="27:27" hidden="1">
      <c r="AA63192" s="33"/>
    </row>
    <row r="63193" spans="27:27" hidden="1">
      <c r="AA63193" s="33"/>
    </row>
    <row r="63194" spans="27:27" hidden="1">
      <c r="AA63194" s="33"/>
    </row>
    <row r="63195" spans="27:27" hidden="1">
      <c r="AA63195" s="33"/>
    </row>
    <row r="63196" spans="27:27" hidden="1">
      <c r="AA63196" s="33"/>
    </row>
    <row r="63197" spans="27:27" hidden="1">
      <c r="AA63197" s="33"/>
    </row>
    <row r="63198" spans="27:27" hidden="1">
      <c r="AA63198" s="33"/>
    </row>
    <row r="63199" spans="27:27" hidden="1">
      <c r="AA63199" s="33"/>
    </row>
    <row r="63200" spans="27:27" hidden="1">
      <c r="AA63200" s="33"/>
    </row>
    <row r="63201" spans="27:27" hidden="1">
      <c r="AA63201" s="33"/>
    </row>
    <row r="63202" spans="27:27" hidden="1">
      <c r="AA63202" s="33"/>
    </row>
    <row r="63203" spans="27:27" hidden="1">
      <c r="AA63203" s="33"/>
    </row>
    <row r="63204" spans="27:27" hidden="1">
      <c r="AA63204" s="33"/>
    </row>
    <row r="63205" spans="27:27" hidden="1">
      <c r="AA63205" s="33"/>
    </row>
    <row r="63206" spans="27:27" hidden="1">
      <c r="AA63206" s="33"/>
    </row>
    <row r="63207" spans="27:27" hidden="1">
      <c r="AA63207" s="33"/>
    </row>
    <row r="63208" spans="27:27" hidden="1">
      <c r="AA63208" s="33"/>
    </row>
    <row r="63209" spans="27:27" hidden="1">
      <c r="AA63209" s="33"/>
    </row>
    <row r="63210" spans="27:27" hidden="1">
      <c r="AA63210" s="33"/>
    </row>
    <row r="63211" spans="27:27" hidden="1">
      <c r="AA63211" s="33"/>
    </row>
    <row r="63212" spans="27:27" hidden="1">
      <c r="AA63212" s="33"/>
    </row>
    <row r="63213" spans="27:27" hidden="1">
      <c r="AA63213" s="33"/>
    </row>
    <row r="63214" spans="27:27" hidden="1">
      <c r="AA63214" s="33"/>
    </row>
    <row r="63215" spans="27:27" hidden="1">
      <c r="AA63215" s="33"/>
    </row>
    <row r="63216" spans="27:27" hidden="1">
      <c r="AA63216" s="33"/>
    </row>
    <row r="63217" spans="27:27" hidden="1">
      <c r="AA63217" s="33"/>
    </row>
    <row r="63218" spans="27:27" hidden="1">
      <c r="AA63218" s="33"/>
    </row>
    <row r="63219" spans="27:27" hidden="1">
      <c r="AA63219" s="33"/>
    </row>
    <row r="63220" spans="27:27" hidden="1">
      <c r="AA63220" s="33"/>
    </row>
    <row r="63221" spans="27:27" hidden="1">
      <c r="AA63221" s="33"/>
    </row>
    <row r="63222" spans="27:27" hidden="1">
      <c r="AA63222" s="33"/>
    </row>
    <row r="63223" spans="27:27" hidden="1">
      <c r="AA63223" s="33"/>
    </row>
    <row r="63224" spans="27:27" hidden="1">
      <c r="AA63224" s="33"/>
    </row>
    <row r="63225" spans="27:27" hidden="1">
      <c r="AA63225" s="33"/>
    </row>
    <row r="63226" spans="27:27" hidden="1">
      <c r="AA63226" s="33"/>
    </row>
    <row r="63227" spans="27:27" hidden="1">
      <c r="AA63227" s="33"/>
    </row>
    <row r="63228" spans="27:27" hidden="1">
      <c r="AA63228" s="33"/>
    </row>
    <row r="63229" spans="27:27" hidden="1">
      <c r="AA63229" s="33"/>
    </row>
    <row r="63230" spans="27:27" hidden="1">
      <c r="AA63230" s="33"/>
    </row>
    <row r="63231" spans="27:27" hidden="1">
      <c r="AA63231" s="33"/>
    </row>
    <row r="63232" spans="27:27" hidden="1">
      <c r="AA63232" s="33"/>
    </row>
    <row r="63233" spans="27:27" hidden="1">
      <c r="AA63233" s="33"/>
    </row>
    <row r="63234" spans="27:27" hidden="1">
      <c r="AA63234" s="33"/>
    </row>
    <row r="63235" spans="27:27" hidden="1">
      <c r="AA63235" s="33"/>
    </row>
    <row r="63236" spans="27:27" hidden="1">
      <c r="AA63236" s="33"/>
    </row>
    <row r="63237" spans="27:27" hidden="1">
      <c r="AA63237" s="33"/>
    </row>
    <row r="63238" spans="27:27" hidden="1">
      <c r="AA63238" s="33"/>
    </row>
    <row r="63239" spans="27:27" hidden="1">
      <c r="AA63239" s="33"/>
    </row>
    <row r="63240" spans="27:27" hidden="1">
      <c r="AA63240" s="33"/>
    </row>
    <row r="63241" spans="27:27" hidden="1">
      <c r="AA63241" s="33"/>
    </row>
    <row r="63242" spans="27:27" hidden="1">
      <c r="AA63242" s="33"/>
    </row>
    <row r="63243" spans="27:27" hidden="1">
      <c r="AA63243" s="33"/>
    </row>
    <row r="63244" spans="27:27" hidden="1">
      <c r="AA63244" s="33"/>
    </row>
    <row r="63245" spans="27:27" hidden="1">
      <c r="AA63245" s="33"/>
    </row>
    <row r="63246" spans="27:27" hidden="1">
      <c r="AA63246" s="33"/>
    </row>
    <row r="63247" spans="27:27" hidden="1">
      <c r="AA63247" s="33"/>
    </row>
    <row r="63248" spans="27:27" hidden="1">
      <c r="AA63248" s="33"/>
    </row>
    <row r="63249" spans="27:27" hidden="1">
      <c r="AA63249" s="33"/>
    </row>
    <row r="63250" spans="27:27" hidden="1">
      <c r="AA63250" s="33"/>
    </row>
    <row r="63251" spans="27:27" hidden="1">
      <c r="AA63251" s="33"/>
    </row>
    <row r="63252" spans="27:27" hidden="1">
      <c r="AA63252" s="33"/>
    </row>
    <row r="63253" spans="27:27" hidden="1">
      <c r="AA63253" s="33"/>
    </row>
    <row r="63254" spans="27:27" hidden="1">
      <c r="AA63254" s="33"/>
    </row>
    <row r="63255" spans="27:27" hidden="1">
      <c r="AA63255" s="33"/>
    </row>
    <row r="63256" spans="27:27" hidden="1">
      <c r="AA63256" s="33"/>
    </row>
    <row r="63257" spans="27:27" hidden="1">
      <c r="AA63257" s="33"/>
    </row>
    <row r="63258" spans="27:27" hidden="1">
      <c r="AA63258" s="33"/>
    </row>
    <row r="63259" spans="27:27" hidden="1">
      <c r="AA63259" s="33"/>
    </row>
    <row r="63260" spans="27:27" hidden="1">
      <c r="AA63260" s="33"/>
    </row>
    <row r="63261" spans="27:27" hidden="1">
      <c r="AA63261" s="33"/>
    </row>
    <row r="63262" spans="27:27" hidden="1">
      <c r="AA63262" s="33"/>
    </row>
    <row r="63263" spans="27:27" hidden="1">
      <c r="AA63263" s="33"/>
    </row>
    <row r="63264" spans="27:27" hidden="1">
      <c r="AA63264" s="33"/>
    </row>
    <row r="63265" spans="27:27" hidden="1">
      <c r="AA63265" s="33"/>
    </row>
    <row r="63266" spans="27:27" hidden="1">
      <c r="AA63266" s="33"/>
    </row>
    <row r="63267" spans="27:27" hidden="1">
      <c r="AA63267" s="33"/>
    </row>
    <row r="63268" spans="27:27" hidden="1">
      <c r="AA63268" s="33"/>
    </row>
    <row r="63269" spans="27:27" hidden="1">
      <c r="AA63269" s="33"/>
    </row>
    <row r="63270" spans="27:27" hidden="1">
      <c r="AA63270" s="33"/>
    </row>
    <row r="63271" spans="27:27" hidden="1">
      <c r="AA63271" s="33"/>
    </row>
    <row r="63272" spans="27:27" hidden="1">
      <c r="AA63272" s="33"/>
    </row>
    <row r="63273" spans="27:27" hidden="1">
      <c r="AA63273" s="33"/>
    </row>
    <row r="63274" spans="27:27" hidden="1">
      <c r="AA63274" s="33"/>
    </row>
    <row r="63275" spans="27:27" hidden="1">
      <c r="AA63275" s="33"/>
    </row>
    <row r="63276" spans="27:27" hidden="1">
      <c r="AA63276" s="33"/>
    </row>
    <row r="63277" spans="27:27" hidden="1">
      <c r="AA63277" s="33"/>
    </row>
    <row r="63278" spans="27:27" hidden="1">
      <c r="AA63278" s="33"/>
    </row>
    <row r="63279" spans="27:27" hidden="1">
      <c r="AA63279" s="33"/>
    </row>
    <row r="63280" spans="27:27" hidden="1">
      <c r="AA63280" s="33"/>
    </row>
    <row r="63281" spans="27:27" hidden="1">
      <c r="AA63281" s="33"/>
    </row>
    <row r="63282" spans="27:27" hidden="1">
      <c r="AA63282" s="33"/>
    </row>
    <row r="63283" spans="27:27" hidden="1">
      <c r="AA63283" s="33"/>
    </row>
    <row r="63284" spans="27:27" hidden="1">
      <c r="AA63284" s="33"/>
    </row>
    <row r="63285" spans="27:27" hidden="1">
      <c r="AA63285" s="33"/>
    </row>
    <row r="63286" spans="27:27" hidden="1">
      <c r="AA63286" s="33"/>
    </row>
    <row r="63287" spans="27:27" hidden="1">
      <c r="AA63287" s="33"/>
    </row>
    <row r="63288" spans="27:27" hidden="1">
      <c r="AA63288" s="33"/>
    </row>
    <row r="63289" spans="27:27" hidden="1">
      <c r="AA63289" s="33"/>
    </row>
    <row r="63290" spans="27:27" hidden="1">
      <c r="AA63290" s="33"/>
    </row>
    <row r="63291" spans="27:27" hidden="1">
      <c r="AA63291" s="33"/>
    </row>
    <row r="63292" spans="27:27" hidden="1">
      <c r="AA63292" s="33"/>
    </row>
    <row r="63293" spans="27:27" hidden="1">
      <c r="AA63293" s="33"/>
    </row>
    <row r="63294" spans="27:27" hidden="1">
      <c r="AA63294" s="33"/>
    </row>
    <row r="63295" spans="27:27" hidden="1">
      <c r="AA63295" s="33"/>
    </row>
    <row r="63296" spans="27:27" hidden="1">
      <c r="AA63296" s="33"/>
    </row>
    <row r="63297" spans="27:27" hidden="1">
      <c r="AA63297" s="33"/>
    </row>
    <row r="63298" spans="27:27" hidden="1">
      <c r="AA63298" s="33"/>
    </row>
    <row r="63299" spans="27:27" hidden="1">
      <c r="AA63299" s="33"/>
    </row>
    <row r="63300" spans="27:27" hidden="1">
      <c r="AA63300" s="33"/>
    </row>
    <row r="63301" spans="27:27" hidden="1">
      <c r="AA63301" s="33"/>
    </row>
    <row r="63302" spans="27:27" hidden="1">
      <c r="AA63302" s="33"/>
    </row>
    <row r="63303" spans="27:27" hidden="1">
      <c r="AA63303" s="33"/>
    </row>
    <row r="63304" spans="27:27" hidden="1">
      <c r="AA63304" s="33"/>
    </row>
    <row r="63305" spans="27:27" hidden="1">
      <c r="AA63305" s="33"/>
    </row>
    <row r="63306" spans="27:27" hidden="1">
      <c r="AA63306" s="33"/>
    </row>
    <row r="63307" spans="27:27" hidden="1">
      <c r="AA63307" s="33"/>
    </row>
    <row r="63308" spans="27:27" hidden="1">
      <c r="AA63308" s="33"/>
    </row>
    <row r="63309" spans="27:27" hidden="1">
      <c r="AA63309" s="33"/>
    </row>
    <row r="63310" spans="27:27" hidden="1">
      <c r="AA63310" s="33"/>
    </row>
    <row r="63311" spans="27:27" hidden="1">
      <c r="AA63311" s="33"/>
    </row>
    <row r="63312" spans="27:27" hidden="1">
      <c r="AA63312" s="33"/>
    </row>
    <row r="63313" spans="27:27" hidden="1">
      <c r="AA63313" s="33"/>
    </row>
    <row r="63314" spans="27:27" hidden="1">
      <c r="AA63314" s="33"/>
    </row>
    <row r="63315" spans="27:27" hidden="1">
      <c r="AA63315" s="33"/>
    </row>
    <row r="63316" spans="27:27" hidden="1">
      <c r="AA63316" s="33"/>
    </row>
    <row r="63317" spans="27:27" hidden="1">
      <c r="AA63317" s="33"/>
    </row>
    <row r="63318" spans="27:27" hidden="1">
      <c r="AA63318" s="33"/>
    </row>
    <row r="63319" spans="27:27" hidden="1">
      <c r="AA63319" s="33"/>
    </row>
    <row r="63320" spans="27:27" hidden="1">
      <c r="AA63320" s="33"/>
    </row>
    <row r="63321" spans="27:27" hidden="1">
      <c r="AA63321" s="33"/>
    </row>
    <row r="63322" spans="27:27" hidden="1">
      <c r="AA63322" s="33"/>
    </row>
    <row r="63323" spans="27:27" hidden="1">
      <c r="AA63323" s="33"/>
    </row>
    <row r="63324" spans="27:27" hidden="1">
      <c r="AA63324" s="33"/>
    </row>
    <row r="63325" spans="27:27" hidden="1">
      <c r="AA63325" s="33"/>
    </row>
    <row r="63326" spans="27:27" hidden="1">
      <c r="AA63326" s="33"/>
    </row>
    <row r="63327" spans="27:27" hidden="1">
      <c r="AA63327" s="33"/>
    </row>
    <row r="63328" spans="27:27" hidden="1">
      <c r="AA63328" s="33"/>
    </row>
    <row r="63329" spans="27:27" hidden="1">
      <c r="AA63329" s="33"/>
    </row>
    <row r="63330" spans="27:27" hidden="1">
      <c r="AA63330" s="33"/>
    </row>
    <row r="63331" spans="27:27" hidden="1">
      <c r="AA63331" s="33"/>
    </row>
    <row r="63332" spans="27:27" hidden="1">
      <c r="AA63332" s="33"/>
    </row>
    <row r="63333" spans="27:27" hidden="1">
      <c r="AA63333" s="33"/>
    </row>
    <row r="63334" spans="27:27" hidden="1">
      <c r="AA63334" s="33"/>
    </row>
    <row r="63335" spans="27:27" hidden="1">
      <c r="AA63335" s="33"/>
    </row>
    <row r="63336" spans="27:27" hidden="1">
      <c r="AA63336" s="33"/>
    </row>
    <row r="63337" spans="27:27" hidden="1">
      <c r="AA63337" s="33"/>
    </row>
    <row r="63338" spans="27:27" hidden="1">
      <c r="AA63338" s="33"/>
    </row>
    <row r="63339" spans="27:27" hidden="1">
      <c r="AA63339" s="33"/>
    </row>
    <row r="63340" spans="27:27" hidden="1">
      <c r="AA63340" s="33"/>
    </row>
    <row r="63341" spans="27:27" hidden="1">
      <c r="AA63341" s="33"/>
    </row>
    <row r="63342" spans="27:27" hidden="1">
      <c r="AA63342" s="33"/>
    </row>
    <row r="63343" spans="27:27" hidden="1">
      <c r="AA63343" s="33"/>
    </row>
    <row r="63344" spans="27:27" hidden="1">
      <c r="AA63344" s="33"/>
    </row>
    <row r="63345" spans="27:27" hidden="1">
      <c r="AA63345" s="33"/>
    </row>
    <row r="63346" spans="27:27" hidden="1">
      <c r="AA63346" s="33"/>
    </row>
    <row r="63347" spans="27:27" hidden="1">
      <c r="AA63347" s="33"/>
    </row>
    <row r="63348" spans="27:27" hidden="1">
      <c r="AA63348" s="33"/>
    </row>
    <row r="63349" spans="27:27" hidden="1">
      <c r="AA63349" s="33"/>
    </row>
    <row r="63350" spans="27:27" hidden="1">
      <c r="AA63350" s="33"/>
    </row>
    <row r="63351" spans="27:27" hidden="1">
      <c r="AA63351" s="33"/>
    </row>
    <row r="63352" spans="27:27" hidden="1">
      <c r="AA63352" s="33"/>
    </row>
    <row r="63353" spans="27:27" hidden="1">
      <c r="AA63353" s="33"/>
    </row>
    <row r="63354" spans="27:27" hidden="1">
      <c r="AA63354" s="33"/>
    </row>
    <row r="63355" spans="27:27" hidden="1">
      <c r="AA63355" s="33"/>
    </row>
    <row r="63356" spans="27:27" hidden="1">
      <c r="AA63356" s="33"/>
    </row>
    <row r="63357" spans="27:27" hidden="1">
      <c r="AA63357" s="33"/>
    </row>
    <row r="63358" spans="27:27" hidden="1">
      <c r="AA63358" s="33"/>
    </row>
    <row r="63359" spans="27:27" hidden="1">
      <c r="AA63359" s="33"/>
    </row>
    <row r="63360" spans="27:27" hidden="1">
      <c r="AA63360" s="33"/>
    </row>
    <row r="63361" spans="27:27" hidden="1">
      <c r="AA63361" s="33"/>
    </row>
    <row r="63362" spans="27:27" hidden="1">
      <c r="AA63362" s="33"/>
    </row>
    <row r="63363" spans="27:27" hidden="1">
      <c r="AA63363" s="33"/>
    </row>
    <row r="63364" spans="27:27" hidden="1">
      <c r="AA63364" s="33"/>
    </row>
    <row r="63365" spans="27:27" hidden="1">
      <c r="AA63365" s="33"/>
    </row>
    <row r="63366" spans="27:27" hidden="1">
      <c r="AA63366" s="33"/>
    </row>
    <row r="63367" spans="27:27" hidden="1">
      <c r="AA63367" s="33"/>
    </row>
    <row r="63368" spans="27:27" hidden="1">
      <c r="AA63368" s="33"/>
    </row>
    <row r="63369" spans="27:27" hidden="1">
      <c r="AA63369" s="33"/>
    </row>
    <row r="63370" spans="27:27" hidden="1">
      <c r="AA63370" s="33"/>
    </row>
    <row r="63371" spans="27:27" hidden="1">
      <c r="AA63371" s="33"/>
    </row>
    <row r="63372" spans="27:27" hidden="1">
      <c r="AA63372" s="33"/>
    </row>
    <row r="63373" spans="27:27" hidden="1">
      <c r="AA63373" s="33"/>
    </row>
    <row r="63374" spans="27:27" hidden="1">
      <c r="AA63374" s="33"/>
    </row>
    <row r="63375" spans="27:27" hidden="1">
      <c r="AA63375" s="33"/>
    </row>
    <row r="63376" spans="27:27" hidden="1">
      <c r="AA63376" s="33"/>
    </row>
    <row r="63377" spans="27:27" hidden="1">
      <c r="AA63377" s="33"/>
    </row>
    <row r="63378" spans="27:27" hidden="1">
      <c r="AA63378" s="33"/>
    </row>
    <row r="63379" spans="27:27" hidden="1">
      <c r="AA63379" s="33"/>
    </row>
    <row r="63380" spans="27:27" hidden="1">
      <c r="AA63380" s="33"/>
    </row>
    <row r="63381" spans="27:27" hidden="1">
      <c r="AA63381" s="33"/>
    </row>
    <row r="63382" spans="27:27" hidden="1">
      <c r="AA63382" s="33"/>
    </row>
    <row r="63383" spans="27:27" hidden="1">
      <c r="AA63383" s="33"/>
    </row>
    <row r="63384" spans="27:27" hidden="1">
      <c r="AA63384" s="33"/>
    </row>
    <row r="63385" spans="27:27" hidden="1">
      <c r="AA63385" s="33"/>
    </row>
    <row r="63386" spans="27:27" hidden="1">
      <c r="AA63386" s="33"/>
    </row>
    <row r="63387" spans="27:27" hidden="1">
      <c r="AA63387" s="33"/>
    </row>
    <row r="63388" spans="27:27" hidden="1">
      <c r="AA63388" s="33"/>
    </row>
    <row r="63389" spans="27:27" hidden="1">
      <c r="AA63389" s="33"/>
    </row>
    <row r="63390" spans="27:27" hidden="1">
      <c r="AA63390" s="33"/>
    </row>
    <row r="63391" spans="27:27" hidden="1">
      <c r="AA63391" s="33"/>
    </row>
    <row r="63392" spans="27:27" hidden="1">
      <c r="AA63392" s="33"/>
    </row>
    <row r="63393" spans="27:27" hidden="1">
      <c r="AA63393" s="33"/>
    </row>
    <row r="63394" spans="27:27" hidden="1">
      <c r="AA63394" s="33"/>
    </row>
    <row r="63395" spans="27:27" hidden="1">
      <c r="AA63395" s="33"/>
    </row>
    <row r="63396" spans="27:27" hidden="1">
      <c r="AA63396" s="33"/>
    </row>
    <row r="63397" spans="27:27" hidden="1">
      <c r="AA63397" s="33"/>
    </row>
    <row r="63398" spans="27:27" hidden="1">
      <c r="AA63398" s="33"/>
    </row>
    <row r="63399" spans="27:27" hidden="1">
      <c r="AA63399" s="33"/>
    </row>
    <row r="63400" spans="27:27" hidden="1">
      <c r="AA63400" s="33"/>
    </row>
    <row r="63401" spans="27:27" hidden="1">
      <c r="AA63401" s="33"/>
    </row>
    <row r="63402" spans="27:27" hidden="1">
      <c r="AA63402" s="33"/>
    </row>
    <row r="63403" spans="27:27" hidden="1">
      <c r="AA63403" s="33"/>
    </row>
    <row r="63404" spans="27:27" hidden="1">
      <c r="AA63404" s="33"/>
    </row>
    <row r="63405" spans="27:27" hidden="1">
      <c r="AA63405" s="33"/>
    </row>
    <row r="63406" spans="27:27" hidden="1">
      <c r="AA63406" s="33"/>
    </row>
    <row r="63407" spans="27:27" hidden="1">
      <c r="AA63407" s="33"/>
    </row>
    <row r="63408" spans="27:27" hidden="1">
      <c r="AA63408" s="33"/>
    </row>
    <row r="63409" spans="27:27" hidden="1">
      <c r="AA63409" s="33"/>
    </row>
    <row r="63410" spans="27:27" hidden="1">
      <c r="AA63410" s="33"/>
    </row>
    <row r="63411" spans="27:27" hidden="1">
      <c r="AA63411" s="33"/>
    </row>
    <row r="63412" spans="27:27" hidden="1">
      <c r="AA63412" s="33"/>
    </row>
    <row r="63413" spans="27:27" hidden="1">
      <c r="AA63413" s="33"/>
    </row>
    <row r="63414" spans="27:27" hidden="1">
      <c r="AA63414" s="33"/>
    </row>
    <row r="63415" spans="27:27" hidden="1">
      <c r="AA63415" s="33"/>
    </row>
    <row r="63416" spans="27:27" hidden="1">
      <c r="AA63416" s="33"/>
    </row>
    <row r="63417" spans="27:27" hidden="1">
      <c r="AA63417" s="33"/>
    </row>
    <row r="63418" spans="27:27" hidden="1">
      <c r="AA63418" s="33"/>
    </row>
    <row r="63419" spans="27:27" hidden="1">
      <c r="AA63419" s="33"/>
    </row>
    <row r="63420" spans="27:27" hidden="1">
      <c r="AA63420" s="33"/>
    </row>
    <row r="63421" spans="27:27" hidden="1">
      <c r="AA63421" s="33"/>
    </row>
    <row r="63422" spans="27:27" hidden="1">
      <c r="AA63422" s="33"/>
    </row>
    <row r="63423" spans="27:27" hidden="1">
      <c r="AA63423" s="33"/>
    </row>
    <row r="63424" spans="27:27" hidden="1">
      <c r="AA63424" s="33"/>
    </row>
    <row r="63425" spans="27:27" hidden="1">
      <c r="AA63425" s="33"/>
    </row>
    <row r="63426" spans="27:27" hidden="1">
      <c r="AA63426" s="33"/>
    </row>
    <row r="63427" spans="27:27" hidden="1">
      <c r="AA63427" s="33"/>
    </row>
    <row r="63428" spans="27:27" hidden="1">
      <c r="AA63428" s="33"/>
    </row>
    <row r="63429" spans="27:27" hidden="1">
      <c r="AA63429" s="33"/>
    </row>
    <row r="63430" spans="27:27" hidden="1">
      <c r="AA63430" s="33"/>
    </row>
    <row r="63431" spans="27:27" hidden="1">
      <c r="AA63431" s="33"/>
    </row>
    <row r="63432" spans="27:27" hidden="1">
      <c r="AA63432" s="33"/>
    </row>
    <row r="63433" spans="27:27" hidden="1">
      <c r="AA63433" s="33"/>
    </row>
    <row r="63434" spans="27:27" hidden="1">
      <c r="AA63434" s="33"/>
    </row>
    <row r="63435" spans="27:27" hidden="1">
      <c r="AA63435" s="33"/>
    </row>
    <row r="63436" spans="27:27" hidden="1">
      <c r="AA63436" s="33"/>
    </row>
    <row r="63437" spans="27:27" hidden="1">
      <c r="AA63437" s="33"/>
    </row>
    <row r="63438" spans="27:27" hidden="1">
      <c r="AA63438" s="33"/>
    </row>
    <row r="63439" spans="27:27" hidden="1">
      <c r="AA63439" s="33"/>
    </row>
    <row r="63440" spans="27:27" hidden="1">
      <c r="AA63440" s="33"/>
    </row>
    <row r="63441" spans="27:27" hidden="1">
      <c r="AA63441" s="33"/>
    </row>
    <row r="63442" spans="27:27" hidden="1">
      <c r="AA63442" s="33"/>
    </row>
    <row r="63443" spans="27:27" hidden="1">
      <c r="AA63443" s="33"/>
    </row>
    <row r="63444" spans="27:27" hidden="1">
      <c r="AA63444" s="33"/>
    </row>
    <row r="63445" spans="27:27" hidden="1">
      <c r="AA63445" s="33"/>
    </row>
    <row r="63446" spans="27:27" hidden="1">
      <c r="AA63446" s="33"/>
    </row>
    <row r="63447" spans="27:27" hidden="1">
      <c r="AA63447" s="33"/>
    </row>
    <row r="63448" spans="27:27" hidden="1">
      <c r="AA63448" s="33"/>
    </row>
    <row r="63449" spans="27:27" hidden="1">
      <c r="AA63449" s="33"/>
    </row>
    <row r="63450" spans="27:27" hidden="1">
      <c r="AA63450" s="33"/>
    </row>
    <row r="63451" spans="27:27" hidden="1">
      <c r="AA63451" s="33"/>
    </row>
    <row r="63452" spans="27:27" hidden="1">
      <c r="AA63452" s="33"/>
    </row>
    <row r="63453" spans="27:27" hidden="1">
      <c r="AA63453" s="33"/>
    </row>
    <row r="63454" spans="27:27" hidden="1">
      <c r="AA63454" s="33"/>
    </row>
    <row r="63455" spans="27:27" hidden="1">
      <c r="AA63455" s="33"/>
    </row>
    <row r="63456" spans="27:27" hidden="1">
      <c r="AA63456" s="33"/>
    </row>
    <row r="63457" spans="27:27" hidden="1">
      <c r="AA63457" s="33"/>
    </row>
    <row r="63458" spans="27:27" hidden="1">
      <c r="AA63458" s="33"/>
    </row>
    <row r="63459" spans="27:27" hidden="1">
      <c r="AA63459" s="33"/>
    </row>
    <row r="63460" spans="27:27" hidden="1">
      <c r="AA63460" s="33"/>
    </row>
    <row r="63461" spans="27:27" hidden="1">
      <c r="AA63461" s="33"/>
    </row>
    <row r="63462" spans="27:27" hidden="1">
      <c r="AA63462" s="33"/>
    </row>
    <row r="63463" spans="27:27" hidden="1">
      <c r="AA63463" s="33"/>
    </row>
    <row r="63464" spans="27:27" hidden="1">
      <c r="AA63464" s="33"/>
    </row>
    <row r="63465" spans="27:27" hidden="1">
      <c r="AA63465" s="33"/>
    </row>
    <row r="63466" spans="27:27" hidden="1">
      <c r="AA63466" s="33"/>
    </row>
    <row r="63467" spans="27:27" hidden="1">
      <c r="AA63467" s="33"/>
    </row>
    <row r="63468" spans="27:27" hidden="1">
      <c r="AA63468" s="33"/>
    </row>
    <row r="63469" spans="27:27" hidden="1">
      <c r="AA63469" s="33"/>
    </row>
    <row r="63470" spans="27:27" hidden="1">
      <c r="AA63470" s="33"/>
    </row>
    <row r="63471" spans="27:27" hidden="1">
      <c r="AA63471" s="33"/>
    </row>
    <row r="63472" spans="27:27" hidden="1">
      <c r="AA63472" s="33"/>
    </row>
    <row r="63473" spans="27:27" hidden="1">
      <c r="AA63473" s="33"/>
    </row>
    <row r="63474" spans="27:27" hidden="1">
      <c r="AA63474" s="33"/>
    </row>
    <row r="63475" spans="27:27" hidden="1">
      <c r="AA63475" s="33"/>
    </row>
    <row r="63476" spans="27:27" hidden="1">
      <c r="AA63476" s="33"/>
    </row>
    <row r="63477" spans="27:27" hidden="1">
      <c r="AA63477" s="33"/>
    </row>
    <row r="63478" spans="27:27" hidden="1">
      <c r="AA63478" s="33"/>
    </row>
    <row r="63479" spans="27:27" hidden="1">
      <c r="AA63479" s="33"/>
    </row>
    <row r="63480" spans="27:27" hidden="1">
      <c r="AA63480" s="33"/>
    </row>
    <row r="63481" spans="27:27" hidden="1">
      <c r="AA63481" s="33"/>
    </row>
    <row r="63482" spans="27:27" hidden="1">
      <c r="AA63482" s="33"/>
    </row>
    <row r="63483" spans="27:27" hidden="1">
      <c r="AA63483" s="33"/>
    </row>
    <row r="63484" spans="27:27" hidden="1">
      <c r="AA63484" s="33"/>
    </row>
    <row r="63485" spans="27:27" hidden="1">
      <c r="AA63485" s="33"/>
    </row>
    <row r="63486" spans="27:27" hidden="1">
      <c r="AA63486" s="33"/>
    </row>
    <row r="63487" spans="27:27" hidden="1">
      <c r="AA63487" s="33"/>
    </row>
    <row r="63488" spans="27:27" hidden="1">
      <c r="AA63488" s="33"/>
    </row>
    <row r="63489" spans="27:27" hidden="1">
      <c r="AA63489" s="33"/>
    </row>
    <row r="63490" spans="27:27" hidden="1">
      <c r="AA63490" s="33"/>
    </row>
    <row r="63491" spans="27:27" hidden="1">
      <c r="AA63491" s="33"/>
    </row>
    <row r="63492" spans="27:27" hidden="1">
      <c r="AA63492" s="33"/>
    </row>
    <row r="63493" spans="27:27" hidden="1">
      <c r="AA63493" s="33"/>
    </row>
    <row r="63494" spans="27:27" hidden="1">
      <c r="AA63494" s="33"/>
    </row>
    <row r="63495" spans="27:27" hidden="1">
      <c r="AA63495" s="33"/>
    </row>
    <row r="63496" spans="27:27" hidden="1">
      <c r="AA63496" s="33"/>
    </row>
    <row r="63497" spans="27:27" hidden="1">
      <c r="AA63497" s="33"/>
    </row>
    <row r="63498" spans="27:27" hidden="1">
      <c r="AA63498" s="33"/>
    </row>
    <row r="63499" spans="27:27" hidden="1">
      <c r="AA63499" s="33"/>
    </row>
    <row r="63500" spans="27:27" hidden="1">
      <c r="AA63500" s="33"/>
    </row>
    <row r="63501" spans="27:27" hidden="1">
      <c r="AA63501" s="33"/>
    </row>
    <row r="63502" spans="27:27" hidden="1">
      <c r="AA63502" s="33"/>
    </row>
    <row r="63503" spans="27:27" hidden="1">
      <c r="AA63503" s="33"/>
    </row>
    <row r="63504" spans="27:27" hidden="1">
      <c r="AA63504" s="33"/>
    </row>
    <row r="63505" spans="27:27" hidden="1">
      <c r="AA63505" s="33"/>
    </row>
    <row r="63506" spans="27:27" hidden="1">
      <c r="AA63506" s="33"/>
    </row>
    <row r="63507" spans="27:27" hidden="1">
      <c r="AA63507" s="33"/>
    </row>
    <row r="63508" spans="27:27" hidden="1">
      <c r="AA63508" s="33"/>
    </row>
    <row r="63509" spans="27:27" hidden="1">
      <c r="AA63509" s="33"/>
    </row>
    <row r="63510" spans="27:27" hidden="1">
      <c r="AA63510" s="33"/>
    </row>
    <row r="63511" spans="27:27" hidden="1">
      <c r="AA63511" s="33"/>
    </row>
    <row r="63512" spans="27:27" hidden="1">
      <c r="AA63512" s="33"/>
    </row>
    <row r="63513" spans="27:27" hidden="1">
      <c r="AA63513" s="33"/>
    </row>
    <row r="63514" spans="27:27" hidden="1">
      <c r="AA63514" s="33"/>
    </row>
    <row r="63515" spans="27:27" hidden="1">
      <c r="AA63515" s="33"/>
    </row>
    <row r="63516" spans="27:27" hidden="1">
      <c r="AA63516" s="33"/>
    </row>
    <row r="63517" spans="27:27" hidden="1">
      <c r="AA63517" s="33"/>
    </row>
    <row r="63518" spans="27:27" hidden="1">
      <c r="AA63518" s="33"/>
    </row>
    <row r="63519" spans="27:27" hidden="1">
      <c r="AA63519" s="33"/>
    </row>
    <row r="63520" spans="27:27" hidden="1">
      <c r="AA63520" s="33"/>
    </row>
    <row r="63521" spans="27:27" hidden="1">
      <c r="AA63521" s="33"/>
    </row>
    <row r="63522" spans="27:27" hidden="1">
      <c r="AA63522" s="33"/>
    </row>
    <row r="63523" spans="27:27" hidden="1">
      <c r="AA63523" s="33"/>
    </row>
    <row r="63524" spans="27:27" hidden="1">
      <c r="AA63524" s="33"/>
    </row>
    <row r="63525" spans="27:27" hidden="1">
      <c r="AA63525" s="33"/>
    </row>
    <row r="63526" spans="27:27" hidden="1">
      <c r="AA63526" s="33"/>
    </row>
    <row r="63527" spans="27:27" hidden="1">
      <c r="AA63527" s="33"/>
    </row>
    <row r="63528" spans="27:27" hidden="1">
      <c r="AA63528" s="33"/>
    </row>
    <row r="63529" spans="27:27" hidden="1">
      <c r="AA63529" s="33"/>
    </row>
    <row r="63530" spans="27:27" hidden="1">
      <c r="AA63530" s="33"/>
    </row>
    <row r="63531" spans="27:27" hidden="1">
      <c r="AA63531" s="33"/>
    </row>
    <row r="63532" spans="27:27" hidden="1">
      <c r="AA63532" s="33"/>
    </row>
    <row r="63533" spans="27:27" hidden="1">
      <c r="AA63533" s="33"/>
    </row>
    <row r="63534" spans="27:27" hidden="1">
      <c r="AA63534" s="33"/>
    </row>
    <row r="63535" spans="27:27" hidden="1">
      <c r="AA63535" s="33"/>
    </row>
    <row r="63536" spans="27:27" hidden="1">
      <c r="AA63536" s="33"/>
    </row>
    <row r="63537" spans="27:27" hidden="1">
      <c r="AA63537" s="33"/>
    </row>
    <row r="63538" spans="27:27" hidden="1">
      <c r="AA63538" s="33"/>
    </row>
    <row r="63539" spans="27:27" hidden="1">
      <c r="AA63539" s="33"/>
    </row>
    <row r="63540" spans="27:27" hidden="1">
      <c r="AA63540" s="33"/>
    </row>
    <row r="63541" spans="27:27" hidden="1">
      <c r="AA63541" s="33"/>
    </row>
    <row r="63542" spans="27:27" hidden="1">
      <c r="AA63542" s="33"/>
    </row>
    <row r="63543" spans="27:27" hidden="1">
      <c r="AA63543" s="33"/>
    </row>
    <row r="63544" spans="27:27" hidden="1">
      <c r="AA63544" s="33"/>
    </row>
    <row r="63545" spans="27:27" hidden="1">
      <c r="AA63545" s="33"/>
    </row>
    <row r="63546" spans="27:27" hidden="1">
      <c r="AA63546" s="33"/>
    </row>
    <row r="63547" spans="27:27" hidden="1">
      <c r="AA63547" s="33"/>
    </row>
    <row r="63548" spans="27:27" hidden="1">
      <c r="AA63548" s="33"/>
    </row>
    <row r="63549" spans="27:27" hidden="1">
      <c r="AA63549" s="33"/>
    </row>
    <row r="63550" spans="27:27" hidden="1">
      <c r="AA63550" s="33"/>
    </row>
    <row r="63551" spans="27:27" hidden="1">
      <c r="AA63551" s="33"/>
    </row>
    <row r="63552" spans="27:27" hidden="1">
      <c r="AA63552" s="33"/>
    </row>
    <row r="63553" spans="27:27" hidden="1">
      <c r="AA63553" s="33"/>
    </row>
    <row r="63554" spans="27:27" hidden="1">
      <c r="AA63554" s="33"/>
    </row>
    <row r="63555" spans="27:27" hidden="1">
      <c r="AA63555" s="33"/>
    </row>
    <row r="63556" spans="27:27" hidden="1">
      <c r="AA63556" s="33"/>
    </row>
    <row r="63557" spans="27:27" hidden="1">
      <c r="AA63557" s="33"/>
    </row>
    <row r="63558" spans="27:27" hidden="1">
      <c r="AA63558" s="33"/>
    </row>
    <row r="63559" spans="27:27" hidden="1">
      <c r="AA63559" s="33"/>
    </row>
    <row r="63560" spans="27:27" hidden="1">
      <c r="AA63560" s="33"/>
    </row>
    <row r="63561" spans="27:27" hidden="1">
      <c r="AA63561" s="33"/>
    </row>
    <row r="63562" spans="27:27" hidden="1">
      <c r="AA63562" s="33"/>
    </row>
    <row r="63563" spans="27:27" hidden="1">
      <c r="AA63563" s="33"/>
    </row>
    <row r="63564" spans="27:27" hidden="1">
      <c r="AA63564" s="33"/>
    </row>
    <row r="63565" spans="27:27" hidden="1">
      <c r="AA63565" s="33"/>
    </row>
    <row r="63566" spans="27:27" hidden="1">
      <c r="AA63566" s="33"/>
    </row>
    <row r="63567" spans="27:27" hidden="1">
      <c r="AA63567" s="33"/>
    </row>
    <row r="63568" spans="27:27" hidden="1">
      <c r="AA63568" s="33"/>
    </row>
    <row r="63569" spans="27:27" hidden="1">
      <c r="AA63569" s="33"/>
    </row>
    <row r="63570" spans="27:27" hidden="1">
      <c r="AA63570" s="33"/>
    </row>
    <row r="63571" spans="27:27" hidden="1">
      <c r="AA63571" s="33"/>
    </row>
    <row r="63572" spans="27:27" hidden="1">
      <c r="AA63572" s="33"/>
    </row>
    <row r="63573" spans="27:27" hidden="1">
      <c r="AA63573" s="33"/>
    </row>
    <row r="63574" spans="27:27" hidden="1">
      <c r="AA63574" s="33"/>
    </row>
    <row r="63575" spans="27:27" hidden="1">
      <c r="AA63575" s="33"/>
    </row>
    <row r="63576" spans="27:27" hidden="1">
      <c r="AA63576" s="33"/>
    </row>
    <row r="63577" spans="27:27" hidden="1">
      <c r="AA63577" s="33"/>
    </row>
    <row r="63578" spans="27:27" hidden="1">
      <c r="AA63578" s="33"/>
    </row>
    <row r="63579" spans="27:27" hidden="1">
      <c r="AA63579" s="33"/>
    </row>
    <row r="63580" spans="27:27" hidden="1">
      <c r="AA63580" s="33"/>
    </row>
    <row r="63581" spans="27:27" hidden="1">
      <c r="AA63581" s="33"/>
    </row>
    <row r="63582" spans="27:27" hidden="1">
      <c r="AA63582" s="33"/>
    </row>
    <row r="63583" spans="27:27" hidden="1">
      <c r="AA63583" s="33"/>
    </row>
    <row r="63584" spans="27:27" hidden="1">
      <c r="AA63584" s="33"/>
    </row>
    <row r="63585" spans="27:27" hidden="1">
      <c r="AA63585" s="33"/>
    </row>
    <row r="63586" spans="27:27" hidden="1">
      <c r="AA63586" s="33"/>
    </row>
    <row r="63587" spans="27:27" hidden="1">
      <c r="AA63587" s="33"/>
    </row>
    <row r="63588" spans="27:27" hidden="1">
      <c r="AA63588" s="33"/>
    </row>
    <row r="63589" spans="27:27" hidden="1">
      <c r="AA63589" s="33"/>
    </row>
    <row r="63590" spans="27:27" hidden="1">
      <c r="AA63590" s="33"/>
    </row>
    <row r="63591" spans="27:27" hidden="1">
      <c r="AA63591" s="33"/>
    </row>
    <row r="63592" spans="27:27" hidden="1">
      <c r="AA63592" s="33"/>
    </row>
    <row r="63593" spans="27:27" hidden="1">
      <c r="AA63593" s="33"/>
    </row>
    <row r="63594" spans="27:27" hidden="1">
      <c r="AA63594" s="33"/>
    </row>
    <row r="63595" spans="27:27" hidden="1">
      <c r="AA63595" s="33"/>
    </row>
    <row r="63596" spans="27:27" hidden="1">
      <c r="AA63596" s="33"/>
    </row>
    <row r="63597" spans="27:27" hidden="1">
      <c r="AA63597" s="33"/>
    </row>
    <row r="63598" spans="27:27" hidden="1">
      <c r="AA63598" s="33"/>
    </row>
    <row r="63599" spans="27:27" hidden="1">
      <c r="AA63599" s="33"/>
    </row>
    <row r="63600" spans="27:27" hidden="1">
      <c r="AA63600" s="33"/>
    </row>
    <row r="63601" spans="27:27" hidden="1">
      <c r="AA63601" s="33"/>
    </row>
    <row r="63602" spans="27:27" hidden="1">
      <c r="AA63602" s="33"/>
    </row>
    <row r="63603" spans="27:27" hidden="1">
      <c r="AA63603" s="33"/>
    </row>
    <row r="63604" spans="27:27" hidden="1">
      <c r="AA63604" s="33"/>
    </row>
    <row r="63605" spans="27:27" hidden="1">
      <c r="AA63605" s="33"/>
    </row>
    <row r="63606" spans="27:27" hidden="1">
      <c r="AA63606" s="33"/>
    </row>
    <row r="63607" spans="27:27" hidden="1">
      <c r="AA63607" s="33"/>
    </row>
    <row r="63608" spans="27:27" hidden="1">
      <c r="AA63608" s="33"/>
    </row>
    <row r="63609" spans="27:27" hidden="1">
      <c r="AA63609" s="33"/>
    </row>
    <row r="63610" spans="27:27" hidden="1">
      <c r="AA63610" s="33"/>
    </row>
    <row r="63611" spans="27:27" hidden="1">
      <c r="AA63611" s="33"/>
    </row>
    <row r="63612" spans="27:27" hidden="1">
      <c r="AA63612" s="33"/>
    </row>
    <row r="63613" spans="27:27" hidden="1">
      <c r="AA63613" s="33"/>
    </row>
    <row r="63614" spans="27:27" hidden="1">
      <c r="AA63614" s="33"/>
    </row>
    <row r="63615" spans="27:27" hidden="1">
      <c r="AA63615" s="33"/>
    </row>
    <row r="63616" spans="27:27" hidden="1">
      <c r="AA63616" s="33"/>
    </row>
    <row r="63617" spans="27:27" hidden="1">
      <c r="AA63617" s="33"/>
    </row>
    <row r="63618" spans="27:27" hidden="1">
      <c r="AA63618" s="33"/>
    </row>
    <row r="63619" spans="27:27" hidden="1">
      <c r="AA63619" s="33"/>
    </row>
    <row r="63620" spans="27:27" hidden="1">
      <c r="AA63620" s="33"/>
    </row>
    <row r="63621" spans="27:27" hidden="1">
      <c r="AA63621" s="33"/>
    </row>
    <row r="63622" spans="27:27" hidden="1">
      <c r="AA63622" s="33"/>
    </row>
    <row r="63623" spans="27:27" hidden="1">
      <c r="AA63623" s="33"/>
    </row>
    <row r="63624" spans="27:27" hidden="1">
      <c r="AA63624" s="33"/>
    </row>
    <row r="63625" spans="27:27" hidden="1">
      <c r="AA63625" s="33"/>
    </row>
    <row r="63626" spans="27:27" hidden="1">
      <c r="AA63626" s="33"/>
    </row>
    <row r="63627" spans="27:27" hidden="1">
      <c r="AA63627" s="33"/>
    </row>
    <row r="63628" spans="27:27" hidden="1">
      <c r="AA63628" s="33"/>
    </row>
    <row r="63629" spans="27:27" hidden="1">
      <c r="AA63629" s="33"/>
    </row>
    <row r="63630" spans="27:27" hidden="1">
      <c r="AA63630" s="33"/>
    </row>
    <row r="63631" spans="27:27" hidden="1">
      <c r="AA63631" s="33"/>
    </row>
    <row r="63632" spans="27:27" hidden="1">
      <c r="AA63632" s="33"/>
    </row>
    <row r="63633" spans="27:27" hidden="1">
      <c r="AA63633" s="33"/>
    </row>
    <row r="63634" spans="27:27" hidden="1">
      <c r="AA63634" s="33"/>
    </row>
    <row r="63635" spans="27:27" hidden="1">
      <c r="AA63635" s="33"/>
    </row>
    <row r="63636" spans="27:27" hidden="1">
      <c r="AA63636" s="33"/>
    </row>
    <row r="63637" spans="27:27" hidden="1">
      <c r="AA63637" s="33"/>
    </row>
    <row r="63638" spans="27:27" hidden="1">
      <c r="AA63638" s="33"/>
    </row>
    <row r="63639" spans="27:27" hidden="1">
      <c r="AA63639" s="33"/>
    </row>
    <row r="63640" spans="27:27" hidden="1">
      <c r="AA63640" s="33"/>
    </row>
    <row r="63641" spans="27:27" hidden="1">
      <c r="AA63641" s="33"/>
    </row>
    <row r="63642" spans="27:27" hidden="1">
      <c r="AA63642" s="33"/>
    </row>
    <row r="63643" spans="27:27" hidden="1">
      <c r="AA63643" s="33"/>
    </row>
    <row r="63644" spans="27:27" hidden="1">
      <c r="AA63644" s="33"/>
    </row>
    <row r="63645" spans="27:27" hidden="1">
      <c r="AA63645" s="33"/>
    </row>
    <row r="63646" spans="27:27" hidden="1">
      <c r="AA63646" s="33"/>
    </row>
    <row r="63647" spans="27:27" hidden="1">
      <c r="AA63647" s="33"/>
    </row>
    <row r="63648" spans="27:27" hidden="1">
      <c r="AA63648" s="33"/>
    </row>
    <row r="63649" spans="27:27" hidden="1">
      <c r="AA63649" s="33"/>
    </row>
    <row r="63650" spans="27:27" hidden="1">
      <c r="AA63650" s="33"/>
    </row>
    <row r="63651" spans="27:27" hidden="1">
      <c r="AA63651" s="33"/>
    </row>
    <row r="63652" spans="27:27" hidden="1">
      <c r="AA63652" s="33"/>
    </row>
    <row r="63653" spans="27:27" hidden="1">
      <c r="AA63653" s="33"/>
    </row>
    <row r="63654" spans="27:27" hidden="1">
      <c r="AA63654" s="33"/>
    </row>
    <row r="63655" spans="27:27" hidden="1">
      <c r="AA63655" s="33"/>
    </row>
    <row r="63656" spans="27:27" hidden="1">
      <c r="AA63656" s="33"/>
    </row>
    <row r="63657" spans="27:27" hidden="1">
      <c r="AA63657" s="33"/>
    </row>
    <row r="63658" spans="27:27" hidden="1">
      <c r="AA63658" s="33"/>
    </row>
    <row r="63659" spans="27:27" hidden="1">
      <c r="AA63659" s="33"/>
    </row>
    <row r="63660" spans="27:27" hidden="1">
      <c r="AA63660" s="33"/>
    </row>
    <row r="63661" spans="27:27" hidden="1">
      <c r="AA63661" s="33"/>
    </row>
    <row r="63662" spans="27:27" hidden="1">
      <c r="AA63662" s="33"/>
    </row>
    <row r="63663" spans="27:27" hidden="1">
      <c r="AA63663" s="33"/>
    </row>
    <row r="63664" spans="27:27" hidden="1">
      <c r="AA63664" s="33"/>
    </row>
    <row r="63665" spans="27:27" hidden="1">
      <c r="AA63665" s="33"/>
    </row>
    <row r="63666" spans="27:27" hidden="1">
      <c r="AA63666" s="33"/>
    </row>
    <row r="63667" spans="27:27" hidden="1">
      <c r="AA63667" s="33"/>
    </row>
    <row r="63668" spans="27:27" hidden="1">
      <c r="AA63668" s="33"/>
    </row>
    <row r="63669" spans="27:27" hidden="1">
      <c r="AA63669" s="33"/>
    </row>
    <row r="63670" spans="27:27" hidden="1">
      <c r="AA63670" s="33"/>
    </row>
    <row r="63671" spans="27:27" hidden="1">
      <c r="AA63671" s="33"/>
    </row>
    <row r="63672" spans="27:27" hidden="1">
      <c r="AA63672" s="33"/>
    </row>
    <row r="63673" spans="27:27" hidden="1">
      <c r="AA63673" s="33"/>
    </row>
    <row r="63674" spans="27:27" hidden="1">
      <c r="AA63674" s="33"/>
    </row>
    <row r="63675" spans="27:27" hidden="1">
      <c r="AA63675" s="33"/>
    </row>
    <row r="63676" spans="27:27" hidden="1">
      <c r="AA63676" s="33"/>
    </row>
    <row r="63677" spans="27:27" hidden="1">
      <c r="AA63677" s="33"/>
    </row>
    <row r="63678" spans="27:27" hidden="1">
      <c r="AA63678" s="33"/>
    </row>
    <row r="63679" spans="27:27" hidden="1">
      <c r="AA63679" s="33"/>
    </row>
    <row r="63680" spans="27:27" hidden="1">
      <c r="AA63680" s="33"/>
    </row>
    <row r="63681" spans="27:27" hidden="1">
      <c r="AA63681" s="33"/>
    </row>
    <row r="63682" spans="27:27" hidden="1">
      <c r="AA63682" s="33"/>
    </row>
    <row r="63683" spans="27:27" hidden="1">
      <c r="AA63683" s="33"/>
    </row>
    <row r="63684" spans="27:27" hidden="1">
      <c r="AA63684" s="33"/>
    </row>
    <row r="63685" spans="27:27" hidden="1">
      <c r="AA63685" s="33"/>
    </row>
    <row r="63686" spans="27:27" hidden="1">
      <c r="AA63686" s="33"/>
    </row>
    <row r="63687" spans="27:27" hidden="1">
      <c r="AA63687" s="33"/>
    </row>
    <row r="63688" spans="27:27" hidden="1">
      <c r="AA63688" s="33"/>
    </row>
    <row r="63689" spans="27:27" hidden="1">
      <c r="AA63689" s="33"/>
    </row>
    <row r="63690" spans="27:27" hidden="1">
      <c r="AA63690" s="33"/>
    </row>
    <row r="63691" spans="27:27" hidden="1">
      <c r="AA63691" s="33"/>
    </row>
    <row r="63692" spans="27:27" hidden="1">
      <c r="AA63692" s="33"/>
    </row>
    <row r="63693" spans="27:27" hidden="1">
      <c r="AA63693" s="33"/>
    </row>
    <row r="63694" spans="27:27" hidden="1">
      <c r="AA63694" s="33"/>
    </row>
    <row r="63695" spans="27:27" hidden="1">
      <c r="AA63695" s="33"/>
    </row>
    <row r="63696" spans="27:27" hidden="1">
      <c r="AA63696" s="33"/>
    </row>
    <row r="63697" spans="27:27" hidden="1">
      <c r="AA63697" s="33"/>
    </row>
    <row r="63698" spans="27:27" hidden="1">
      <c r="AA63698" s="33"/>
    </row>
    <row r="63699" spans="27:27" hidden="1">
      <c r="AA63699" s="33"/>
    </row>
    <row r="63700" spans="27:27" hidden="1">
      <c r="AA63700" s="33"/>
    </row>
    <row r="63701" spans="27:27" hidden="1">
      <c r="AA63701" s="33"/>
    </row>
    <row r="63702" spans="27:27" hidden="1">
      <c r="AA63702" s="33"/>
    </row>
    <row r="63703" spans="27:27" hidden="1">
      <c r="AA63703" s="33"/>
    </row>
    <row r="63704" spans="27:27" hidden="1">
      <c r="AA63704" s="33"/>
    </row>
    <row r="63705" spans="27:27" hidden="1">
      <c r="AA63705" s="33"/>
    </row>
    <row r="63706" spans="27:27" hidden="1">
      <c r="AA63706" s="33"/>
    </row>
    <row r="63707" spans="27:27" hidden="1">
      <c r="AA63707" s="33"/>
    </row>
    <row r="63708" spans="27:27" hidden="1">
      <c r="AA63708" s="33"/>
    </row>
    <row r="63709" spans="27:27" hidden="1">
      <c r="AA63709" s="33"/>
    </row>
    <row r="63710" spans="27:27" hidden="1">
      <c r="AA63710" s="33"/>
    </row>
    <row r="63711" spans="27:27" hidden="1">
      <c r="AA63711" s="33"/>
    </row>
    <row r="63712" spans="27:27" hidden="1">
      <c r="AA63712" s="33"/>
    </row>
    <row r="63713" spans="27:27" hidden="1">
      <c r="AA63713" s="33"/>
    </row>
    <row r="63714" spans="27:27" hidden="1">
      <c r="AA63714" s="33"/>
    </row>
    <row r="63715" spans="27:27" hidden="1">
      <c r="AA63715" s="33"/>
    </row>
    <row r="63716" spans="27:27" hidden="1">
      <c r="AA63716" s="33"/>
    </row>
    <row r="63717" spans="27:27" hidden="1">
      <c r="AA63717" s="33"/>
    </row>
    <row r="63718" spans="27:27" hidden="1">
      <c r="AA63718" s="33"/>
    </row>
    <row r="63719" spans="27:27" hidden="1">
      <c r="AA63719" s="33"/>
    </row>
    <row r="63720" spans="27:27" hidden="1">
      <c r="AA63720" s="33"/>
    </row>
    <row r="63721" spans="27:27" hidden="1">
      <c r="AA63721" s="33"/>
    </row>
    <row r="63722" spans="27:27" hidden="1">
      <c r="AA63722" s="33"/>
    </row>
    <row r="63723" spans="27:27" hidden="1">
      <c r="AA63723" s="33"/>
    </row>
    <row r="63724" spans="27:27" hidden="1">
      <c r="AA63724" s="33"/>
    </row>
    <row r="63725" spans="27:27" hidden="1">
      <c r="AA63725" s="33"/>
    </row>
    <row r="63726" spans="27:27" hidden="1">
      <c r="AA63726" s="33"/>
    </row>
    <row r="63727" spans="27:27" hidden="1">
      <c r="AA63727" s="33"/>
    </row>
    <row r="63728" spans="27:27" hidden="1">
      <c r="AA63728" s="33"/>
    </row>
    <row r="63729" spans="27:27" hidden="1">
      <c r="AA63729" s="33"/>
    </row>
    <row r="63730" spans="27:27" hidden="1">
      <c r="AA63730" s="33"/>
    </row>
    <row r="63731" spans="27:27" hidden="1">
      <c r="AA63731" s="33"/>
    </row>
    <row r="63732" spans="27:27" hidden="1">
      <c r="AA63732" s="33"/>
    </row>
    <row r="63733" spans="27:27" hidden="1">
      <c r="AA63733" s="33"/>
    </row>
    <row r="63734" spans="27:27" hidden="1">
      <c r="AA63734" s="33"/>
    </row>
    <row r="63735" spans="27:27" hidden="1">
      <c r="AA63735" s="33"/>
    </row>
    <row r="63736" spans="27:27" hidden="1">
      <c r="AA63736" s="33"/>
    </row>
    <row r="63737" spans="27:27" hidden="1">
      <c r="AA63737" s="33"/>
    </row>
    <row r="63738" spans="27:27" hidden="1">
      <c r="AA63738" s="33"/>
    </row>
    <row r="63739" spans="27:27" hidden="1">
      <c r="AA63739" s="33"/>
    </row>
    <row r="63740" spans="27:27" hidden="1">
      <c r="AA63740" s="33"/>
    </row>
    <row r="63741" spans="27:27" hidden="1">
      <c r="AA63741" s="33"/>
    </row>
    <row r="63742" spans="27:27" hidden="1">
      <c r="AA63742" s="33"/>
    </row>
    <row r="63743" spans="27:27" hidden="1">
      <c r="AA63743" s="33"/>
    </row>
    <row r="63744" spans="27:27" hidden="1">
      <c r="AA63744" s="33"/>
    </row>
    <row r="63745" spans="27:27" hidden="1">
      <c r="AA63745" s="33"/>
    </row>
    <row r="63746" spans="27:27" hidden="1">
      <c r="AA63746" s="33"/>
    </row>
    <row r="63747" spans="27:27" hidden="1">
      <c r="AA63747" s="33"/>
    </row>
    <row r="63748" spans="27:27" hidden="1">
      <c r="AA63748" s="33"/>
    </row>
    <row r="63749" spans="27:27" hidden="1">
      <c r="AA63749" s="33"/>
    </row>
    <row r="63750" spans="27:27" hidden="1">
      <c r="AA63750" s="33"/>
    </row>
    <row r="63751" spans="27:27" hidden="1">
      <c r="AA63751" s="33"/>
    </row>
    <row r="63752" spans="27:27" hidden="1">
      <c r="AA63752" s="33"/>
    </row>
    <row r="63753" spans="27:27" hidden="1">
      <c r="AA63753" s="33"/>
    </row>
    <row r="63754" spans="27:27" hidden="1">
      <c r="AA63754" s="33"/>
    </row>
    <row r="63755" spans="27:27" hidden="1">
      <c r="AA63755" s="33"/>
    </row>
    <row r="63756" spans="27:27" hidden="1">
      <c r="AA63756" s="33"/>
    </row>
    <row r="63757" spans="27:27" hidden="1">
      <c r="AA63757" s="33"/>
    </row>
    <row r="63758" spans="27:27" hidden="1">
      <c r="AA63758" s="33"/>
    </row>
    <row r="63759" spans="27:27" hidden="1">
      <c r="AA63759" s="33"/>
    </row>
    <row r="63760" spans="27:27" hidden="1">
      <c r="AA63760" s="33"/>
    </row>
    <row r="63761" spans="27:27" hidden="1">
      <c r="AA63761" s="33"/>
    </row>
    <row r="63762" spans="27:27" hidden="1">
      <c r="AA63762" s="33"/>
    </row>
    <row r="63763" spans="27:27" hidden="1">
      <c r="AA63763" s="33"/>
    </row>
    <row r="63764" spans="27:27" hidden="1">
      <c r="AA63764" s="33"/>
    </row>
    <row r="63765" spans="27:27" hidden="1">
      <c r="AA63765" s="33"/>
    </row>
    <row r="63766" spans="27:27" hidden="1">
      <c r="AA63766" s="33"/>
    </row>
    <row r="63767" spans="27:27" hidden="1">
      <c r="AA63767" s="33"/>
    </row>
    <row r="63768" spans="27:27" hidden="1">
      <c r="AA63768" s="33"/>
    </row>
    <row r="63769" spans="27:27" hidden="1">
      <c r="AA63769" s="33"/>
    </row>
    <row r="63770" spans="27:27" hidden="1">
      <c r="AA63770" s="33"/>
    </row>
    <row r="63771" spans="27:27" hidden="1">
      <c r="AA63771" s="33"/>
    </row>
    <row r="63772" spans="27:27" hidden="1">
      <c r="AA63772" s="33"/>
    </row>
    <row r="63773" spans="27:27" hidden="1">
      <c r="AA63773" s="33"/>
    </row>
    <row r="63774" spans="27:27" hidden="1">
      <c r="AA63774" s="33"/>
    </row>
    <row r="63775" spans="27:27" hidden="1">
      <c r="AA63775" s="33"/>
    </row>
    <row r="63776" spans="27:27" hidden="1">
      <c r="AA63776" s="33"/>
    </row>
    <row r="63777" spans="27:27" hidden="1">
      <c r="AA63777" s="33"/>
    </row>
    <row r="63778" spans="27:27" hidden="1">
      <c r="AA63778" s="33"/>
    </row>
    <row r="63779" spans="27:27" hidden="1">
      <c r="AA63779" s="33"/>
    </row>
    <row r="63780" spans="27:27" hidden="1">
      <c r="AA63780" s="33"/>
    </row>
    <row r="63781" spans="27:27" hidden="1">
      <c r="AA63781" s="33"/>
    </row>
    <row r="63782" spans="27:27" hidden="1">
      <c r="AA63782" s="33"/>
    </row>
    <row r="63783" spans="27:27" hidden="1">
      <c r="AA63783" s="33"/>
    </row>
    <row r="63784" spans="27:27" hidden="1">
      <c r="AA63784" s="33"/>
    </row>
    <row r="63785" spans="27:27" hidden="1">
      <c r="AA63785" s="33"/>
    </row>
    <row r="63786" spans="27:27" hidden="1">
      <c r="AA63786" s="33"/>
    </row>
    <row r="63787" spans="27:27" hidden="1">
      <c r="AA63787" s="33"/>
    </row>
    <row r="63788" spans="27:27" hidden="1">
      <c r="AA63788" s="33"/>
    </row>
    <row r="63789" spans="27:27" hidden="1">
      <c r="AA63789" s="33"/>
    </row>
    <row r="63790" spans="27:27" hidden="1">
      <c r="AA63790" s="33"/>
    </row>
    <row r="63791" spans="27:27" hidden="1">
      <c r="AA63791" s="33"/>
    </row>
    <row r="63792" spans="27:27" hidden="1">
      <c r="AA63792" s="33"/>
    </row>
    <row r="63793" spans="27:27" hidden="1">
      <c r="AA63793" s="33"/>
    </row>
    <row r="63794" spans="27:27" hidden="1">
      <c r="AA63794" s="33"/>
    </row>
    <row r="63795" spans="27:27" hidden="1">
      <c r="AA63795" s="33"/>
    </row>
    <row r="63796" spans="27:27" hidden="1">
      <c r="AA63796" s="33"/>
    </row>
    <row r="63797" spans="27:27" hidden="1">
      <c r="AA63797" s="33"/>
    </row>
    <row r="63798" spans="27:27" hidden="1">
      <c r="AA63798" s="33"/>
    </row>
    <row r="63799" spans="27:27" hidden="1">
      <c r="AA63799" s="33"/>
    </row>
    <row r="63800" spans="27:27" hidden="1">
      <c r="AA63800" s="33"/>
    </row>
    <row r="63801" spans="27:27" hidden="1">
      <c r="AA63801" s="33"/>
    </row>
    <row r="63802" spans="27:27" hidden="1">
      <c r="AA63802" s="33"/>
    </row>
    <row r="63803" spans="27:27" hidden="1">
      <c r="AA63803" s="33"/>
    </row>
    <row r="63804" spans="27:27" hidden="1">
      <c r="AA63804" s="33"/>
    </row>
    <row r="63805" spans="27:27" hidden="1">
      <c r="AA63805" s="33"/>
    </row>
    <row r="63806" spans="27:27" hidden="1">
      <c r="AA63806" s="33"/>
    </row>
    <row r="63807" spans="27:27" hidden="1">
      <c r="AA63807" s="33"/>
    </row>
    <row r="63808" spans="27:27" hidden="1">
      <c r="AA63808" s="33"/>
    </row>
    <row r="63809" spans="27:27" hidden="1">
      <c r="AA63809" s="33"/>
    </row>
    <row r="63810" spans="27:27" hidden="1">
      <c r="AA63810" s="33"/>
    </row>
    <row r="63811" spans="27:27" hidden="1">
      <c r="AA63811" s="33"/>
    </row>
    <row r="63812" spans="27:27" hidden="1">
      <c r="AA63812" s="33"/>
    </row>
    <row r="63813" spans="27:27" hidden="1">
      <c r="AA63813" s="33"/>
    </row>
    <row r="63814" spans="27:27" hidden="1">
      <c r="AA63814" s="33"/>
    </row>
    <row r="63815" spans="27:27" hidden="1">
      <c r="AA63815" s="33"/>
    </row>
    <row r="63816" spans="27:27" hidden="1">
      <c r="AA63816" s="33"/>
    </row>
    <row r="63817" spans="27:27" hidden="1">
      <c r="AA63817" s="33"/>
    </row>
    <row r="63818" spans="27:27" hidden="1">
      <c r="AA63818" s="33"/>
    </row>
    <row r="63819" spans="27:27" hidden="1">
      <c r="AA63819" s="33"/>
    </row>
    <row r="63820" spans="27:27" hidden="1">
      <c r="AA63820" s="33"/>
    </row>
    <row r="63821" spans="27:27" hidden="1">
      <c r="AA63821" s="33"/>
    </row>
    <row r="63822" spans="27:27" hidden="1">
      <c r="AA63822" s="33"/>
    </row>
    <row r="63823" spans="27:27" hidden="1">
      <c r="AA63823" s="33"/>
    </row>
    <row r="63824" spans="27:27" hidden="1">
      <c r="AA63824" s="33"/>
    </row>
    <row r="63825" spans="27:27" hidden="1">
      <c r="AA63825" s="33"/>
    </row>
    <row r="63826" spans="27:27" hidden="1">
      <c r="AA63826" s="33"/>
    </row>
    <row r="63827" spans="27:27" hidden="1">
      <c r="AA63827" s="33"/>
    </row>
    <row r="63828" spans="27:27" hidden="1">
      <c r="AA63828" s="33"/>
    </row>
    <row r="63829" spans="27:27" hidden="1">
      <c r="AA63829" s="33"/>
    </row>
    <row r="63830" spans="27:27" hidden="1">
      <c r="AA63830" s="33"/>
    </row>
    <row r="63831" spans="27:27" hidden="1">
      <c r="AA63831" s="33"/>
    </row>
    <row r="63832" spans="27:27" hidden="1">
      <c r="AA63832" s="33"/>
    </row>
    <row r="63833" spans="27:27" hidden="1">
      <c r="AA63833" s="33"/>
    </row>
    <row r="63834" spans="27:27" hidden="1">
      <c r="AA63834" s="33"/>
    </row>
    <row r="63835" spans="27:27" hidden="1">
      <c r="AA63835" s="33"/>
    </row>
    <row r="63836" spans="27:27" hidden="1">
      <c r="AA63836" s="33"/>
    </row>
    <row r="63837" spans="27:27" hidden="1">
      <c r="AA63837" s="33"/>
    </row>
    <row r="63838" spans="27:27" hidden="1">
      <c r="AA63838" s="33"/>
    </row>
    <row r="63839" spans="27:27" hidden="1">
      <c r="AA63839" s="33"/>
    </row>
    <row r="63840" spans="27:27" hidden="1">
      <c r="AA63840" s="33"/>
    </row>
    <row r="63841" spans="27:27" hidden="1">
      <c r="AA63841" s="33"/>
    </row>
    <row r="63842" spans="27:27" hidden="1">
      <c r="AA63842" s="33"/>
    </row>
    <row r="63843" spans="27:27" hidden="1">
      <c r="AA63843" s="33"/>
    </row>
    <row r="63844" spans="27:27" hidden="1">
      <c r="AA63844" s="33"/>
    </row>
    <row r="63845" spans="27:27" hidden="1">
      <c r="AA63845" s="33"/>
    </row>
    <row r="63846" spans="27:27" hidden="1">
      <c r="AA63846" s="33"/>
    </row>
    <row r="63847" spans="27:27" hidden="1">
      <c r="AA63847" s="33"/>
    </row>
    <row r="63848" spans="27:27" hidden="1">
      <c r="AA63848" s="33"/>
    </row>
    <row r="63849" spans="27:27" hidden="1">
      <c r="AA63849" s="33"/>
    </row>
    <row r="63850" spans="27:27" hidden="1">
      <c r="AA63850" s="33"/>
    </row>
    <row r="63851" spans="27:27" hidden="1">
      <c r="AA63851" s="33"/>
    </row>
    <row r="63852" spans="27:27" hidden="1">
      <c r="AA63852" s="33"/>
    </row>
    <row r="63853" spans="27:27" hidden="1">
      <c r="AA63853" s="33"/>
    </row>
    <row r="63854" spans="27:27" hidden="1">
      <c r="AA63854" s="33"/>
    </row>
    <row r="63855" spans="27:27" hidden="1">
      <c r="AA63855" s="33"/>
    </row>
    <row r="63856" spans="27:27" hidden="1">
      <c r="AA63856" s="33"/>
    </row>
    <row r="63857" spans="27:27" hidden="1">
      <c r="AA63857" s="33"/>
    </row>
    <row r="63858" spans="27:27" hidden="1">
      <c r="AA63858" s="33"/>
    </row>
    <row r="63859" spans="27:27" hidden="1">
      <c r="AA63859" s="33"/>
    </row>
    <row r="63860" spans="27:27" hidden="1">
      <c r="AA63860" s="33"/>
    </row>
    <row r="63861" spans="27:27" hidden="1">
      <c r="AA63861" s="33"/>
    </row>
    <row r="63862" spans="27:27" hidden="1">
      <c r="AA63862" s="33"/>
    </row>
    <row r="63863" spans="27:27" hidden="1">
      <c r="AA63863" s="33"/>
    </row>
    <row r="63864" spans="27:27" hidden="1">
      <c r="AA63864" s="33"/>
    </row>
    <row r="63865" spans="27:27" hidden="1">
      <c r="AA63865" s="33"/>
    </row>
    <row r="63866" spans="27:27" hidden="1">
      <c r="AA63866" s="33"/>
    </row>
    <row r="63867" spans="27:27" hidden="1">
      <c r="AA63867" s="33"/>
    </row>
    <row r="63868" spans="27:27" hidden="1">
      <c r="AA63868" s="33"/>
    </row>
    <row r="63869" spans="27:27" hidden="1">
      <c r="AA63869" s="33"/>
    </row>
    <row r="63870" spans="27:27" hidden="1">
      <c r="AA63870" s="33"/>
    </row>
    <row r="63871" spans="27:27" hidden="1">
      <c r="AA63871" s="33"/>
    </row>
    <row r="63872" spans="27:27" hidden="1">
      <c r="AA63872" s="33"/>
    </row>
    <row r="63873" spans="27:27" hidden="1">
      <c r="AA63873" s="33"/>
    </row>
    <row r="63874" spans="27:27" hidden="1">
      <c r="AA63874" s="33"/>
    </row>
    <row r="63875" spans="27:27" hidden="1">
      <c r="AA63875" s="33"/>
    </row>
    <row r="63876" spans="27:27" hidden="1">
      <c r="AA63876" s="33"/>
    </row>
    <row r="63877" spans="27:27" hidden="1">
      <c r="AA63877" s="33"/>
    </row>
    <row r="63878" spans="27:27" hidden="1">
      <c r="AA63878" s="33"/>
    </row>
    <row r="63879" spans="27:27" hidden="1">
      <c r="AA63879" s="33"/>
    </row>
    <row r="63880" spans="27:27" hidden="1">
      <c r="AA63880" s="33"/>
    </row>
    <row r="63881" spans="27:27" hidden="1">
      <c r="AA63881" s="33"/>
    </row>
    <row r="63882" spans="27:27" hidden="1">
      <c r="AA63882" s="33"/>
    </row>
    <row r="63883" spans="27:27" hidden="1">
      <c r="AA63883" s="33"/>
    </row>
    <row r="63884" spans="27:27" hidden="1">
      <c r="AA63884" s="33"/>
    </row>
    <row r="63885" spans="27:27" hidden="1">
      <c r="AA63885" s="33"/>
    </row>
    <row r="63886" spans="27:27" hidden="1">
      <c r="AA63886" s="33"/>
    </row>
    <row r="63887" spans="27:27" hidden="1">
      <c r="AA63887" s="33"/>
    </row>
    <row r="63888" spans="27:27" hidden="1">
      <c r="AA63888" s="33"/>
    </row>
    <row r="63889" spans="27:27" hidden="1">
      <c r="AA63889" s="33"/>
    </row>
    <row r="63890" spans="27:27" hidden="1">
      <c r="AA63890" s="33"/>
    </row>
    <row r="63891" spans="27:27" hidden="1">
      <c r="AA63891" s="33"/>
    </row>
    <row r="63892" spans="27:27" hidden="1">
      <c r="AA63892" s="33"/>
    </row>
    <row r="63893" spans="27:27" hidden="1">
      <c r="AA63893" s="33"/>
    </row>
    <row r="63894" spans="27:27" hidden="1">
      <c r="AA63894" s="33"/>
    </row>
    <row r="63895" spans="27:27" hidden="1">
      <c r="AA63895" s="33"/>
    </row>
    <row r="63896" spans="27:27" hidden="1">
      <c r="AA63896" s="33"/>
    </row>
    <row r="63897" spans="27:27" hidden="1">
      <c r="AA63897" s="33"/>
    </row>
    <row r="63898" spans="27:27" hidden="1">
      <c r="AA63898" s="33"/>
    </row>
    <row r="63899" spans="27:27" hidden="1">
      <c r="AA63899" s="33"/>
    </row>
    <row r="63900" spans="27:27" hidden="1">
      <c r="AA63900" s="33"/>
    </row>
    <row r="63901" spans="27:27" hidden="1">
      <c r="AA63901" s="33"/>
    </row>
    <row r="63902" spans="27:27" hidden="1">
      <c r="AA63902" s="33"/>
    </row>
    <row r="63903" spans="27:27" hidden="1">
      <c r="AA63903" s="33"/>
    </row>
    <row r="63904" spans="27:27" hidden="1">
      <c r="AA63904" s="33"/>
    </row>
    <row r="63905" spans="27:27" hidden="1">
      <c r="AA63905" s="33"/>
    </row>
    <row r="63906" spans="27:27" hidden="1">
      <c r="AA63906" s="33"/>
    </row>
    <row r="63907" spans="27:27" hidden="1">
      <c r="AA63907" s="33"/>
    </row>
    <row r="63908" spans="27:27" hidden="1">
      <c r="AA63908" s="33"/>
    </row>
    <row r="63909" spans="27:27" hidden="1">
      <c r="AA63909" s="33"/>
    </row>
    <row r="63910" spans="27:27" hidden="1">
      <c r="AA63910" s="33"/>
    </row>
    <row r="63911" spans="27:27" hidden="1">
      <c r="AA63911" s="33"/>
    </row>
    <row r="63912" spans="27:27" hidden="1">
      <c r="AA63912" s="33"/>
    </row>
    <row r="63913" spans="27:27" hidden="1">
      <c r="AA63913" s="33"/>
    </row>
    <row r="63914" spans="27:27" hidden="1">
      <c r="AA63914" s="33"/>
    </row>
    <row r="63915" spans="27:27" hidden="1">
      <c r="AA63915" s="33"/>
    </row>
    <row r="63916" spans="27:27" hidden="1">
      <c r="AA63916" s="33"/>
    </row>
    <row r="63917" spans="27:27" hidden="1">
      <c r="AA63917" s="33"/>
    </row>
    <row r="63918" spans="27:27" hidden="1">
      <c r="AA63918" s="33"/>
    </row>
    <row r="63919" spans="27:27" hidden="1">
      <c r="AA63919" s="33"/>
    </row>
    <row r="63920" spans="27:27" hidden="1">
      <c r="AA63920" s="33"/>
    </row>
    <row r="63921" spans="27:27" hidden="1">
      <c r="AA63921" s="33"/>
    </row>
    <row r="63922" spans="27:27" hidden="1">
      <c r="AA63922" s="33"/>
    </row>
    <row r="63923" spans="27:27" hidden="1">
      <c r="AA63923" s="33"/>
    </row>
    <row r="63924" spans="27:27" hidden="1">
      <c r="AA63924" s="33"/>
    </row>
    <row r="63925" spans="27:27" hidden="1">
      <c r="AA63925" s="33"/>
    </row>
    <row r="63926" spans="27:27" hidden="1">
      <c r="AA63926" s="33"/>
    </row>
    <row r="63927" spans="27:27" hidden="1">
      <c r="AA63927" s="33"/>
    </row>
    <row r="63928" spans="27:27" hidden="1">
      <c r="AA63928" s="33"/>
    </row>
    <row r="63929" spans="27:27" hidden="1">
      <c r="AA63929" s="33"/>
    </row>
    <row r="63930" spans="27:27" hidden="1">
      <c r="AA63930" s="33"/>
    </row>
    <row r="63931" spans="27:27" hidden="1">
      <c r="AA63931" s="33"/>
    </row>
    <row r="63932" spans="27:27" hidden="1">
      <c r="AA63932" s="33"/>
    </row>
    <row r="63933" spans="27:27" hidden="1">
      <c r="AA63933" s="33"/>
    </row>
    <row r="63934" spans="27:27" hidden="1">
      <c r="AA63934" s="33"/>
    </row>
    <row r="63935" spans="27:27" hidden="1">
      <c r="AA63935" s="33"/>
    </row>
    <row r="63936" spans="27:27" hidden="1">
      <c r="AA63936" s="33"/>
    </row>
    <row r="63937" spans="27:27" hidden="1">
      <c r="AA63937" s="33"/>
    </row>
    <row r="63938" spans="27:27" hidden="1">
      <c r="AA63938" s="33"/>
    </row>
    <row r="63939" spans="27:27" hidden="1">
      <c r="AA63939" s="33"/>
    </row>
    <row r="63940" spans="27:27" hidden="1">
      <c r="AA63940" s="33"/>
    </row>
    <row r="63941" spans="27:27" hidden="1">
      <c r="AA63941" s="33"/>
    </row>
    <row r="63942" spans="27:27" hidden="1">
      <c r="AA63942" s="33"/>
    </row>
    <row r="63943" spans="27:27" hidden="1">
      <c r="AA63943" s="33"/>
    </row>
    <row r="63944" spans="27:27" hidden="1">
      <c r="AA63944" s="33"/>
    </row>
    <row r="63945" spans="27:27" hidden="1">
      <c r="AA63945" s="33"/>
    </row>
    <row r="63946" spans="27:27" hidden="1">
      <c r="AA63946" s="33"/>
    </row>
    <row r="63947" spans="27:27" hidden="1">
      <c r="AA63947" s="33"/>
    </row>
    <row r="63948" spans="27:27" hidden="1">
      <c r="AA63948" s="33"/>
    </row>
    <row r="63949" spans="27:27" hidden="1">
      <c r="AA63949" s="33"/>
    </row>
    <row r="63950" spans="27:27" hidden="1">
      <c r="AA63950" s="33"/>
    </row>
    <row r="63951" spans="27:27" hidden="1">
      <c r="AA63951" s="33"/>
    </row>
    <row r="63952" spans="27:27" hidden="1">
      <c r="AA63952" s="33"/>
    </row>
    <row r="63953" spans="27:27" hidden="1">
      <c r="AA63953" s="33"/>
    </row>
    <row r="63954" spans="27:27" hidden="1">
      <c r="AA63954" s="33"/>
    </row>
    <row r="63955" spans="27:27" hidden="1">
      <c r="AA63955" s="33"/>
    </row>
    <row r="63956" spans="27:27" hidden="1">
      <c r="AA63956" s="33"/>
    </row>
    <row r="63957" spans="27:27" hidden="1">
      <c r="AA63957" s="33"/>
    </row>
    <row r="63958" spans="27:27" hidden="1">
      <c r="AA63958" s="33"/>
    </row>
    <row r="63959" spans="27:27" hidden="1">
      <c r="AA63959" s="33"/>
    </row>
    <row r="63960" spans="27:27" hidden="1">
      <c r="AA63960" s="33"/>
    </row>
    <row r="63961" spans="27:27" hidden="1">
      <c r="AA63961" s="33"/>
    </row>
    <row r="63962" spans="27:27" hidden="1">
      <c r="AA63962" s="33"/>
    </row>
    <row r="63963" spans="27:27" hidden="1">
      <c r="AA63963" s="33"/>
    </row>
    <row r="63964" spans="27:27" hidden="1">
      <c r="AA63964" s="33"/>
    </row>
    <row r="63965" spans="27:27" hidden="1">
      <c r="AA63965" s="33"/>
    </row>
    <row r="63966" spans="27:27" hidden="1">
      <c r="AA63966" s="33"/>
    </row>
    <row r="63967" spans="27:27" hidden="1">
      <c r="AA63967" s="33"/>
    </row>
    <row r="63968" spans="27:27" hidden="1">
      <c r="AA63968" s="33"/>
    </row>
    <row r="63969" spans="27:27" hidden="1">
      <c r="AA63969" s="33"/>
    </row>
    <row r="63970" spans="27:27" hidden="1">
      <c r="AA63970" s="33"/>
    </row>
    <row r="63971" spans="27:27" hidden="1">
      <c r="AA63971" s="33"/>
    </row>
    <row r="63972" spans="27:27" hidden="1">
      <c r="AA63972" s="33"/>
    </row>
    <row r="63973" spans="27:27" hidden="1">
      <c r="AA63973" s="33"/>
    </row>
    <row r="63974" spans="27:27" hidden="1">
      <c r="AA63974" s="33"/>
    </row>
    <row r="63975" spans="27:27" hidden="1">
      <c r="AA63975" s="33"/>
    </row>
    <row r="63976" spans="27:27" hidden="1">
      <c r="AA63976" s="33"/>
    </row>
    <row r="63977" spans="27:27" hidden="1">
      <c r="AA63977" s="33"/>
    </row>
    <row r="63978" spans="27:27" hidden="1">
      <c r="AA63978" s="33"/>
    </row>
    <row r="63979" spans="27:27" hidden="1">
      <c r="AA63979" s="33"/>
    </row>
    <row r="63980" spans="27:27" hidden="1">
      <c r="AA63980" s="33"/>
    </row>
    <row r="63981" spans="27:27" hidden="1">
      <c r="AA63981" s="33"/>
    </row>
    <row r="63982" spans="27:27" hidden="1">
      <c r="AA63982" s="33"/>
    </row>
    <row r="63983" spans="27:27" hidden="1">
      <c r="AA63983" s="33"/>
    </row>
    <row r="63984" spans="27:27" hidden="1">
      <c r="AA63984" s="33"/>
    </row>
    <row r="63985" spans="27:27" hidden="1">
      <c r="AA63985" s="33"/>
    </row>
    <row r="63986" spans="27:27" hidden="1">
      <c r="AA63986" s="33"/>
    </row>
    <row r="63987" spans="27:27" hidden="1">
      <c r="AA63987" s="33"/>
    </row>
    <row r="63988" spans="27:27" hidden="1">
      <c r="AA63988" s="33"/>
    </row>
    <row r="63989" spans="27:27" hidden="1">
      <c r="AA63989" s="33"/>
    </row>
    <row r="63990" spans="27:27" hidden="1">
      <c r="AA63990" s="33"/>
    </row>
    <row r="63991" spans="27:27" hidden="1">
      <c r="AA63991" s="33"/>
    </row>
    <row r="63992" spans="27:27" hidden="1">
      <c r="AA63992" s="33"/>
    </row>
    <row r="63993" spans="27:27" hidden="1">
      <c r="AA63993" s="33"/>
    </row>
    <row r="63994" spans="27:27" hidden="1">
      <c r="AA63994" s="33"/>
    </row>
    <row r="63995" spans="27:27" hidden="1">
      <c r="AA63995" s="33"/>
    </row>
    <row r="63996" spans="27:27" hidden="1">
      <c r="AA63996" s="33"/>
    </row>
    <row r="63997" spans="27:27" hidden="1">
      <c r="AA63997" s="33"/>
    </row>
    <row r="63998" spans="27:27" hidden="1">
      <c r="AA63998" s="33"/>
    </row>
    <row r="63999" spans="27:27" hidden="1">
      <c r="AA63999" s="33"/>
    </row>
    <row r="64000" spans="27:27" hidden="1">
      <c r="AA64000" s="33"/>
    </row>
    <row r="64001" spans="27:27" hidden="1">
      <c r="AA64001" s="33"/>
    </row>
    <row r="64002" spans="27:27" hidden="1">
      <c r="AA64002" s="33"/>
    </row>
    <row r="64003" spans="27:27" hidden="1">
      <c r="AA64003" s="33"/>
    </row>
    <row r="64004" spans="27:27" hidden="1">
      <c r="AA64004" s="33"/>
    </row>
    <row r="64005" spans="27:27" hidden="1">
      <c r="AA64005" s="33"/>
    </row>
    <row r="64006" spans="27:27" hidden="1">
      <c r="AA64006" s="33"/>
    </row>
    <row r="64007" spans="27:27" hidden="1">
      <c r="AA64007" s="33"/>
    </row>
    <row r="64008" spans="27:27" hidden="1">
      <c r="AA64008" s="33"/>
    </row>
    <row r="64009" spans="27:27" hidden="1">
      <c r="AA64009" s="33"/>
    </row>
    <row r="64010" spans="27:27" hidden="1">
      <c r="AA64010" s="33"/>
    </row>
    <row r="64011" spans="27:27" hidden="1">
      <c r="AA64011" s="33"/>
    </row>
    <row r="64012" spans="27:27" hidden="1">
      <c r="AA64012" s="33"/>
    </row>
    <row r="64013" spans="27:27" hidden="1">
      <c r="AA64013" s="33"/>
    </row>
    <row r="64014" spans="27:27" hidden="1">
      <c r="AA64014" s="33"/>
    </row>
    <row r="64015" spans="27:27" hidden="1">
      <c r="AA64015" s="33"/>
    </row>
    <row r="64016" spans="27:27" hidden="1">
      <c r="AA64016" s="33"/>
    </row>
    <row r="64017" spans="27:27" hidden="1">
      <c r="AA64017" s="33"/>
    </row>
    <row r="64018" spans="27:27" hidden="1">
      <c r="AA64018" s="33"/>
    </row>
    <row r="64019" spans="27:27" hidden="1">
      <c r="AA64019" s="33"/>
    </row>
    <row r="64020" spans="27:27" hidden="1">
      <c r="AA64020" s="33"/>
    </row>
    <row r="64021" spans="27:27" hidden="1">
      <c r="AA64021" s="33"/>
    </row>
    <row r="64022" spans="27:27" hidden="1">
      <c r="AA64022" s="33"/>
    </row>
    <row r="64023" spans="27:27" hidden="1">
      <c r="AA64023" s="33"/>
    </row>
    <row r="64024" spans="27:27" hidden="1">
      <c r="AA64024" s="33"/>
    </row>
    <row r="64025" spans="27:27" hidden="1">
      <c r="AA64025" s="33"/>
    </row>
    <row r="64026" spans="27:27" hidden="1">
      <c r="AA64026" s="33"/>
    </row>
    <row r="64027" spans="27:27" hidden="1">
      <c r="AA64027" s="33"/>
    </row>
    <row r="64028" spans="27:27" hidden="1">
      <c r="AA64028" s="33"/>
    </row>
    <row r="64029" spans="27:27" hidden="1">
      <c r="AA64029" s="33"/>
    </row>
    <row r="64030" spans="27:27" hidden="1">
      <c r="AA64030" s="33"/>
    </row>
    <row r="64031" spans="27:27" hidden="1">
      <c r="AA64031" s="33"/>
    </row>
    <row r="64032" spans="27:27" hidden="1">
      <c r="AA64032" s="33"/>
    </row>
    <row r="64033" spans="27:27" hidden="1">
      <c r="AA64033" s="33"/>
    </row>
    <row r="64034" spans="27:27" hidden="1">
      <c r="AA64034" s="33"/>
    </row>
    <row r="64035" spans="27:27" hidden="1">
      <c r="AA64035" s="33"/>
    </row>
    <row r="64036" spans="27:27" hidden="1">
      <c r="AA64036" s="33"/>
    </row>
    <row r="64037" spans="27:27" hidden="1">
      <c r="AA64037" s="33"/>
    </row>
    <row r="64038" spans="27:27" hidden="1">
      <c r="AA64038" s="33"/>
    </row>
    <row r="64039" spans="27:27" hidden="1">
      <c r="AA64039" s="33"/>
    </row>
    <row r="64040" spans="27:27" hidden="1">
      <c r="AA64040" s="33"/>
    </row>
    <row r="64041" spans="27:27" hidden="1">
      <c r="AA64041" s="33"/>
    </row>
    <row r="64042" spans="27:27" hidden="1">
      <c r="AA64042" s="33"/>
    </row>
    <row r="64043" spans="27:27" hidden="1">
      <c r="AA64043" s="33"/>
    </row>
    <row r="64044" spans="27:27" hidden="1">
      <c r="AA64044" s="33"/>
    </row>
    <row r="64045" spans="27:27" hidden="1">
      <c r="AA64045" s="33"/>
    </row>
    <row r="64046" spans="27:27" hidden="1">
      <c r="AA64046" s="33"/>
    </row>
    <row r="64047" spans="27:27" hidden="1">
      <c r="AA64047" s="33"/>
    </row>
    <row r="64048" spans="27:27" hidden="1">
      <c r="AA64048" s="33"/>
    </row>
    <row r="64049" spans="27:27" hidden="1">
      <c r="AA64049" s="33"/>
    </row>
    <row r="64050" spans="27:27" hidden="1">
      <c r="AA64050" s="33"/>
    </row>
    <row r="64051" spans="27:27" hidden="1">
      <c r="AA64051" s="33"/>
    </row>
    <row r="64052" spans="27:27" hidden="1">
      <c r="AA64052" s="33"/>
    </row>
    <row r="64053" spans="27:27" hidden="1">
      <c r="AA64053" s="33"/>
    </row>
    <row r="64054" spans="27:27" hidden="1">
      <c r="AA64054" s="33"/>
    </row>
    <row r="64055" spans="27:27" hidden="1">
      <c r="AA64055" s="33"/>
    </row>
    <row r="64056" spans="27:27" hidden="1">
      <c r="AA64056" s="33"/>
    </row>
    <row r="64057" spans="27:27" hidden="1">
      <c r="AA64057" s="33"/>
    </row>
    <row r="64058" spans="27:27" hidden="1">
      <c r="AA64058" s="33"/>
    </row>
    <row r="64059" spans="27:27" hidden="1">
      <c r="AA64059" s="33"/>
    </row>
    <row r="64060" spans="27:27" hidden="1">
      <c r="AA64060" s="33"/>
    </row>
    <row r="64061" spans="27:27" hidden="1">
      <c r="AA64061" s="33"/>
    </row>
    <row r="64062" spans="27:27" hidden="1">
      <c r="AA64062" s="33"/>
    </row>
    <row r="64063" spans="27:27" hidden="1">
      <c r="AA64063" s="33"/>
    </row>
    <row r="64064" spans="27:27" hidden="1">
      <c r="AA64064" s="33"/>
    </row>
    <row r="64065" spans="27:27" hidden="1">
      <c r="AA64065" s="33"/>
    </row>
    <row r="64066" spans="27:27" hidden="1">
      <c r="AA64066" s="33"/>
    </row>
    <row r="64067" spans="27:27" hidden="1">
      <c r="AA64067" s="33"/>
    </row>
    <row r="64068" spans="27:27" hidden="1">
      <c r="AA64068" s="33"/>
    </row>
    <row r="64069" spans="27:27" hidden="1">
      <c r="AA64069" s="33"/>
    </row>
    <row r="64070" spans="27:27" hidden="1">
      <c r="AA64070" s="33"/>
    </row>
    <row r="64071" spans="27:27" hidden="1">
      <c r="AA64071" s="33"/>
    </row>
    <row r="64072" spans="27:27" hidden="1">
      <c r="AA64072" s="33"/>
    </row>
    <row r="64073" spans="27:27" hidden="1">
      <c r="AA64073" s="33"/>
    </row>
    <row r="64074" spans="27:27" hidden="1">
      <c r="AA64074" s="33"/>
    </row>
    <row r="64075" spans="27:27" hidden="1">
      <c r="AA64075" s="33"/>
    </row>
    <row r="64076" spans="27:27" hidden="1">
      <c r="AA64076" s="33"/>
    </row>
    <row r="64077" spans="27:27" hidden="1">
      <c r="AA64077" s="33"/>
    </row>
    <row r="64078" spans="27:27" hidden="1">
      <c r="AA64078" s="33"/>
    </row>
    <row r="64079" spans="27:27" hidden="1">
      <c r="AA64079" s="33"/>
    </row>
    <row r="64080" spans="27:27" hidden="1">
      <c r="AA64080" s="33"/>
    </row>
    <row r="64081" spans="27:27" hidden="1">
      <c r="AA64081" s="33"/>
    </row>
    <row r="64082" spans="27:27" hidden="1">
      <c r="AA64082" s="33"/>
    </row>
    <row r="64083" spans="27:27" hidden="1">
      <c r="AA64083" s="33"/>
    </row>
    <row r="64084" spans="27:27" hidden="1">
      <c r="AA64084" s="33"/>
    </row>
    <row r="64085" spans="27:27" hidden="1">
      <c r="AA64085" s="33"/>
    </row>
    <row r="64086" spans="27:27" hidden="1">
      <c r="AA64086" s="33"/>
    </row>
    <row r="64087" spans="27:27" hidden="1">
      <c r="AA64087" s="33"/>
    </row>
    <row r="64088" spans="27:27" hidden="1">
      <c r="AA64088" s="33"/>
    </row>
    <row r="64089" spans="27:27" hidden="1">
      <c r="AA64089" s="33"/>
    </row>
    <row r="64090" spans="27:27" hidden="1">
      <c r="AA64090" s="33"/>
    </row>
    <row r="64091" spans="27:27" hidden="1">
      <c r="AA64091" s="33"/>
    </row>
    <row r="64092" spans="27:27" hidden="1">
      <c r="AA64092" s="33"/>
    </row>
    <row r="64093" spans="27:27" hidden="1">
      <c r="AA64093" s="33"/>
    </row>
    <row r="64094" spans="27:27" hidden="1">
      <c r="AA64094" s="33"/>
    </row>
    <row r="64095" spans="27:27" hidden="1">
      <c r="AA64095" s="33"/>
    </row>
    <row r="64096" spans="27:27" hidden="1">
      <c r="AA64096" s="33"/>
    </row>
    <row r="64097" spans="27:27" hidden="1">
      <c r="AA64097" s="33"/>
    </row>
    <row r="64098" spans="27:27" hidden="1">
      <c r="AA64098" s="33"/>
    </row>
    <row r="64099" spans="27:27" hidden="1">
      <c r="AA64099" s="33"/>
    </row>
    <row r="64100" spans="27:27" hidden="1">
      <c r="AA64100" s="33"/>
    </row>
    <row r="64101" spans="27:27" hidden="1">
      <c r="AA64101" s="33"/>
    </row>
    <row r="64102" spans="27:27" hidden="1">
      <c r="AA64102" s="33"/>
    </row>
    <row r="64103" spans="27:27" hidden="1">
      <c r="AA64103" s="33"/>
    </row>
    <row r="64104" spans="27:27" hidden="1">
      <c r="AA64104" s="33"/>
    </row>
    <row r="64105" spans="27:27" hidden="1">
      <c r="AA64105" s="33"/>
    </row>
    <row r="64106" spans="27:27" hidden="1">
      <c r="AA64106" s="33"/>
    </row>
    <row r="64107" spans="27:27" hidden="1">
      <c r="AA64107" s="33"/>
    </row>
    <row r="64108" spans="27:27" hidden="1">
      <c r="AA64108" s="33"/>
    </row>
    <row r="64109" spans="27:27" hidden="1">
      <c r="AA64109" s="33"/>
    </row>
    <row r="64110" spans="27:27" hidden="1">
      <c r="AA64110" s="33"/>
    </row>
    <row r="64111" spans="27:27" hidden="1">
      <c r="AA64111" s="33"/>
    </row>
    <row r="64112" spans="27:27" hidden="1">
      <c r="AA64112" s="33"/>
    </row>
    <row r="64113" spans="27:27" hidden="1">
      <c r="AA64113" s="33"/>
    </row>
    <row r="64114" spans="27:27" hidden="1">
      <c r="AA64114" s="33"/>
    </row>
    <row r="64115" spans="27:27" hidden="1">
      <c r="AA64115" s="33"/>
    </row>
    <row r="64116" spans="27:27" hidden="1">
      <c r="AA64116" s="33"/>
    </row>
    <row r="64117" spans="27:27" hidden="1">
      <c r="AA64117" s="33"/>
    </row>
    <row r="64118" spans="27:27" hidden="1">
      <c r="AA64118" s="33"/>
    </row>
    <row r="64119" spans="27:27" hidden="1">
      <c r="AA64119" s="33"/>
    </row>
    <row r="64120" spans="27:27" hidden="1">
      <c r="AA64120" s="33"/>
    </row>
    <row r="64121" spans="27:27" hidden="1">
      <c r="AA64121" s="33"/>
    </row>
    <row r="64122" spans="27:27" hidden="1">
      <c r="AA64122" s="33"/>
    </row>
    <row r="64123" spans="27:27" hidden="1">
      <c r="AA64123" s="33"/>
    </row>
    <row r="64124" spans="27:27" hidden="1">
      <c r="AA64124" s="33"/>
    </row>
    <row r="64125" spans="27:27" hidden="1">
      <c r="AA64125" s="33"/>
    </row>
    <row r="64126" spans="27:27" hidden="1">
      <c r="AA64126" s="33"/>
    </row>
    <row r="64127" spans="27:27" hidden="1">
      <c r="AA64127" s="33"/>
    </row>
    <row r="64128" spans="27:27" hidden="1">
      <c r="AA64128" s="33"/>
    </row>
    <row r="64129" spans="27:27" hidden="1">
      <c r="AA64129" s="33"/>
    </row>
    <row r="64130" spans="27:27" hidden="1">
      <c r="AA64130" s="33"/>
    </row>
    <row r="64131" spans="27:27" hidden="1">
      <c r="AA64131" s="33"/>
    </row>
    <row r="64132" spans="27:27" hidden="1">
      <c r="AA64132" s="33"/>
    </row>
    <row r="64133" spans="27:27" hidden="1">
      <c r="AA64133" s="33"/>
    </row>
    <row r="64134" spans="27:27" hidden="1">
      <c r="AA64134" s="33"/>
    </row>
    <row r="64135" spans="27:27" hidden="1">
      <c r="AA64135" s="33"/>
    </row>
    <row r="64136" spans="27:27" hidden="1">
      <c r="AA64136" s="33"/>
    </row>
    <row r="64137" spans="27:27" hidden="1">
      <c r="AA64137" s="33"/>
    </row>
    <row r="64138" spans="27:27" hidden="1">
      <c r="AA64138" s="33"/>
    </row>
    <row r="64139" spans="27:27" hidden="1">
      <c r="AA64139" s="33"/>
    </row>
    <row r="64140" spans="27:27" hidden="1">
      <c r="AA64140" s="33"/>
    </row>
    <row r="64141" spans="27:27" hidden="1">
      <c r="AA64141" s="33"/>
    </row>
    <row r="64142" spans="27:27" hidden="1">
      <c r="AA64142" s="33"/>
    </row>
    <row r="64143" spans="27:27" hidden="1">
      <c r="AA64143" s="33"/>
    </row>
    <row r="64144" spans="27:27" hidden="1">
      <c r="AA64144" s="33"/>
    </row>
    <row r="64145" spans="27:27" hidden="1">
      <c r="AA64145" s="33"/>
    </row>
    <row r="64146" spans="27:27" hidden="1">
      <c r="AA64146" s="33"/>
    </row>
    <row r="64147" spans="27:27" hidden="1">
      <c r="AA64147" s="33"/>
    </row>
    <row r="64148" spans="27:27" hidden="1">
      <c r="AA64148" s="33"/>
    </row>
    <row r="64149" spans="27:27" hidden="1">
      <c r="AA64149" s="33"/>
    </row>
    <row r="64150" spans="27:27" hidden="1">
      <c r="AA64150" s="33"/>
    </row>
    <row r="64151" spans="27:27" hidden="1">
      <c r="AA64151" s="33"/>
    </row>
    <row r="64152" spans="27:27" hidden="1">
      <c r="AA64152" s="33"/>
    </row>
    <row r="64153" spans="27:27" hidden="1">
      <c r="AA64153" s="33"/>
    </row>
    <row r="64154" spans="27:27" hidden="1">
      <c r="AA64154" s="33"/>
    </row>
    <row r="64155" spans="27:27" hidden="1">
      <c r="AA64155" s="33"/>
    </row>
    <row r="64156" spans="27:27" hidden="1">
      <c r="AA64156" s="33"/>
    </row>
    <row r="64157" spans="27:27" hidden="1">
      <c r="AA64157" s="33"/>
    </row>
    <row r="64158" spans="27:27" hidden="1">
      <c r="AA64158" s="33"/>
    </row>
    <row r="64159" spans="27:27" hidden="1">
      <c r="AA64159" s="33"/>
    </row>
    <row r="64160" spans="27:27" hidden="1">
      <c r="AA64160" s="33"/>
    </row>
    <row r="64161" spans="27:27" hidden="1">
      <c r="AA64161" s="33"/>
    </row>
    <row r="64162" spans="27:27" hidden="1">
      <c r="AA64162" s="33"/>
    </row>
    <row r="64163" spans="27:27" hidden="1">
      <c r="AA64163" s="33"/>
    </row>
    <row r="64164" spans="27:27" hidden="1">
      <c r="AA64164" s="33"/>
    </row>
    <row r="64165" spans="27:27" hidden="1">
      <c r="AA64165" s="33"/>
    </row>
    <row r="64166" spans="27:27" hidden="1">
      <c r="AA64166" s="33"/>
    </row>
    <row r="64167" spans="27:27" hidden="1">
      <c r="AA64167" s="33"/>
    </row>
    <row r="64168" spans="27:27" hidden="1">
      <c r="AA64168" s="33"/>
    </row>
    <row r="64169" spans="27:27" hidden="1">
      <c r="AA64169" s="33"/>
    </row>
    <row r="64170" spans="27:27" hidden="1">
      <c r="AA64170" s="33"/>
    </row>
    <row r="64171" spans="27:27" hidden="1">
      <c r="AA64171" s="33"/>
    </row>
    <row r="64172" spans="27:27" hidden="1">
      <c r="AA64172" s="33"/>
    </row>
    <row r="64173" spans="27:27" hidden="1">
      <c r="AA64173" s="33"/>
    </row>
    <row r="64174" spans="27:27" hidden="1">
      <c r="AA64174" s="33"/>
    </row>
    <row r="64175" spans="27:27" hidden="1">
      <c r="AA64175" s="33"/>
    </row>
    <row r="64176" spans="27:27" hidden="1">
      <c r="AA64176" s="33"/>
    </row>
    <row r="64177" spans="27:27" hidden="1">
      <c r="AA64177" s="33"/>
    </row>
    <row r="64178" spans="27:27" hidden="1">
      <c r="AA64178" s="33"/>
    </row>
    <row r="64179" spans="27:27" hidden="1">
      <c r="AA64179" s="33"/>
    </row>
    <row r="64180" spans="27:27" hidden="1">
      <c r="AA64180" s="33"/>
    </row>
    <row r="64181" spans="27:27" hidden="1">
      <c r="AA64181" s="33"/>
    </row>
    <row r="64182" spans="27:27" hidden="1">
      <c r="AA64182" s="33"/>
    </row>
    <row r="64183" spans="27:27" hidden="1">
      <c r="AA64183" s="33"/>
    </row>
    <row r="64184" spans="27:27" hidden="1">
      <c r="AA64184" s="33"/>
    </row>
    <row r="64185" spans="27:27" hidden="1">
      <c r="AA64185" s="33"/>
    </row>
    <row r="64186" spans="27:27" hidden="1">
      <c r="AA64186" s="33"/>
    </row>
    <row r="64187" spans="27:27" hidden="1">
      <c r="AA64187" s="33"/>
    </row>
    <row r="64188" spans="27:27" hidden="1">
      <c r="AA64188" s="33"/>
    </row>
    <row r="64189" spans="27:27" hidden="1">
      <c r="AA64189" s="33"/>
    </row>
    <row r="64190" spans="27:27" hidden="1">
      <c r="AA64190" s="33"/>
    </row>
    <row r="64191" spans="27:27" hidden="1">
      <c r="AA64191" s="33"/>
    </row>
    <row r="64192" spans="27:27" hidden="1">
      <c r="AA64192" s="33"/>
    </row>
    <row r="64193" spans="27:27" hidden="1">
      <c r="AA64193" s="33"/>
    </row>
    <row r="64194" spans="27:27" hidden="1">
      <c r="AA64194" s="33"/>
    </row>
    <row r="64195" spans="27:27" hidden="1">
      <c r="AA64195" s="33"/>
    </row>
    <row r="64196" spans="27:27" hidden="1">
      <c r="AA64196" s="33"/>
    </row>
    <row r="64197" spans="27:27" hidden="1">
      <c r="AA64197" s="33"/>
    </row>
    <row r="64198" spans="27:27" hidden="1">
      <c r="AA64198" s="33"/>
    </row>
    <row r="64199" spans="27:27" hidden="1">
      <c r="AA64199" s="33"/>
    </row>
    <row r="64200" spans="27:27" hidden="1">
      <c r="AA64200" s="33"/>
    </row>
    <row r="64201" spans="27:27" hidden="1">
      <c r="AA64201" s="33"/>
    </row>
    <row r="64202" spans="27:27" hidden="1">
      <c r="AA64202" s="33"/>
    </row>
    <row r="64203" spans="27:27" hidden="1">
      <c r="AA64203" s="33"/>
    </row>
    <row r="64204" spans="27:27" hidden="1">
      <c r="AA64204" s="33"/>
    </row>
    <row r="64205" spans="27:27" hidden="1">
      <c r="AA64205" s="33"/>
    </row>
    <row r="64206" spans="27:27" hidden="1">
      <c r="AA64206" s="33"/>
    </row>
    <row r="64207" spans="27:27" hidden="1">
      <c r="AA64207" s="33"/>
    </row>
    <row r="64208" spans="27:27" hidden="1">
      <c r="AA64208" s="33"/>
    </row>
    <row r="64209" spans="27:27" hidden="1">
      <c r="AA64209" s="33"/>
    </row>
    <row r="64210" spans="27:27" hidden="1">
      <c r="AA64210" s="33"/>
    </row>
    <row r="64211" spans="27:27" hidden="1">
      <c r="AA64211" s="33"/>
    </row>
    <row r="64212" spans="27:27" hidden="1">
      <c r="AA64212" s="33"/>
    </row>
    <row r="64213" spans="27:27" hidden="1">
      <c r="AA64213" s="33"/>
    </row>
    <row r="64214" spans="27:27" hidden="1">
      <c r="AA64214" s="33"/>
    </row>
    <row r="64215" spans="27:27" hidden="1">
      <c r="AA64215" s="33"/>
    </row>
    <row r="64216" spans="27:27" hidden="1">
      <c r="AA64216" s="33"/>
    </row>
    <row r="64217" spans="27:27" hidden="1">
      <c r="AA64217" s="33"/>
    </row>
    <row r="64218" spans="27:27" hidden="1">
      <c r="AA64218" s="33"/>
    </row>
    <row r="64219" spans="27:27" hidden="1">
      <c r="AA64219" s="33"/>
    </row>
    <row r="64220" spans="27:27" hidden="1">
      <c r="AA64220" s="33"/>
    </row>
    <row r="64221" spans="27:27" hidden="1">
      <c r="AA64221" s="33"/>
    </row>
    <row r="64222" spans="27:27" hidden="1">
      <c r="AA64222" s="33"/>
    </row>
    <row r="64223" spans="27:27" hidden="1">
      <c r="AA64223" s="33"/>
    </row>
    <row r="64224" spans="27:27" hidden="1">
      <c r="AA64224" s="33"/>
    </row>
    <row r="64225" spans="27:27" hidden="1">
      <c r="AA64225" s="33"/>
    </row>
    <row r="64226" spans="27:27" hidden="1">
      <c r="AA64226" s="33"/>
    </row>
    <row r="64227" spans="27:27" hidden="1">
      <c r="AA64227" s="33"/>
    </row>
    <row r="64228" spans="27:27" hidden="1">
      <c r="AA64228" s="33"/>
    </row>
    <row r="64229" spans="27:27" hidden="1">
      <c r="AA64229" s="33"/>
    </row>
    <row r="64230" spans="27:27" hidden="1">
      <c r="AA64230" s="33"/>
    </row>
    <row r="64231" spans="27:27" hidden="1">
      <c r="AA64231" s="33"/>
    </row>
    <row r="64232" spans="27:27" hidden="1">
      <c r="AA64232" s="33"/>
    </row>
    <row r="64233" spans="27:27" hidden="1">
      <c r="AA64233" s="33"/>
    </row>
    <row r="64234" spans="27:27" hidden="1">
      <c r="AA64234" s="33"/>
    </row>
    <row r="64235" spans="27:27" hidden="1">
      <c r="AA64235" s="33"/>
    </row>
    <row r="64236" spans="27:27" hidden="1">
      <c r="AA64236" s="33"/>
    </row>
    <row r="64237" spans="27:27" hidden="1">
      <c r="AA64237" s="33"/>
    </row>
    <row r="64238" spans="27:27" hidden="1">
      <c r="AA64238" s="33"/>
    </row>
    <row r="64239" spans="27:27" hidden="1">
      <c r="AA64239" s="33"/>
    </row>
    <row r="64240" spans="27:27" hidden="1">
      <c r="AA64240" s="33"/>
    </row>
    <row r="64241" spans="27:27" hidden="1">
      <c r="AA64241" s="33"/>
    </row>
    <row r="64242" spans="27:27" hidden="1">
      <c r="AA64242" s="33"/>
    </row>
    <row r="64243" spans="27:27" hidden="1">
      <c r="AA64243" s="33"/>
    </row>
    <row r="64244" spans="27:27" hidden="1">
      <c r="AA64244" s="33"/>
    </row>
    <row r="64245" spans="27:27" hidden="1">
      <c r="AA64245" s="33"/>
    </row>
    <row r="64246" spans="27:27" hidden="1">
      <c r="AA64246" s="33"/>
    </row>
    <row r="64247" spans="27:27" hidden="1">
      <c r="AA64247" s="33"/>
    </row>
    <row r="64248" spans="27:27" hidden="1">
      <c r="AA64248" s="33"/>
    </row>
    <row r="64249" spans="27:27" hidden="1">
      <c r="AA64249" s="33"/>
    </row>
    <row r="64250" spans="27:27" hidden="1">
      <c r="AA64250" s="33"/>
    </row>
    <row r="64251" spans="27:27" hidden="1">
      <c r="AA64251" s="33"/>
    </row>
    <row r="64252" spans="27:27" hidden="1">
      <c r="AA64252" s="33"/>
    </row>
    <row r="64253" spans="27:27" hidden="1">
      <c r="AA64253" s="33"/>
    </row>
    <row r="64254" spans="27:27" hidden="1">
      <c r="AA64254" s="33"/>
    </row>
    <row r="64255" spans="27:27" hidden="1">
      <c r="AA64255" s="33"/>
    </row>
    <row r="64256" spans="27:27" hidden="1">
      <c r="AA64256" s="33"/>
    </row>
    <row r="64257" spans="27:27" hidden="1">
      <c r="AA64257" s="33"/>
    </row>
    <row r="64258" spans="27:27" hidden="1">
      <c r="AA64258" s="33"/>
    </row>
    <row r="64259" spans="27:27" hidden="1">
      <c r="AA64259" s="33"/>
    </row>
    <row r="64260" spans="27:27" hidden="1">
      <c r="AA64260" s="33"/>
    </row>
    <row r="64261" spans="27:27" hidden="1">
      <c r="AA64261" s="33"/>
    </row>
    <row r="64262" spans="27:27" hidden="1">
      <c r="AA64262" s="33"/>
    </row>
    <row r="64263" spans="27:27" hidden="1">
      <c r="AA64263" s="33"/>
    </row>
    <row r="64264" spans="27:27" hidden="1">
      <c r="AA64264" s="33"/>
    </row>
    <row r="64265" spans="27:27" hidden="1">
      <c r="AA64265" s="33"/>
    </row>
    <row r="64266" spans="27:27" hidden="1">
      <c r="AA64266" s="33"/>
    </row>
    <row r="64267" spans="27:27" hidden="1">
      <c r="AA64267" s="33"/>
    </row>
    <row r="64268" spans="27:27" hidden="1">
      <c r="AA64268" s="33"/>
    </row>
    <row r="64269" spans="27:27" hidden="1">
      <c r="AA64269" s="33"/>
    </row>
    <row r="64270" spans="27:27" hidden="1">
      <c r="AA64270" s="33"/>
    </row>
    <row r="64271" spans="27:27" hidden="1">
      <c r="AA64271" s="33"/>
    </row>
    <row r="64272" spans="27:27" hidden="1">
      <c r="AA64272" s="33"/>
    </row>
    <row r="64273" spans="27:27" hidden="1">
      <c r="AA64273" s="33"/>
    </row>
    <row r="64274" spans="27:27" hidden="1">
      <c r="AA64274" s="33"/>
    </row>
    <row r="64275" spans="27:27" hidden="1">
      <c r="AA64275" s="33"/>
    </row>
    <row r="64276" spans="27:27" hidden="1">
      <c r="AA64276" s="33"/>
    </row>
    <row r="64277" spans="27:27" hidden="1">
      <c r="AA64277" s="33"/>
    </row>
    <row r="64278" spans="27:27" hidden="1">
      <c r="AA64278" s="33"/>
    </row>
    <row r="64279" spans="27:27" hidden="1">
      <c r="AA64279" s="33"/>
    </row>
    <row r="64280" spans="27:27" hidden="1">
      <c r="AA64280" s="33"/>
    </row>
    <row r="64281" spans="27:27" hidden="1">
      <c r="AA64281" s="33"/>
    </row>
    <row r="64282" spans="27:27" hidden="1">
      <c r="AA64282" s="33"/>
    </row>
    <row r="64283" spans="27:27" hidden="1">
      <c r="AA64283" s="33"/>
    </row>
    <row r="64284" spans="27:27" hidden="1">
      <c r="AA64284" s="33"/>
    </row>
    <row r="64285" spans="27:27" hidden="1">
      <c r="AA64285" s="33"/>
    </row>
    <row r="64286" spans="27:27" hidden="1">
      <c r="AA64286" s="33"/>
    </row>
    <row r="64287" spans="27:27" hidden="1">
      <c r="AA64287" s="33"/>
    </row>
    <row r="64288" spans="27:27" hidden="1">
      <c r="AA64288" s="33"/>
    </row>
    <row r="64289" spans="27:27" hidden="1">
      <c r="AA64289" s="33"/>
    </row>
    <row r="64290" spans="27:27" hidden="1">
      <c r="AA64290" s="33"/>
    </row>
    <row r="64291" spans="27:27" hidden="1">
      <c r="AA64291" s="33"/>
    </row>
    <row r="64292" spans="27:27" hidden="1">
      <c r="AA64292" s="33"/>
    </row>
    <row r="64293" spans="27:27" hidden="1">
      <c r="AA64293" s="33"/>
    </row>
    <row r="64294" spans="27:27" hidden="1">
      <c r="AA64294" s="33"/>
    </row>
    <row r="64295" spans="27:27" hidden="1">
      <c r="AA64295" s="33"/>
    </row>
    <row r="64296" spans="27:27" hidden="1">
      <c r="AA64296" s="33"/>
    </row>
    <row r="64297" spans="27:27" hidden="1">
      <c r="AA64297" s="33"/>
    </row>
    <row r="64298" spans="27:27" hidden="1">
      <c r="AA64298" s="33"/>
    </row>
    <row r="64299" spans="27:27" hidden="1">
      <c r="AA64299" s="33"/>
    </row>
    <row r="64300" spans="27:27" hidden="1">
      <c r="AA64300" s="33"/>
    </row>
    <row r="64301" spans="27:27" hidden="1">
      <c r="AA64301" s="33"/>
    </row>
    <row r="64302" spans="27:27" hidden="1">
      <c r="AA64302" s="33"/>
    </row>
    <row r="64303" spans="27:27" hidden="1">
      <c r="AA64303" s="33"/>
    </row>
    <row r="64304" spans="27:27" hidden="1">
      <c r="AA64304" s="33"/>
    </row>
    <row r="64305" spans="27:27" hidden="1">
      <c r="AA64305" s="33"/>
    </row>
    <row r="64306" spans="27:27" hidden="1">
      <c r="AA64306" s="33"/>
    </row>
    <row r="64307" spans="27:27" hidden="1">
      <c r="AA64307" s="33"/>
    </row>
    <row r="64308" spans="27:27" hidden="1">
      <c r="AA64308" s="33"/>
    </row>
    <row r="64309" spans="27:27" hidden="1">
      <c r="AA64309" s="33"/>
    </row>
    <row r="64310" spans="27:27" hidden="1">
      <c r="AA64310" s="33"/>
    </row>
    <row r="64311" spans="27:27" hidden="1">
      <c r="AA64311" s="33"/>
    </row>
    <row r="64312" spans="27:27" hidden="1">
      <c r="AA64312" s="33"/>
    </row>
    <row r="64313" spans="27:27" hidden="1">
      <c r="AA64313" s="33"/>
    </row>
    <row r="64314" spans="27:27" hidden="1">
      <c r="AA64314" s="33"/>
    </row>
    <row r="64315" spans="27:27" hidden="1">
      <c r="AA64315" s="33"/>
    </row>
    <row r="64316" spans="27:27" hidden="1">
      <c r="AA64316" s="33"/>
    </row>
    <row r="64317" spans="27:27" hidden="1">
      <c r="AA64317" s="33"/>
    </row>
    <row r="64318" spans="27:27" hidden="1">
      <c r="AA64318" s="33"/>
    </row>
    <row r="64319" spans="27:27" hidden="1">
      <c r="AA64319" s="33"/>
    </row>
    <row r="64320" spans="27:27" hidden="1">
      <c r="AA64320" s="33"/>
    </row>
    <row r="64321" spans="27:27" hidden="1">
      <c r="AA64321" s="33"/>
    </row>
    <row r="64322" spans="27:27" hidden="1">
      <c r="AA64322" s="33"/>
    </row>
    <row r="64323" spans="27:27" hidden="1">
      <c r="AA64323" s="33"/>
    </row>
    <row r="64324" spans="27:27" hidden="1">
      <c r="AA64324" s="33"/>
    </row>
    <row r="64325" spans="27:27" hidden="1">
      <c r="AA64325" s="33"/>
    </row>
    <row r="64326" spans="27:27" hidden="1">
      <c r="AA64326" s="33"/>
    </row>
    <row r="64327" spans="27:27" hidden="1">
      <c r="AA64327" s="33"/>
    </row>
    <row r="64328" spans="27:27" hidden="1">
      <c r="AA64328" s="33"/>
    </row>
    <row r="64329" spans="27:27" hidden="1">
      <c r="AA64329" s="33"/>
    </row>
    <row r="64330" spans="27:27" hidden="1">
      <c r="AA64330" s="33"/>
    </row>
    <row r="64331" spans="27:27" hidden="1">
      <c r="AA64331" s="33"/>
    </row>
    <row r="64332" spans="27:27" hidden="1">
      <c r="AA64332" s="33"/>
    </row>
    <row r="64333" spans="27:27" hidden="1">
      <c r="AA64333" s="33"/>
    </row>
    <row r="64334" spans="27:27" hidden="1">
      <c r="AA64334" s="33"/>
    </row>
    <row r="64335" spans="27:27" hidden="1">
      <c r="AA64335" s="33"/>
    </row>
    <row r="64336" spans="27:27" hidden="1">
      <c r="AA64336" s="33"/>
    </row>
    <row r="64337" spans="27:27" hidden="1">
      <c r="AA64337" s="33"/>
    </row>
    <row r="64338" spans="27:27" hidden="1">
      <c r="AA64338" s="33"/>
    </row>
    <row r="64339" spans="27:27" hidden="1">
      <c r="AA64339" s="33"/>
    </row>
    <row r="64340" spans="27:27" hidden="1">
      <c r="AA64340" s="33"/>
    </row>
    <row r="64341" spans="27:27" hidden="1">
      <c r="AA64341" s="33"/>
    </row>
    <row r="64342" spans="27:27" hidden="1">
      <c r="AA64342" s="33"/>
    </row>
    <row r="64343" spans="27:27" hidden="1">
      <c r="AA64343" s="33"/>
    </row>
    <row r="64344" spans="27:27" hidden="1">
      <c r="AA64344" s="33"/>
    </row>
    <row r="64345" spans="27:27" hidden="1">
      <c r="AA64345" s="33"/>
    </row>
    <row r="64346" spans="27:27" hidden="1">
      <c r="AA64346" s="33"/>
    </row>
    <row r="64347" spans="27:27" hidden="1">
      <c r="AA64347" s="33"/>
    </row>
    <row r="64348" spans="27:27" hidden="1">
      <c r="AA64348" s="33"/>
    </row>
    <row r="64349" spans="27:27" hidden="1">
      <c r="AA64349" s="33"/>
    </row>
    <row r="64350" spans="27:27" hidden="1">
      <c r="AA64350" s="33"/>
    </row>
    <row r="64351" spans="27:27" hidden="1">
      <c r="AA64351" s="33"/>
    </row>
    <row r="64352" spans="27:27" hidden="1">
      <c r="AA64352" s="33"/>
    </row>
    <row r="64353" spans="27:27" hidden="1">
      <c r="AA64353" s="33"/>
    </row>
    <row r="64354" spans="27:27" hidden="1">
      <c r="AA64354" s="33"/>
    </row>
    <row r="64355" spans="27:27" hidden="1">
      <c r="AA64355" s="33"/>
    </row>
    <row r="64356" spans="27:27" hidden="1">
      <c r="AA64356" s="33"/>
    </row>
    <row r="64357" spans="27:27" hidden="1">
      <c r="AA64357" s="33"/>
    </row>
    <row r="64358" spans="27:27" hidden="1">
      <c r="AA64358" s="33"/>
    </row>
    <row r="64359" spans="27:27" hidden="1">
      <c r="AA64359" s="33"/>
    </row>
    <row r="64360" spans="27:27" hidden="1">
      <c r="AA64360" s="33"/>
    </row>
    <row r="64361" spans="27:27" hidden="1">
      <c r="AA64361" s="33"/>
    </row>
    <row r="64362" spans="27:27" hidden="1">
      <c r="AA64362" s="33"/>
    </row>
    <row r="64363" spans="27:27" hidden="1">
      <c r="AA64363" s="33"/>
    </row>
    <row r="64364" spans="27:27" hidden="1">
      <c r="AA64364" s="33"/>
    </row>
    <row r="64365" spans="27:27" hidden="1">
      <c r="AA64365" s="33"/>
    </row>
    <row r="64366" spans="27:27" hidden="1">
      <c r="AA64366" s="33"/>
    </row>
    <row r="64367" spans="27:27" hidden="1">
      <c r="AA64367" s="33"/>
    </row>
    <row r="64368" spans="27:27" hidden="1">
      <c r="AA64368" s="33"/>
    </row>
    <row r="64369" spans="27:27" hidden="1">
      <c r="AA64369" s="33"/>
    </row>
    <row r="64370" spans="27:27" hidden="1">
      <c r="AA64370" s="33"/>
    </row>
    <row r="64371" spans="27:27" hidden="1">
      <c r="AA64371" s="33"/>
    </row>
    <row r="64372" spans="27:27" hidden="1">
      <c r="AA64372" s="33"/>
    </row>
    <row r="64373" spans="27:27" hidden="1">
      <c r="AA64373" s="33"/>
    </row>
    <row r="64374" spans="27:27" hidden="1">
      <c r="AA64374" s="33"/>
    </row>
    <row r="64375" spans="27:27" hidden="1">
      <c r="AA64375" s="33"/>
    </row>
    <row r="64376" spans="27:27" hidden="1">
      <c r="AA64376" s="33"/>
    </row>
    <row r="64377" spans="27:27" hidden="1">
      <c r="AA64377" s="33"/>
    </row>
    <row r="64378" spans="27:27" hidden="1">
      <c r="AA64378" s="33"/>
    </row>
    <row r="64379" spans="27:27" hidden="1">
      <c r="AA64379" s="33"/>
    </row>
    <row r="64380" spans="27:27" hidden="1">
      <c r="AA64380" s="33"/>
    </row>
    <row r="64381" spans="27:27" hidden="1">
      <c r="AA64381" s="33"/>
    </row>
    <row r="64382" spans="27:27" hidden="1">
      <c r="AA64382" s="33"/>
    </row>
    <row r="64383" spans="27:27" hidden="1">
      <c r="AA64383" s="33"/>
    </row>
    <row r="64384" spans="27:27" hidden="1">
      <c r="AA64384" s="33"/>
    </row>
    <row r="64385" spans="27:27" hidden="1">
      <c r="AA64385" s="33"/>
    </row>
    <row r="64386" spans="27:27" hidden="1">
      <c r="AA64386" s="33"/>
    </row>
    <row r="64387" spans="27:27" hidden="1">
      <c r="AA64387" s="33"/>
    </row>
    <row r="64388" spans="27:27" hidden="1">
      <c r="AA64388" s="33"/>
    </row>
    <row r="64389" spans="27:27" hidden="1">
      <c r="AA64389" s="33"/>
    </row>
    <row r="64390" spans="27:27" hidden="1">
      <c r="AA64390" s="33"/>
    </row>
    <row r="64391" spans="27:27" hidden="1">
      <c r="AA64391" s="33"/>
    </row>
    <row r="64392" spans="27:27" hidden="1">
      <c r="AA64392" s="33"/>
    </row>
    <row r="64393" spans="27:27" hidden="1">
      <c r="AA64393" s="33"/>
    </row>
    <row r="64394" spans="27:27" hidden="1">
      <c r="AA64394" s="33"/>
    </row>
    <row r="64395" spans="27:27" hidden="1">
      <c r="AA64395" s="33"/>
    </row>
    <row r="64396" spans="27:27" hidden="1">
      <c r="AA64396" s="33"/>
    </row>
    <row r="64397" spans="27:27" hidden="1">
      <c r="AA64397" s="33"/>
    </row>
    <row r="64398" spans="27:27" hidden="1">
      <c r="AA64398" s="33"/>
    </row>
    <row r="64399" spans="27:27" hidden="1">
      <c r="AA64399" s="33"/>
    </row>
    <row r="64400" spans="27:27" hidden="1">
      <c r="AA64400" s="33"/>
    </row>
    <row r="64401" spans="27:27" hidden="1">
      <c r="AA64401" s="33"/>
    </row>
    <row r="64402" spans="27:27" hidden="1">
      <c r="AA64402" s="33"/>
    </row>
    <row r="64403" spans="27:27" hidden="1">
      <c r="AA64403" s="33"/>
    </row>
    <row r="64404" spans="27:27" hidden="1">
      <c r="AA64404" s="33"/>
    </row>
    <row r="64405" spans="27:27" hidden="1">
      <c r="AA64405" s="33"/>
    </row>
    <row r="64406" spans="27:27" hidden="1">
      <c r="AA64406" s="33"/>
    </row>
    <row r="64407" spans="27:27" hidden="1">
      <c r="AA64407" s="33"/>
    </row>
    <row r="64408" spans="27:27" hidden="1">
      <c r="AA64408" s="33"/>
    </row>
    <row r="64409" spans="27:27" hidden="1">
      <c r="AA64409" s="33"/>
    </row>
    <row r="64410" spans="27:27" hidden="1">
      <c r="AA64410" s="33"/>
    </row>
    <row r="64411" spans="27:27" hidden="1">
      <c r="AA64411" s="33"/>
    </row>
    <row r="64412" spans="27:27" hidden="1">
      <c r="AA64412" s="33"/>
    </row>
    <row r="64413" spans="27:27" hidden="1">
      <c r="AA64413" s="33"/>
    </row>
    <row r="64414" spans="27:27" hidden="1">
      <c r="AA64414" s="33"/>
    </row>
    <row r="64415" spans="27:27" hidden="1">
      <c r="AA64415" s="33"/>
    </row>
    <row r="64416" spans="27:27" hidden="1">
      <c r="AA64416" s="33"/>
    </row>
    <row r="64417" spans="27:27" hidden="1">
      <c r="AA64417" s="33"/>
    </row>
    <row r="64418" spans="27:27" hidden="1">
      <c r="AA64418" s="33"/>
    </row>
    <row r="64419" spans="27:27" hidden="1">
      <c r="AA64419" s="33"/>
    </row>
    <row r="64420" spans="27:27" hidden="1">
      <c r="AA64420" s="33"/>
    </row>
    <row r="64421" spans="27:27" hidden="1">
      <c r="AA64421" s="33"/>
    </row>
    <row r="64422" spans="27:27" hidden="1">
      <c r="AA64422" s="33"/>
    </row>
    <row r="64423" spans="27:27" hidden="1">
      <c r="AA64423" s="33"/>
    </row>
    <row r="64424" spans="27:27" hidden="1">
      <c r="AA64424" s="33"/>
    </row>
    <row r="64425" spans="27:27" hidden="1">
      <c r="AA64425" s="33"/>
    </row>
    <row r="64426" spans="27:27" hidden="1">
      <c r="AA64426" s="33"/>
    </row>
    <row r="64427" spans="27:27" hidden="1">
      <c r="AA64427" s="33"/>
    </row>
    <row r="64428" spans="27:27" hidden="1">
      <c r="AA64428" s="33"/>
    </row>
    <row r="64429" spans="27:27" hidden="1">
      <c r="AA64429" s="33"/>
    </row>
    <row r="64430" spans="27:27" hidden="1">
      <c r="AA64430" s="33"/>
    </row>
    <row r="64431" spans="27:27" hidden="1">
      <c r="AA64431" s="33"/>
    </row>
    <row r="64432" spans="27:27" hidden="1">
      <c r="AA64432" s="33"/>
    </row>
    <row r="64433" spans="27:27" hidden="1">
      <c r="AA64433" s="33"/>
    </row>
    <row r="64434" spans="27:27" hidden="1">
      <c r="AA64434" s="33"/>
    </row>
    <row r="64435" spans="27:27" hidden="1">
      <c r="AA64435" s="33"/>
    </row>
    <row r="64436" spans="27:27" hidden="1">
      <c r="AA64436" s="33"/>
    </row>
    <row r="64437" spans="27:27" hidden="1">
      <c r="AA64437" s="33"/>
    </row>
    <row r="64438" spans="27:27" hidden="1">
      <c r="AA64438" s="33"/>
    </row>
    <row r="64439" spans="27:27" hidden="1">
      <c r="AA64439" s="33"/>
    </row>
    <row r="64440" spans="27:27" hidden="1">
      <c r="AA64440" s="33"/>
    </row>
    <row r="64441" spans="27:27" hidden="1">
      <c r="AA64441" s="33"/>
    </row>
    <row r="64442" spans="27:27" hidden="1">
      <c r="AA64442" s="33"/>
    </row>
    <row r="64443" spans="27:27" hidden="1">
      <c r="AA64443" s="33"/>
    </row>
    <row r="64444" spans="27:27" hidden="1">
      <c r="AA64444" s="33"/>
    </row>
    <row r="64445" spans="27:27" hidden="1">
      <c r="AA64445" s="33"/>
    </row>
    <row r="64446" spans="27:27" hidden="1">
      <c r="AA64446" s="33"/>
    </row>
    <row r="64447" spans="27:27" hidden="1">
      <c r="AA64447" s="33"/>
    </row>
    <row r="64448" spans="27:27" hidden="1">
      <c r="AA64448" s="33"/>
    </row>
    <row r="64449" spans="27:27" hidden="1">
      <c r="AA64449" s="33"/>
    </row>
    <row r="64450" spans="27:27" hidden="1">
      <c r="AA64450" s="33"/>
    </row>
    <row r="64451" spans="27:27" hidden="1">
      <c r="AA64451" s="33"/>
    </row>
    <row r="64452" spans="27:27" hidden="1">
      <c r="AA64452" s="33"/>
    </row>
    <row r="64453" spans="27:27" hidden="1">
      <c r="AA64453" s="33"/>
    </row>
    <row r="64454" spans="27:27" hidden="1">
      <c r="AA64454" s="33"/>
    </row>
    <row r="64455" spans="27:27" hidden="1">
      <c r="AA64455" s="33"/>
    </row>
    <row r="64456" spans="27:27" hidden="1">
      <c r="AA64456" s="33"/>
    </row>
    <row r="64457" spans="27:27" hidden="1">
      <c r="AA64457" s="33"/>
    </row>
    <row r="64458" spans="27:27" hidden="1">
      <c r="AA64458" s="33"/>
    </row>
    <row r="64459" spans="27:27" hidden="1">
      <c r="AA64459" s="33"/>
    </row>
    <row r="64460" spans="27:27" hidden="1">
      <c r="AA64460" s="33"/>
    </row>
    <row r="64461" spans="27:27" hidden="1">
      <c r="AA64461" s="33"/>
    </row>
    <row r="64462" spans="27:27" hidden="1">
      <c r="AA64462" s="33"/>
    </row>
    <row r="64463" spans="27:27" hidden="1">
      <c r="AA64463" s="33"/>
    </row>
    <row r="64464" spans="27:27" hidden="1">
      <c r="AA64464" s="33"/>
    </row>
    <row r="64465" spans="27:27" hidden="1">
      <c r="AA64465" s="33"/>
    </row>
    <row r="64466" spans="27:27" hidden="1">
      <c r="AA64466" s="33"/>
    </row>
    <row r="64467" spans="27:27" hidden="1">
      <c r="AA64467" s="33"/>
    </row>
    <row r="64468" spans="27:27" hidden="1">
      <c r="AA64468" s="33"/>
    </row>
    <row r="64469" spans="27:27" hidden="1">
      <c r="AA64469" s="33"/>
    </row>
    <row r="64470" spans="27:27" hidden="1">
      <c r="AA64470" s="33"/>
    </row>
    <row r="64471" spans="27:27" hidden="1">
      <c r="AA64471" s="33"/>
    </row>
    <row r="64472" spans="27:27" hidden="1">
      <c r="AA64472" s="33"/>
    </row>
    <row r="64473" spans="27:27" hidden="1">
      <c r="AA64473" s="33"/>
    </row>
    <row r="64474" spans="27:27" hidden="1">
      <c r="AA64474" s="33"/>
    </row>
    <row r="64475" spans="27:27" hidden="1">
      <c r="AA64475" s="33"/>
    </row>
    <row r="64476" spans="27:27" hidden="1">
      <c r="AA64476" s="33"/>
    </row>
    <row r="64477" spans="27:27" hidden="1">
      <c r="AA64477" s="33"/>
    </row>
    <row r="64478" spans="27:27" hidden="1">
      <c r="AA64478" s="33"/>
    </row>
    <row r="64479" spans="27:27" hidden="1">
      <c r="AA64479" s="33"/>
    </row>
    <row r="64480" spans="27:27" hidden="1">
      <c r="AA64480" s="33"/>
    </row>
    <row r="64481" spans="27:27" hidden="1">
      <c r="AA64481" s="33"/>
    </row>
    <row r="64482" spans="27:27" hidden="1">
      <c r="AA64482" s="33"/>
    </row>
    <row r="64483" spans="27:27" hidden="1">
      <c r="AA64483" s="33"/>
    </row>
    <row r="64484" spans="27:27" hidden="1">
      <c r="AA64484" s="33"/>
    </row>
    <row r="64485" spans="27:27" hidden="1">
      <c r="AA64485" s="33"/>
    </row>
    <row r="64486" spans="27:27" hidden="1">
      <c r="AA64486" s="33"/>
    </row>
    <row r="64487" spans="27:27" hidden="1">
      <c r="AA64487" s="33"/>
    </row>
    <row r="64488" spans="27:27" hidden="1">
      <c r="AA64488" s="33"/>
    </row>
    <row r="64489" spans="27:27" hidden="1">
      <c r="AA64489" s="33"/>
    </row>
    <row r="64490" spans="27:27" hidden="1">
      <c r="AA64490" s="33"/>
    </row>
    <row r="64491" spans="27:27" hidden="1">
      <c r="AA64491" s="33"/>
    </row>
    <row r="64492" spans="27:27" hidden="1">
      <c r="AA64492" s="33"/>
    </row>
    <row r="64493" spans="27:27" hidden="1">
      <c r="AA64493" s="33"/>
    </row>
    <row r="64494" spans="27:27" hidden="1">
      <c r="AA64494" s="33"/>
    </row>
    <row r="64495" spans="27:27" hidden="1">
      <c r="AA64495" s="33"/>
    </row>
    <row r="64496" spans="27:27" hidden="1">
      <c r="AA64496" s="33"/>
    </row>
    <row r="64497" spans="27:27" hidden="1">
      <c r="AA64497" s="33"/>
    </row>
    <row r="64498" spans="27:27" hidden="1">
      <c r="AA64498" s="33"/>
    </row>
    <row r="64499" spans="27:27" hidden="1">
      <c r="AA64499" s="33"/>
    </row>
    <row r="64500" spans="27:27" hidden="1">
      <c r="AA64500" s="33"/>
    </row>
    <row r="64501" spans="27:27" hidden="1">
      <c r="AA64501" s="33"/>
    </row>
    <row r="64502" spans="27:27" hidden="1">
      <c r="AA64502" s="33"/>
    </row>
    <row r="64503" spans="27:27" hidden="1">
      <c r="AA64503" s="33"/>
    </row>
    <row r="64504" spans="27:27" hidden="1">
      <c r="AA64504" s="33"/>
    </row>
    <row r="64505" spans="27:27" hidden="1">
      <c r="AA64505" s="33"/>
    </row>
    <row r="64506" spans="27:27" hidden="1">
      <c r="AA64506" s="33"/>
    </row>
    <row r="64507" spans="27:27" hidden="1">
      <c r="AA64507" s="33"/>
    </row>
    <row r="64508" spans="27:27" hidden="1">
      <c r="AA64508" s="33"/>
    </row>
    <row r="64509" spans="27:27" hidden="1">
      <c r="AA64509" s="33"/>
    </row>
    <row r="64510" spans="27:27" hidden="1">
      <c r="AA64510" s="33"/>
    </row>
    <row r="64511" spans="27:27" hidden="1">
      <c r="AA64511" s="33"/>
    </row>
    <row r="64512" spans="27:27" hidden="1">
      <c r="AA64512" s="33"/>
    </row>
    <row r="64513" spans="27:27" hidden="1">
      <c r="AA64513" s="33"/>
    </row>
    <row r="64514" spans="27:27" hidden="1">
      <c r="AA64514" s="33"/>
    </row>
    <row r="64515" spans="27:27" hidden="1">
      <c r="AA64515" s="33"/>
    </row>
    <row r="64516" spans="27:27" hidden="1">
      <c r="AA64516" s="33"/>
    </row>
    <row r="64517" spans="27:27" hidden="1">
      <c r="AA64517" s="33"/>
    </row>
    <row r="64518" spans="27:27" hidden="1">
      <c r="AA64518" s="33"/>
    </row>
    <row r="64519" spans="27:27" hidden="1">
      <c r="AA64519" s="33"/>
    </row>
    <row r="64520" spans="27:27" hidden="1">
      <c r="AA64520" s="33"/>
    </row>
    <row r="64521" spans="27:27" hidden="1">
      <c r="AA64521" s="33"/>
    </row>
    <row r="64522" spans="27:27" hidden="1">
      <c r="AA64522" s="33"/>
    </row>
    <row r="64523" spans="27:27" hidden="1">
      <c r="AA64523" s="33"/>
    </row>
    <row r="64524" spans="27:27" hidden="1">
      <c r="AA64524" s="33"/>
    </row>
    <row r="64525" spans="27:27" hidden="1">
      <c r="AA64525" s="33"/>
    </row>
    <row r="64526" spans="27:27" hidden="1">
      <c r="AA64526" s="33"/>
    </row>
    <row r="64527" spans="27:27" hidden="1">
      <c r="AA64527" s="33"/>
    </row>
    <row r="64528" spans="27:27" hidden="1">
      <c r="AA64528" s="33"/>
    </row>
    <row r="64529" spans="27:27" hidden="1">
      <c r="AA64529" s="33"/>
    </row>
    <row r="64530" spans="27:27" hidden="1">
      <c r="AA64530" s="33"/>
    </row>
    <row r="64531" spans="27:27" hidden="1">
      <c r="AA64531" s="33"/>
    </row>
    <row r="64532" spans="27:27" hidden="1">
      <c r="AA64532" s="33"/>
    </row>
    <row r="64533" spans="27:27" hidden="1">
      <c r="AA64533" s="33"/>
    </row>
    <row r="64534" spans="27:27" hidden="1">
      <c r="AA64534" s="33"/>
    </row>
    <row r="64535" spans="27:27" hidden="1">
      <c r="AA64535" s="33"/>
    </row>
    <row r="64536" spans="27:27" hidden="1">
      <c r="AA64536" s="33"/>
    </row>
    <row r="64537" spans="27:27" hidden="1">
      <c r="AA64537" s="33"/>
    </row>
    <row r="64538" spans="27:27" hidden="1">
      <c r="AA64538" s="33"/>
    </row>
    <row r="64539" spans="27:27" hidden="1">
      <c r="AA64539" s="33"/>
    </row>
    <row r="64540" spans="27:27" hidden="1">
      <c r="AA64540" s="33"/>
    </row>
    <row r="64541" spans="27:27" hidden="1">
      <c r="AA64541" s="33"/>
    </row>
    <row r="64542" spans="27:27" hidden="1">
      <c r="AA64542" s="33"/>
    </row>
    <row r="64543" spans="27:27" hidden="1">
      <c r="AA64543" s="33"/>
    </row>
    <row r="64544" spans="27:27" hidden="1">
      <c r="AA64544" s="33"/>
    </row>
    <row r="64545" spans="27:27" hidden="1">
      <c r="AA64545" s="33"/>
    </row>
    <row r="64546" spans="27:27" hidden="1">
      <c r="AA64546" s="33"/>
    </row>
    <row r="64547" spans="27:27" hidden="1">
      <c r="AA64547" s="33"/>
    </row>
    <row r="64548" spans="27:27" hidden="1">
      <c r="AA64548" s="33"/>
    </row>
    <row r="64549" spans="27:27" hidden="1">
      <c r="AA64549" s="33"/>
    </row>
    <row r="64550" spans="27:27" hidden="1">
      <c r="AA64550" s="33"/>
    </row>
    <row r="64551" spans="27:27" hidden="1">
      <c r="AA64551" s="33"/>
    </row>
    <row r="64552" spans="27:27" hidden="1">
      <c r="AA64552" s="33"/>
    </row>
    <row r="64553" spans="27:27" hidden="1">
      <c r="AA64553" s="33"/>
    </row>
    <row r="64554" spans="27:27" hidden="1">
      <c r="AA64554" s="33"/>
    </row>
    <row r="64555" spans="27:27" hidden="1">
      <c r="AA64555" s="33"/>
    </row>
    <row r="64556" spans="27:27" hidden="1">
      <c r="AA64556" s="33"/>
    </row>
    <row r="64557" spans="27:27" hidden="1">
      <c r="AA64557" s="33"/>
    </row>
    <row r="64558" spans="27:27" hidden="1">
      <c r="AA64558" s="33"/>
    </row>
    <row r="64559" spans="27:27" hidden="1">
      <c r="AA64559" s="33"/>
    </row>
    <row r="64560" spans="27:27" hidden="1">
      <c r="AA64560" s="33"/>
    </row>
    <row r="64561" spans="27:27" hidden="1">
      <c r="AA64561" s="33"/>
    </row>
    <row r="64562" spans="27:27" hidden="1">
      <c r="AA64562" s="33"/>
    </row>
    <row r="64563" spans="27:27" hidden="1">
      <c r="AA64563" s="33"/>
    </row>
    <row r="64564" spans="27:27" hidden="1">
      <c r="AA64564" s="33"/>
    </row>
    <row r="64565" spans="27:27" hidden="1">
      <c r="AA64565" s="33"/>
    </row>
    <row r="64566" spans="27:27" hidden="1">
      <c r="AA64566" s="33"/>
    </row>
    <row r="64567" spans="27:27" hidden="1">
      <c r="AA64567" s="33"/>
    </row>
    <row r="64568" spans="27:27" hidden="1">
      <c r="AA64568" s="33"/>
    </row>
    <row r="64569" spans="27:27" hidden="1">
      <c r="AA64569" s="33"/>
    </row>
    <row r="64570" spans="27:27" hidden="1">
      <c r="AA64570" s="33"/>
    </row>
    <row r="64571" spans="27:27" hidden="1">
      <c r="AA64571" s="33"/>
    </row>
    <row r="64572" spans="27:27" hidden="1">
      <c r="AA64572" s="33"/>
    </row>
    <row r="64573" spans="27:27" hidden="1">
      <c r="AA64573" s="33"/>
    </row>
    <row r="64574" spans="27:27" hidden="1">
      <c r="AA64574" s="33"/>
    </row>
    <row r="64575" spans="27:27" hidden="1">
      <c r="AA64575" s="33"/>
    </row>
    <row r="64576" spans="27:27" hidden="1">
      <c r="AA64576" s="33"/>
    </row>
    <row r="64577" spans="27:27" hidden="1">
      <c r="AA64577" s="33"/>
    </row>
    <row r="64578" spans="27:27" hidden="1">
      <c r="AA64578" s="33"/>
    </row>
    <row r="64579" spans="27:27" hidden="1">
      <c r="AA64579" s="33"/>
    </row>
    <row r="64580" spans="27:27" hidden="1">
      <c r="AA64580" s="33"/>
    </row>
    <row r="64581" spans="27:27" hidden="1">
      <c r="AA64581" s="33"/>
    </row>
    <row r="64582" spans="27:27" hidden="1">
      <c r="AA64582" s="33"/>
    </row>
    <row r="64583" spans="27:27" hidden="1">
      <c r="AA64583" s="33"/>
    </row>
    <row r="64584" spans="27:27" hidden="1">
      <c r="AA64584" s="33"/>
    </row>
    <row r="64585" spans="27:27" hidden="1">
      <c r="AA64585" s="33"/>
    </row>
    <row r="64586" spans="27:27" hidden="1">
      <c r="AA64586" s="33"/>
    </row>
    <row r="64587" spans="27:27" hidden="1">
      <c r="AA64587" s="33"/>
    </row>
    <row r="64588" spans="27:27" hidden="1">
      <c r="AA64588" s="33"/>
    </row>
    <row r="64589" spans="27:27" hidden="1">
      <c r="AA64589" s="33"/>
    </row>
    <row r="64590" spans="27:27" hidden="1">
      <c r="AA64590" s="33"/>
    </row>
    <row r="64591" spans="27:27" hidden="1">
      <c r="AA64591" s="33"/>
    </row>
    <row r="64592" spans="27:27" hidden="1">
      <c r="AA64592" s="33"/>
    </row>
    <row r="64593" spans="27:27" hidden="1">
      <c r="AA64593" s="33"/>
    </row>
    <row r="64594" spans="27:27" hidden="1">
      <c r="AA64594" s="33"/>
    </row>
    <row r="64595" spans="27:27" hidden="1">
      <c r="AA64595" s="33"/>
    </row>
    <row r="64596" spans="27:27" hidden="1">
      <c r="AA64596" s="33"/>
    </row>
    <row r="64597" spans="27:27" hidden="1">
      <c r="AA64597" s="33"/>
    </row>
    <row r="64598" spans="27:27" hidden="1">
      <c r="AA64598" s="33"/>
    </row>
    <row r="64599" spans="27:27" hidden="1">
      <c r="AA64599" s="33"/>
    </row>
    <row r="64600" spans="27:27" hidden="1">
      <c r="AA64600" s="33"/>
    </row>
    <row r="64601" spans="27:27" hidden="1">
      <c r="AA64601" s="33"/>
    </row>
    <row r="64602" spans="27:27" hidden="1">
      <c r="AA64602" s="33"/>
    </row>
    <row r="64603" spans="27:27" hidden="1">
      <c r="AA64603" s="33"/>
    </row>
    <row r="64604" spans="27:27" hidden="1">
      <c r="AA64604" s="33"/>
    </row>
    <row r="64605" spans="27:27" hidden="1">
      <c r="AA64605" s="33"/>
    </row>
    <row r="64606" spans="27:27" hidden="1">
      <c r="AA64606" s="33"/>
    </row>
    <row r="64607" spans="27:27" hidden="1">
      <c r="AA64607" s="33"/>
    </row>
    <row r="64608" spans="27:27" hidden="1">
      <c r="AA64608" s="33"/>
    </row>
    <row r="64609" spans="27:27" hidden="1">
      <c r="AA64609" s="33"/>
    </row>
    <row r="64610" spans="27:27" hidden="1">
      <c r="AA64610" s="33"/>
    </row>
    <row r="64611" spans="27:27" hidden="1">
      <c r="AA64611" s="33"/>
    </row>
    <row r="64612" spans="27:27" hidden="1">
      <c r="AA64612" s="33"/>
    </row>
    <row r="64613" spans="27:27" hidden="1">
      <c r="AA64613" s="33"/>
    </row>
    <row r="64614" spans="27:27" hidden="1">
      <c r="AA64614" s="33"/>
    </row>
    <row r="64615" spans="27:27" hidden="1">
      <c r="AA64615" s="33"/>
    </row>
    <row r="64616" spans="27:27" hidden="1">
      <c r="AA64616" s="33"/>
    </row>
    <row r="64617" spans="27:27" hidden="1">
      <c r="AA64617" s="33"/>
    </row>
    <row r="64618" spans="27:27" hidden="1">
      <c r="AA64618" s="33"/>
    </row>
    <row r="64619" spans="27:27" hidden="1">
      <c r="AA64619" s="33"/>
    </row>
    <row r="64620" spans="27:27" hidden="1">
      <c r="AA64620" s="33"/>
    </row>
    <row r="64621" spans="27:27" hidden="1">
      <c r="AA64621" s="33"/>
    </row>
    <row r="64622" spans="27:27" hidden="1">
      <c r="AA64622" s="33"/>
    </row>
    <row r="64623" spans="27:27" hidden="1">
      <c r="AA64623" s="33"/>
    </row>
    <row r="64624" spans="27:27" hidden="1">
      <c r="AA64624" s="33"/>
    </row>
    <row r="64625" spans="27:27" hidden="1">
      <c r="AA64625" s="33"/>
    </row>
    <row r="64626" spans="27:27" hidden="1">
      <c r="AA64626" s="33"/>
    </row>
    <row r="64627" spans="27:27" hidden="1">
      <c r="AA64627" s="33"/>
    </row>
    <row r="64628" spans="27:27" hidden="1">
      <c r="AA64628" s="33"/>
    </row>
    <row r="64629" spans="27:27" hidden="1">
      <c r="AA64629" s="33"/>
    </row>
    <row r="64630" spans="27:27" hidden="1">
      <c r="AA64630" s="33"/>
    </row>
    <row r="64631" spans="27:27" hidden="1">
      <c r="AA64631" s="33"/>
    </row>
    <row r="64632" spans="27:27" hidden="1">
      <c r="AA64632" s="33"/>
    </row>
    <row r="64633" spans="27:27" hidden="1">
      <c r="AA64633" s="33"/>
    </row>
    <row r="64634" spans="27:27" hidden="1">
      <c r="AA64634" s="33"/>
    </row>
    <row r="64635" spans="27:27" hidden="1">
      <c r="AA64635" s="33"/>
    </row>
    <row r="64636" spans="27:27" hidden="1">
      <c r="AA64636" s="33"/>
    </row>
    <row r="64637" spans="27:27" hidden="1">
      <c r="AA64637" s="33"/>
    </row>
    <row r="64638" spans="27:27" hidden="1">
      <c r="AA64638" s="33"/>
    </row>
    <row r="64639" spans="27:27" hidden="1">
      <c r="AA64639" s="33"/>
    </row>
    <row r="64640" spans="27:27" hidden="1">
      <c r="AA64640" s="33"/>
    </row>
    <row r="64641" spans="27:27" hidden="1">
      <c r="AA64641" s="33"/>
    </row>
    <row r="64642" spans="27:27" hidden="1">
      <c r="AA64642" s="33"/>
    </row>
    <row r="64643" spans="27:27" hidden="1">
      <c r="AA64643" s="33"/>
    </row>
    <row r="64644" spans="27:27" hidden="1">
      <c r="AA64644" s="33"/>
    </row>
    <row r="64645" spans="27:27" hidden="1">
      <c r="AA64645" s="33"/>
    </row>
    <row r="64646" spans="27:27" hidden="1">
      <c r="AA64646" s="33"/>
    </row>
    <row r="64647" spans="27:27" hidden="1">
      <c r="AA64647" s="33"/>
    </row>
    <row r="64648" spans="27:27" hidden="1">
      <c r="AA64648" s="33"/>
    </row>
    <row r="64649" spans="27:27" hidden="1">
      <c r="AA64649" s="33"/>
    </row>
    <row r="64650" spans="27:27" hidden="1">
      <c r="AA64650" s="33"/>
    </row>
    <row r="64651" spans="27:27" hidden="1">
      <c r="AA64651" s="33"/>
    </row>
    <row r="64652" spans="27:27" hidden="1">
      <c r="AA64652" s="33"/>
    </row>
    <row r="64653" spans="27:27" hidden="1">
      <c r="AA64653" s="33"/>
    </row>
    <row r="64654" spans="27:27" hidden="1">
      <c r="AA64654" s="33"/>
    </row>
    <row r="64655" spans="27:27" hidden="1">
      <c r="AA64655" s="33"/>
    </row>
    <row r="64656" spans="27:27" hidden="1">
      <c r="AA64656" s="33"/>
    </row>
    <row r="64657" spans="27:27" hidden="1">
      <c r="AA64657" s="33"/>
    </row>
    <row r="64658" spans="27:27" hidden="1">
      <c r="AA64658" s="33"/>
    </row>
    <row r="64659" spans="27:27" hidden="1">
      <c r="AA64659" s="33"/>
    </row>
    <row r="64660" spans="27:27" hidden="1">
      <c r="AA64660" s="33"/>
    </row>
    <row r="64661" spans="27:27" hidden="1">
      <c r="AA64661" s="33"/>
    </row>
    <row r="64662" spans="27:27" hidden="1">
      <c r="AA64662" s="33"/>
    </row>
    <row r="64663" spans="27:27" hidden="1">
      <c r="AA64663" s="33"/>
    </row>
    <row r="64664" spans="27:27" hidden="1">
      <c r="AA64664" s="33"/>
    </row>
    <row r="64665" spans="27:27" hidden="1">
      <c r="AA64665" s="33"/>
    </row>
    <row r="64666" spans="27:27" hidden="1">
      <c r="AA64666" s="33"/>
    </row>
    <row r="64667" spans="27:27" hidden="1">
      <c r="AA64667" s="33"/>
    </row>
    <row r="64668" spans="27:27" hidden="1">
      <c r="AA64668" s="33"/>
    </row>
    <row r="64669" spans="27:27" hidden="1">
      <c r="AA64669" s="33"/>
    </row>
    <row r="64670" spans="27:27" hidden="1">
      <c r="AA64670" s="33"/>
    </row>
    <row r="64671" spans="27:27" hidden="1">
      <c r="AA64671" s="33"/>
    </row>
    <row r="64672" spans="27:27" hidden="1">
      <c r="AA64672" s="33"/>
    </row>
    <row r="64673" spans="27:27" hidden="1">
      <c r="AA64673" s="33"/>
    </row>
    <row r="64674" spans="27:27" hidden="1">
      <c r="AA64674" s="33"/>
    </row>
    <row r="64675" spans="27:27" hidden="1">
      <c r="AA64675" s="33"/>
    </row>
    <row r="64676" spans="27:27" hidden="1">
      <c r="AA64676" s="33"/>
    </row>
    <row r="64677" spans="27:27" hidden="1">
      <c r="AA64677" s="33"/>
    </row>
    <row r="64678" spans="27:27" hidden="1">
      <c r="AA64678" s="33"/>
    </row>
    <row r="64679" spans="27:27" hidden="1">
      <c r="AA64679" s="33"/>
    </row>
    <row r="64680" spans="27:27" hidden="1">
      <c r="AA64680" s="33"/>
    </row>
    <row r="64681" spans="27:27" hidden="1">
      <c r="AA64681" s="33"/>
    </row>
    <row r="64682" spans="27:27" hidden="1">
      <c r="AA64682" s="33"/>
    </row>
    <row r="64683" spans="27:27" hidden="1">
      <c r="AA64683" s="33"/>
    </row>
    <row r="64684" spans="27:27" hidden="1">
      <c r="AA64684" s="33"/>
    </row>
    <row r="64685" spans="27:27" hidden="1">
      <c r="AA64685" s="33"/>
    </row>
    <row r="64686" spans="27:27" hidden="1">
      <c r="AA64686" s="33"/>
    </row>
    <row r="64687" spans="27:27" hidden="1">
      <c r="AA64687" s="33"/>
    </row>
    <row r="64688" spans="27:27" hidden="1">
      <c r="AA64688" s="33"/>
    </row>
    <row r="64689" spans="27:27" hidden="1">
      <c r="AA64689" s="33"/>
    </row>
    <row r="64690" spans="27:27" hidden="1">
      <c r="AA64690" s="33"/>
    </row>
    <row r="64691" spans="27:27" hidden="1">
      <c r="AA64691" s="33"/>
    </row>
    <row r="64692" spans="27:27" hidden="1">
      <c r="AA64692" s="33"/>
    </row>
    <row r="64693" spans="27:27" hidden="1">
      <c r="AA64693" s="33"/>
    </row>
    <row r="64694" spans="27:27" hidden="1">
      <c r="AA64694" s="33"/>
    </row>
    <row r="64695" spans="27:27" hidden="1">
      <c r="AA64695" s="33"/>
    </row>
    <row r="64696" spans="27:27" hidden="1">
      <c r="AA64696" s="33"/>
    </row>
    <row r="64697" spans="27:27" hidden="1">
      <c r="AA64697" s="33"/>
    </row>
    <row r="64698" spans="27:27" hidden="1">
      <c r="AA64698" s="33"/>
    </row>
    <row r="64699" spans="27:27" hidden="1">
      <c r="AA64699" s="33"/>
    </row>
    <row r="64700" spans="27:27" hidden="1">
      <c r="AA64700" s="33"/>
    </row>
    <row r="64701" spans="27:27" hidden="1">
      <c r="AA64701" s="33"/>
    </row>
    <row r="64702" spans="27:27" hidden="1">
      <c r="AA64702" s="33"/>
    </row>
    <row r="64703" spans="27:27" hidden="1">
      <c r="AA64703" s="33"/>
    </row>
    <row r="64704" spans="27:27" hidden="1">
      <c r="AA64704" s="33"/>
    </row>
    <row r="64705" spans="27:27" hidden="1">
      <c r="AA64705" s="33"/>
    </row>
    <row r="64706" spans="27:27" hidden="1">
      <c r="AA64706" s="33"/>
    </row>
    <row r="64707" spans="27:27" hidden="1">
      <c r="AA64707" s="33"/>
    </row>
    <row r="64708" spans="27:27" hidden="1">
      <c r="AA64708" s="33"/>
    </row>
    <row r="64709" spans="27:27" hidden="1">
      <c r="AA64709" s="33"/>
    </row>
    <row r="64710" spans="27:27" hidden="1">
      <c r="AA64710" s="33"/>
    </row>
    <row r="64711" spans="27:27" hidden="1">
      <c r="AA64711" s="33"/>
    </row>
    <row r="64712" spans="27:27" hidden="1">
      <c r="AA64712" s="33"/>
    </row>
    <row r="64713" spans="27:27" hidden="1">
      <c r="AA64713" s="33"/>
    </row>
    <row r="64714" spans="27:27" hidden="1">
      <c r="AA64714" s="33"/>
    </row>
    <row r="64715" spans="27:27" hidden="1">
      <c r="AA64715" s="33"/>
    </row>
    <row r="64716" spans="27:27" hidden="1">
      <c r="AA64716" s="33"/>
    </row>
    <row r="64717" spans="27:27" hidden="1">
      <c r="AA64717" s="33"/>
    </row>
    <row r="64718" spans="27:27" hidden="1">
      <c r="AA64718" s="33"/>
    </row>
    <row r="64719" spans="27:27" hidden="1">
      <c r="AA64719" s="33"/>
    </row>
    <row r="64720" spans="27:27" hidden="1">
      <c r="AA64720" s="33"/>
    </row>
    <row r="64721" spans="27:27" hidden="1">
      <c r="AA64721" s="33"/>
    </row>
    <row r="64722" spans="27:27" hidden="1">
      <c r="AA64722" s="33"/>
    </row>
    <row r="64723" spans="27:27" hidden="1">
      <c r="AA64723" s="33"/>
    </row>
    <row r="64724" spans="27:27" hidden="1">
      <c r="AA64724" s="33"/>
    </row>
    <row r="64725" spans="27:27" hidden="1">
      <c r="AA64725" s="33"/>
    </row>
    <row r="64726" spans="27:27" hidden="1">
      <c r="AA64726" s="33"/>
    </row>
    <row r="64727" spans="27:27" hidden="1">
      <c r="AA64727" s="33"/>
    </row>
    <row r="64728" spans="27:27" hidden="1">
      <c r="AA64728" s="33"/>
    </row>
    <row r="64729" spans="27:27" hidden="1">
      <c r="AA64729" s="33"/>
    </row>
    <row r="64730" spans="27:27" hidden="1">
      <c r="AA64730" s="33"/>
    </row>
    <row r="64731" spans="27:27" hidden="1">
      <c r="AA64731" s="33"/>
    </row>
    <row r="64732" spans="27:27" hidden="1">
      <c r="AA64732" s="33"/>
    </row>
    <row r="64733" spans="27:27" hidden="1">
      <c r="AA64733" s="33"/>
    </row>
    <row r="64734" spans="27:27" hidden="1">
      <c r="AA64734" s="33"/>
    </row>
    <row r="64735" spans="27:27" hidden="1">
      <c r="AA64735" s="33"/>
    </row>
    <row r="64736" spans="27:27" hidden="1">
      <c r="AA64736" s="33"/>
    </row>
    <row r="64737" spans="27:27" hidden="1">
      <c r="AA64737" s="33"/>
    </row>
    <row r="64738" spans="27:27" hidden="1">
      <c r="AA64738" s="33"/>
    </row>
    <row r="64739" spans="27:27" hidden="1">
      <c r="AA64739" s="33"/>
    </row>
    <row r="64740" spans="27:27" hidden="1">
      <c r="AA64740" s="33"/>
    </row>
    <row r="64741" spans="27:27" hidden="1">
      <c r="AA64741" s="33"/>
    </row>
    <row r="64742" spans="27:27" hidden="1">
      <c r="AA64742" s="33"/>
    </row>
    <row r="64743" spans="27:27" hidden="1">
      <c r="AA64743" s="33"/>
    </row>
    <row r="64744" spans="27:27" hidden="1">
      <c r="AA64744" s="33"/>
    </row>
    <row r="64745" spans="27:27" hidden="1">
      <c r="AA64745" s="33"/>
    </row>
    <row r="64746" spans="27:27" hidden="1">
      <c r="AA64746" s="33"/>
    </row>
    <row r="64747" spans="27:27" hidden="1">
      <c r="AA64747" s="33"/>
    </row>
    <row r="64748" spans="27:27" hidden="1">
      <c r="AA64748" s="33"/>
    </row>
    <row r="64749" spans="27:27" hidden="1">
      <c r="AA64749" s="33"/>
    </row>
    <row r="64750" spans="27:27" hidden="1">
      <c r="AA64750" s="33"/>
    </row>
    <row r="64751" spans="27:27" hidden="1">
      <c r="AA64751" s="33"/>
    </row>
    <row r="64752" spans="27:27" hidden="1">
      <c r="AA64752" s="33"/>
    </row>
    <row r="64753" spans="27:27" hidden="1">
      <c r="AA64753" s="33"/>
    </row>
    <row r="64754" spans="27:27" hidden="1">
      <c r="AA64754" s="33"/>
    </row>
    <row r="64755" spans="27:27" hidden="1">
      <c r="AA64755" s="33"/>
    </row>
    <row r="64756" spans="27:27" hidden="1">
      <c r="AA64756" s="33"/>
    </row>
    <row r="64757" spans="27:27" hidden="1">
      <c r="AA64757" s="33"/>
    </row>
    <row r="64758" spans="27:27" hidden="1">
      <c r="AA64758" s="33"/>
    </row>
    <row r="64759" spans="27:27" hidden="1">
      <c r="AA64759" s="33"/>
    </row>
    <row r="64760" spans="27:27" hidden="1">
      <c r="AA64760" s="33"/>
    </row>
    <row r="64761" spans="27:27" hidden="1">
      <c r="AA64761" s="33"/>
    </row>
    <row r="64762" spans="27:27" hidden="1">
      <c r="AA64762" s="33"/>
    </row>
    <row r="64763" spans="27:27" hidden="1">
      <c r="AA64763" s="33"/>
    </row>
    <row r="64764" spans="27:27" hidden="1">
      <c r="AA64764" s="33"/>
    </row>
    <row r="64765" spans="27:27" hidden="1">
      <c r="AA64765" s="33"/>
    </row>
    <row r="64766" spans="27:27" hidden="1">
      <c r="AA64766" s="33"/>
    </row>
    <row r="64767" spans="27:27" hidden="1">
      <c r="AA64767" s="33"/>
    </row>
    <row r="64768" spans="27:27" hidden="1">
      <c r="AA64768" s="33"/>
    </row>
    <row r="64769" spans="27:27" hidden="1">
      <c r="AA64769" s="33"/>
    </row>
    <row r="64770" spans="27:27" hidden="1">
      <c r="AA64770" s="33"/>
    </row>
    <row r="64771" spans="27:27" hidden="1">
      <c r="AA64771" s="33"/>
    </row>
    <row r="64772" spans="27:27" hidden="1">
      <c r="AA64772" s="33"/>
    </row>
    <row r="64773" spans="27:27" hidden="1">
      <c r="AA64773" s="33"/>
    </row>
    <row r="64774" spans="27:27" hidden="1">
      <c r="AA64774" s="33"/>
    </row>
    <row r="64775" spans="27:27" hidden="1">
      <c r="AA64775" s="33"/>
    </row>
    <row r="64776" spans="27:27" hidden="1">
      <c r="AA64776" s="33"/>
    </row>
    <row r="64777" spans="27:27" hidden="1">
      <c r="AA64777" s="33"/>
    </row>
    <row r="64778" spans="27:27" hidden="1">
      <c r="AA64778" s="33"/>
    </row>
    <row r="64779" spans="27:27" hidden="1">
      <c r="AA64779" s="33"/>
    </row>
    <row r="64780" spans="27:27" hidden="1">
      <c r="AA64780" s="33"/>
    </row>
    <row r="64781" spans="27:27" hidden="1">
      <c r="AA64781" s="33"/>
    </row>
    <row r="64782" spans="27:27" hidden="1">
      <c r="AA64782" s="33"/>
    </row>
    <row r="64783" spans="27:27" hidden="1">
      <c r="AA64783" s="33"/>
    </row>
    <row r="64784" spans="27:27" hidden="1">
      <c r="AA64784" s="33"/>
    </row>
    <row r="64785" spans="27:27" hidden="1">
      <c r="AA64785" s="33"/>
    </row>
    <row r="64786" spans="27:27" hidden="1">
      <c r="AA64786" s="33"/>
    </row>
    <row r="64787" spans="27:27" hidden="1">
      <c r="AA64787" s="33"/>
    </row>
    <row r="64788" spans="27:27" hidden="1">
      <c r="AA64788" s="33"/>
    </row>
    <row r="64789" spans="27:27" hidden="1">
      <c r="AA64789" s="33"/>
    </row>
    <row r="64790" spans="27:27" hidden="1">
      <c r="AA64790" s="33"/>
    </row>
    <row r="64791" spans="27:27" hidden="1">
      <c r="AA64791" s="33"/>
    </row>
    <row r="64792" spans="27:27" hidden="1">
      <c r="AA64792" s="33"/>
    </row>
    <row r="64793" spans="27:27" hidden="1">
      <c r="AA64793" s="33"/>
    </row>
    <row r="64794" spans="27:27" hidden="1">
      <c r="AA64794" s="33"/>
    </row>
    <row r="64795" spans="27:27" hidden="1">
      <c r="AA64795" s="33"/>
    </row>
    <row r="64796" spans="27:27" hidden="1">
      <c r="AA64796" s="33"/>
    </row>
    <row r="64797" spans="27:27" hidden="1">
      <c r="AA64797" s="33"/>
    </row>
    <row r="64798" spans="27:27" hidden="1">
      <c r="AA64798" s="33"/>
    </row>
    <row r="64799" spans="27:27" hidden="1">
      <c r="AA64799" s="33"/>
    </row>
    <row r="64800" spans="27:27" hidden="1">
      <c r="AA64800" s="33"/>
    </row>
    <row r="64801" spans="27:27" hidden="1">
      <c r="AA64801" s="33"/>
    </row>
    <row r="64802" spans="27:27" hidden="1">
      <c r="AA64802" s="33"/>
    </row>
    <row r="64803" spans="27:27" hidden="1">
      <c r="AA64803" s="33"/>
    </row>
    <row r="64804" spans="27:27" hidden="1">
      <c r="AA64804" s="33"/>
    </row>
    <row r="64805" spans="27:27" hidden="1">
      <c r="AA64805" s="33"/>
    </row>
    <row r="64806" spans="27:27" hidden="1">
      <c r="AA64806" s="33"/>
    </row>
    <row r="64807" spans="27:27" hidden="1">
      <c r="AA64807" s="33"/>
    </row>
    <row r="64808" spans="27:27" hidden="1">
      <c r="AA64808" s="33"/>
    </row>
    <row r="64809" spans="27:27" hidden="1">
      <c r="AA64809" s="33"/>
    </row>
    <row r="64810" spans="27:27" hidden="1">
      <c r="AA64810" s="33"/>
    </row>
    <row r="64811" spans="27:27" hidden="1">
      <c r="AA64811" s="33"/>
    </row>
    <row r="64812" spans="27:27" hidden="1">
      <c r="AA64812" s="33"/>
    </row>
    <row r="64813" spans="27:27" hidden="1">
      <c r="AA64813" s="33"/>
    </row>
    <row r="64814" spans="27:27" hidden="1">
      <c r="AA64814" s="33"/>
    </row>
    <row r="64815" spans="27:27" hidden="1">
      <c r="AA64815" s="33"/>
    </row>
    <row r="64816" spans="27:27" hidden="1">
      <c r="AA64816" s="33"/>
    </row>
    <row r="64817" spans="27:27" hidden="1">
      <c r="AA64817" s="33"/>
    </row>
    <row r="64818" spans="27:27" hidden="1">
      <c r="AA64818" s="33"/>
    </row>
    <row r="64819" spans="27:27" hidden="1">
      <c r="AA64819" s="33"/>
    </row>
    <row r="64820" spans="27:27" hidden="1">
      <c r="AA64820" s="33"/>
    </row>
    <row r="64821" spans="27:27" hidden="1">
      <c r="AA64821" s="33"/>
    </row>
    <row r="64822" spans="27:27" hidden="1">
      <c r="AA64822" s="33"/>
    </row>
    <row r="64823" spans="27:27" hidden="1">
      <c r="AA64823" s="33"/>
    </row>
    <row r="64824" spans="27:27" hidden="1">
      <c r="AA64824" s="33"/>
    </row>
    <row r="64825" spans="27:27" hidden="1">
      <c r="AA64825" s="33"/>
    </row>
    <row r="64826" spans="27:27" hidden="1">
      <c r="AA64826" s="33"/>
    </row>
    <row r="64827" spans="27:27" hidden="1">
      <c r="AA64827" s="33"/>
    </row>
    <row r="64828" spans="27:27" hidden="1">
      <c r="AA64828" s="33"/>
    </row>
    <row r="64829" spans="27:27" hidden="1">
      <c r="AA64829" s="33"/>
    </row>
    <row r="64830" spans="27:27" hidden="1">
      <c r="AA64830" s="33"/>
    </row>
    <row r="64831" spans="27:27" hidden="1">
      <c r="AA64831" s="33"/>
    </row>
    <row r="64832" spans="27:27" hidden="1">
      <c r="AA64832" s="33"/>
    </row>
    <row r="64833" spans="27:27" hidden="1">
      <c r="AA64833" s="33"/>
    </row>
    <row r="64834" spans="27:27" hidden="1">
      <c r="AA64834" s="33"/>
    </row>
    <row r="64835" spans="27:27" hidden="1">
      <c r="AA64835" s="33"/>
    </row>
    <row r="64836" spans="27:27" hidden="1">
      <c r="AA64836" s="33"/>
    </row>
    <row r="64837" spans="27:27" hidden="1">
      <c r="AA64837" s="33"/>
    </row>
    <row r="64838" spans="27:27" hidden="1">
      <c r="AA64838" s="33"/>
    </row>
    <row r="64839" spans="27:27" hidden="1">
      <c r="AA64839" s="33"/>
    </row>
    <row r="64840" spans="27:27" hidden="1">
      <c r="AA64840" s="33"/>
    </row>
    <row r="64841" spans="27:27" hidden="1">
      <c r="AA64841" s="33"/>
    </row>
    <row r="64842" spans="27:27" hidden="1">
      <c r="AA64842" s="33"/>
    </row>
    <row r="64843" spans="27:27" hidden="1">
      <c r="AA64843" s="33"/>
    </row>
    <row r="64844" spans="27:27" hidden="1">
      <c r="AA64844" s="33"/>
    </row>
    <row r="64845" spans="27:27" hidden="1">
      <c r="AA64845" s="33"/>
    </row>
    <row r="64846" spans="27:27" hidden="1">
      <c r="AA64846" s="33"/>
    </row>
    <row r="64847" spans="27:27" hidden="1">
      <c r="AA64847" s="33"/>
    </row>
    <row r="64848" spans="27:27" hidden="1">
      <c r="AA64848" s="33"/>
    </row>
    <row r="64849" spans="27:27" hidden="1">
      <c r="AA64849" s="33"/>
    </row>
    <row r="64850" spans="27:27" hidden="1">
      <c r="AA64850" s="33"/>
    </row>
    <row r="64851" spans="27:27" hidden="1">
      <c r="AA64851" s="33"/>
    </row>
    <row r="64852" spans="27:27" hidden="1">
      <c r="AA64852" s="33"/>
    </row>
    <row r="64853" spans="27:27" hidden="1">
      <c r="AA64853" s="33"/>
    </row>
    <row r="64854" spans="27:27" hidden="1">
      <c r="AA64854" s="33"/>
    </row>
    <row r="64855" spans="27:27" hidden="1">
      <c r="AA64855" s="33"/>
    </row>
    <row r="64856" spans="27:27" hidden="1">
      <c r="AA64856" s="33"/>
    </row>
    <row r="64857" spans="27:27" hidden="1">
      <c r="AA64857" s="33"/>
    </row>
    <row r="64858" spans="27:27" hidden="1">
      <c r="AA64858" s="33"/>
    </row>
    <row r="64859" spans="27:27" hidden="1">
      <c r="AA64859" s="33"/>
    </row>
    <row r="64860" spans="27:27" hidden="1">
      <c r="AA64860" s="33"/>
    </row>
    <row r="64861" spans="27:27" hidden="1">
      <c r="AA64861" s="33"/>
    </row>
    <row r="64862" spans="27:27" hidden="1">
      <c r="AA64862" s="33"/>
    </row>
    <row r="64863" spans="27:27" hidden="1">
      <c r="AA64863" s="33"/>
    </row>
    <row r="64864" spans="27:27" hidden="1">
      <c r="AA64864" s="33"/>
    </row>
    <row r="64865" spans="27:27" hidden="1">
      <c r="AA64865" s="33"/>
    </row>
    <row r="64866" spans="27:27" hidden="1">
      <c r="AA64866" s="33"/>
    </row>
    <row r="64867" spans="27:27" hidden="1">
      <c r="AA64867" s="33"/>
    </row>
    <row r="64868" spans="27:27" hidden="1">
      <c r="AA64868" s="33"/>
    </row>
    <row r="64869" spans="27:27" hidden="1">
      <c r="AA64869" s="33"/>
    </row>
    <row r="64870" spans="27:27" hidden="1">
      <c r="AA64870" s="33"/>
    </row>
    <row r="64871" spans="27:27" hidden="1">
      <c r="AA64871" s="33"/>
    </row>
    <row r="64872" spans="27:27" hidden="1">
      <c r="AA64872" s="33"/>
    </row>
    <row r="64873" spans="27:27" hidden="1">
      <c r="AA64873" s="33"/>
    </row>
    <row r="64874" spans="27:27" hidden="1">
      <c r="AA64874" s="33"/>
    </row>
    <row r="64875" spans="27:27" hidden="1">
      <c r="AA64875" s="33"/>
    </row>
    <row r="64876" spans="27:27" hidden="1">
      <c r="AA64876" s="33"/>
    </row>
    <row r="64877" spans="27:27" hidden="1">
      <c r="AA64877" s="33"/>
    </row>
    <row r="64878" spans="27:27" hidden="1">
      <c r="AA64878" s="33"/>
    </row>
    <row r="64879" spans="27:27" hidden="1">
      <c r="AA64879" s="33"/>
    </row>
    <row r="64880" spans="27:27" hidden="1">
      <c r="AA64880" s="33"/>
    </row>
    <row r="64881" spans="27:27" hidden="1">
      <c r="AA64881" s="33"/>
    </row>
    <row r="64882" spans="27:27" hidden="1">
      <c r="AA64882" s="33"/>
    </row>
    <row r="64883" spans="27:27" hidden="1">
      <c r="AA64883" s="33"/>
    </row>
    <row r="64884" spans="27:27" hidden="1">
      <c r="AA64884" s="33"/>
    </row>
    <row r="64885" spans="27:27" hidden="1">
      <c r="AA64885" s="33"/>
    </row>
    <row r="64886" spans="27:27" hidden="1">
      <c r="AA64886" s="33"/>
    </row>
    <row r="64887" spans="27:27" hidden="1">
      <c r="AA64887" s="33"/>
    </row>
    <row r="64888" spans="27:27" hidden="1">
      <c r="AA64888" s="33"/>
    </row>
    <row r="64889" spans="27:27" hidden="1">
      <c r="AA64889" s="33"/>
    </row>
    <row r="64890" spans="27:27" hidden="1">
      <c r="AA64890" s="33"/>
    </row>
    <row r="64891" spans="27:27" hidden="1">
      <c r="AA64891" s="33"/>
    </row>
    <row r="64892" spans="27:27" hidden="1">
      <c r="AA64892" s="33"/>
    </row>
    <row r="64893" spans="27:27" hidden="1">
      <c r="AA64893" s="33"/>
    </row>
    <row r="64894" spans="27:27" hidden="1">
      <c r="AA64894" s="33"/>
    </row>
    <row r="64895" spans="27:27" hidden="1">
      <c r="AA64895" s="33"/>
    </row>
    <row r="64896" spans="27:27" hidden="1">
      <c r="AA64896" s="33"/>
    </row>
    <row r="64897" spans="27:27" hidden="1">
      <c r="AA64897" s="33"/>
    </row>
    <row r="64898" spans="27:27" hidden="1">
      <c r="AA64898" s="33"/>
    </row>
    <row r="64899" spans="27:27" hidden="1">
      <c r="AA64899" s="33"/>
    </row>
    <row r="64900" spans="27:27" hidden="1">
      <c r="AA64900" s="33"/>
    </row>
    <row r="64901" spans="27:27" hidden="1">
      <c r="AA64901" s="33"/>
    </row>
    <row r="64902" spans="27:27" hidden="1">
      <c r="AA64902" s="33"/>
    </row>
    <row r="64903" spans="27:27" hidden="1">
      <c r="AA64903" s="33"/>
    </row>
    <row r="64904" spans="27:27" hidden="1">
      <c r="AA64904" s="33"/>
    </row>
    <row r="64905" spans="27:27" hidden="1">
      <c r="AA64905" s="33"/>
    </row>
    <row r="64906" spans="27:27" hidden="1">
      <c r="AA64906" s="33"/>
    </row>
    <row r="64907" spans="27:27" hidden="1">
      <c r="AA64907" s="33"/>
    </row>
    <row r="64908" spans="27:27" hidden="1">
      <c r="AA64908" s="33"/>
    </row>
    <row r="64909" spans="27:27" hidden="1">
      <c r="AA64909" s="33"/>
    </row>
    <row r="64910" spans="27:27" hidden="1">
      <c r="AA64910" s="33"/>
    </row>
    <row r="64911" spans="27:27" hidden="1">
      <c r="AA64911" s="33"/>
    </row>
    <row r="64912" spans="27:27" hidden="1">
      <c r="AA64912" s="33"/>
    </row>
    <row r="64913" spans="27:27" hidden="1">
      <c r="AA64913" s="33"/>
    </row>
    <row r="64914" spans="27:27" hidden="1">
      <c r="AA64914" s="33"/>
    </row>
    <row r="64915" spans="27:27" hidden="1">
      <c r="AA64915" s="33"/>
    </row>
    <row r="64916" spans="27:27" hidden="1">
      <c r="AA64916" s="33"/>
    </row>
    <row r="64917" spans="27:27" hidden="1">
      <c r="AA64917" s="33"/>
    </row>
    <row r="64918" spans="27:27" hidden="1">
      <c r="AA64918" s="33"/>
    </row>
    <row r="64919" spans="27:27" hidden="1">
      <c r="AA64919" s="33"/>
    </row>
    <row r="64920" spans="27:27" hidden="1">
      <c r="AA64920" s="33"/>
    </row>
    <row r="64921" spans="27:27" hidden="1">
      <c r="AA64921" s="33"/>
    </row>
    <row r="64922" spans="27:27" hidden="1">
      <c r="AA64922" s="33"/>
    </row>
    <row r="64923" spans="27:27" hidden="1">
      <c r="AA64923" s="33"/>
    </row>
    <row r="64924" spans="27:27" hidden="1">
      <c r="AA64924" s="33"/>
    </row>
    <row r="64925" spans="27:27" hidden="1">
      <c r="AA64925" s="33"/>
    </row>
    <row r="64926" spans="27:27" hidden="1">
      <c r="AA64926" s="33"/>
    </row>
    <row r="64927" spans="27:27" hidden="1">
      <c r="AA64927" s="33"/>
    </row>
    <row r="64928" spans="27:27" hidden="1">
      <c r="AA64928" s="33"/>
    </row>
    <row r="64929" spans="27:27" hidden="1">
      <c r="AA64929" s="33"/>
    </row>
    <row r="64930" spans="27:27" hidden="1">
      <c r="AA64930" s="33"/>
    </row>
    <row r="64931" spans="27:27" hidden="1">
      <c r="AA64931" s="33"/>
    </row>
    <row r="64932" spans="27:27" hidden="1">
      <c r="AA64932" s="33"/>
    </row>
    <row r="64933" spans="27:27" hidden="1">
      <c r="AA64933" s="33"/>
    </row>
    <row r="64934" spans="27:27" hidden="1">
      <c r="AA64934" s="33"/>
    </row>
    <row r="64935" spans="27:27" hidden="1">
      <c r="AA64935" s="33"/>
    </row>
    <row r="64936" spans="27:27" hidden="1">
      <c r="AA64936" s="33"/>
    </row>
    <row r="64937" spans="27:27" hidden="1">
      <c r="AA64937" s="33"/>
    </row>
    <row r="64938" spans="27:27" hidden="1">
      <c r="AA64938" s="33"/>
    </row>
    <row r="64939" spans="27:27" hidden="1">
      <c r="AA64939" s="33"/>
    </row>
    <row r="64940" spans="27:27" hidden="1">
      <c r="AA64940" s="33"/>
    </row>
    <row r="64941" spans="27:27" hidden="1">
      <c r="AA64941" s="33"/>
    </row>
    <row r="64942" spans="27:27" hidden="1">
      <c r="AA64942" s="33"/>
    </row>
    <row r="64943" spans="27:27" hidden="1">
      <c r="AA64943" s="33"/>
    </row>
    <row r="64944" spans="27:27" hidden="1">
      <c r="AA64944" s="33"/>
    </row>
    <row r="64945" spans="27:27" hidden="1">
      <c r="AA64945" s="33"/>
    </row>
    <row r="64946" spans="27:27" hidden="1">
      <c r="AA64946" s="33"/>
    </row>
    <row r="64947" spans="27:27" hidden="1">
      <c r="AA64947" s="33"/>
    </row>
    <row r="64948" spans="27:27" hidden="1">
      <c r="AA64948" s="33"/>
    </row>
    <row r="64949" spans="27:27" hidden="1">
      <c r="AA64949" s="33"/>
    </row>
    <row r="64950" spans="27:27" hidden="1">
      <c r="AA64950" s="33"/>
    </row>
    <row r="64951" spans="27:27" hidden="1">
      <c r="AA64951" s="33"/>
    </row>
    <row r="64952" spans="27:27" hidden="1">
      <c r="AA64952" s="33"/>
    </row>
    <row r="64953" spans="27:27" hidden="1">
      <c r="AA64953" s="33"/>
    </row>
    <row r="64954" spans="27:27" hidden="1">
      <c r="AA64954" s="33"/>
    </row>
    <row r="64955" spans="27:27" hidden="1">
      <c r="AA64955" s="33"/>
    </row>
    <row r="64956" spans="27:27" hidden="1">
      <c r="AA64956" s="33"/>
    </row>
    <row r="64957" spans="27:27" hidden="1">
      <c r="AA64957" s="33"/>
    </row>
    <row r="64958" spans="27:27" hidden="1">
      <c r="AA64958" s="33"/>
    </row>
    <row r="64959" spans="27:27" hidden="1">
      <c r="AA64959" s="33"/>
    </row>
    <row r="64960" spans="27:27" hidden="1">
      <c r="AA64960" s="33"/>
    </row>
    <row r="64961" spans="27:27" hidden="1">
      <c r="AA64961" s="33"/>
    </row>
    <row r="64962" spans="27:27" hidden="1">
      <c r="AA64962" s="33"/>
    </row>
    <row r="64963" spans="27:27" hidden="1">
      <c r="AA64963" s="33"/>
    </row>
    <row r="64964" spans="27:27" hidden="1">
      <c r="AA64964" s="33"/>
    </row>
    <row r="64965" spans="27:27" hidden="1">
      <c r="AA64965" s="33"/>
    </row>
    <row r="64966" spans="27:27" hidden="1">
      <c r="AA64966" s="33"/>
    </row>
    <row r="64967" spans="27:27" hidden="1">
      <c r="AA64967" s="33"/>
    </row>
    <row r="64968" spans="27:27" hidden="1">
      <c r="AA64968" s="33"/>
    </row>
    <row r="64969" spans="27:27" hidden="1">
      <c r="AA64969" s="33"/>
    </row>
    <row r="64970" spans="27:27" hidden="1">
      <c r="AA64970" s="33"/>
    </row>
    <row r="64971" spans="27:27" hidden="1">
      <c r="AA64971" s="33"/>
    </row>
    <row r="64972" spans="27:27" hidden="1">
      <c r="AA64972" s="33"/>
    </row>
    <row r="64973" spans="27:27" hidden="1">
      <c r="AA64973" s="33"/>
    </row>
    <row r="64974" spans="27:27" hidden="1">
      <c r="AA64974" s="33"/>
    </row>
    <row r="64975" spans="27:27" hidden="1">
      <c r="AA64975" s="33"/>
    </row>
    <row r="64976" spans="27:27" hidden="1">
      <c r="AA64976" s="33"/>
    </row>
    <row r="64977" spans="27:27" hidden="1">
      <c r="AA64977" s="33"/>
    </row>
    <row r="64978" spans="27:27" hidden="1">
      <c r="AA64978" s="33"/>
    </row>
    <row r="64979" spans="27:27" hidden="1">
      <c r="AA64979" s="33"/>
    </row>
    <row r="64980" spans="27:27" hidden="1">
      <c r="AA64980" s="33"/>
    </row>
    <row r="64981" spans="27:27" hidden="1">
      <c r="AA64981" s="33"/>
    </row>
    <row r="64982" spans="27:27" hidden="1">
      <c r="AA64982" s="33"/>
    </row>
    <row r="64983" spans="27:27" hidden="1">
      <c r="AA64983" s="33"/>
    </row>
    <row r="64984" spans="27:27" hidden="1">
      <c r="AA64984" s="33"/>
    </row>
    <row r="64985" spans="27:27" hidden="1">
      <c r="AA64985" s="33"/>
    </row>
    <row r="64986" spans="27:27" hidden="1">
      <c r="AA64986" s="33"/>
    </row>
    <row r="64987" spans="27:27" hidden="1">
      <c r="AA64987" s="33"/>
    </row>
    <row r="64988" spans="27:27" hidden="1">
      <c r="AA64988" s="33"/>
    </row>
    <row r="64989" spans="27:27" hidden="1">
      <c r="AA64989" s="33"/>
    </row>
    <row r="64990" spans="27:27" hidden="1">
      <c r="AA64990" s="33"/>
    </row>
    <row r="64991" spans="27:27" hidden="1">
      <c r="AA64991" s="33"/>
    </row>
    <row r="64992" spans="27:27" hidden="1">
      <c r="AA64992" s="33"/>
    </row>
    <row r="64993" spans="27:27" hidden="1">
      <c r="AA64993" s="33"/>
    </row>
    <row r="64994" spans="27:27" hidden="1">
      <c r="AA64994" s="33"/>
    </row>
    <row r="64995" spans="27:27" hidden="1">
      <c r="AA64995" s="33"/>
    </row>
    <row r="64996" spans="27:27" hidden="1">
      <c r="AA64996" s="33"/>
    </row>
    <row r="64997" spans="27:27" hidden="1">
      <c r="AA64997" s="33"/>
    </row>
    <row r="64998" spans="27:27" hidden="1">
      <c r="AA64998" s="33"/>
    </row>
    <row r="64999" spans="27:27" hidden="1">
      <c r="AA64999" s="33"/>
    </row>
    <row r="65000" spans="27:27" hidden="1">
      <c r="AA65000" s="33"/>
    </row>
    <row r="65001" spans="27:27" hidden="1">
      <c r="AA65001" s="33"/>
    </row>
    <row r="65002" spans="27:27" hidden="1">
      <c r="AA65002" s="33"/>
    </row>
    <row r="65003" spans="27:27" hidden="1">
      <c r="AA65003" s="33"/>
    </row>
    <row r="65004" spans="27:27" hidden="1">
      <c r="AA65004" s="33"/>
    </row>
    <row r="65005" spans="27:27" hidden="1">
      <c r="AA65005" s="33"/>
    </row>
    <row r="65006" spans="27:27" hidden="1">
      <c r="AA65006" s="33"/>
    </row>
    <row r="65007" spans="27:27" hidden="1">
      <c r="AA65007" s="33"/>
    </row>
    <row r="65008" spans="27:27" hidden="1">
      <c r="AA65008" s="33"/>
    </row>
    <row r="65009" spans="27:27" hidden="1">
      <c r="AA65009" s="33"/>
    </row>
    <row r="65010" spans="27:27" hidden="1">
      <c r="AA65010" s="33"/>
    </row>
    <row r="65011" spans="27:27" hidden="1">
      <c r="AA65011" s="33"/>
    </row>
    <row r="65012" spans="27:27" hidden="1">
      <c r="AA65012" s="33"/>
    </row>
    <row r="65013" spans="27:27" hidden="1">
      <c r="AA65013" s="33"/>
    </row>
    <row r="65014" spans="27:27" hidden="1">
      <c r="AA65014" s="33"/>
    </row>
    <row r="65015" spans="27:27" hidden="1">
      <c r="AA65015" s="33"/>
    </row>
    <row r="65016" spans="27:27" hidden="1">
      <c r="AA65016" s="33"/>
    </row>
    <row r="65017" spans="27:27" hidden="1">
      <c r="AA65017" s="33"/>
    </row>
    <row r="65018" spans="27:27" hidden="1">
      <c r="AA65018" s="33"/>
    </row>
    <row r="65019" spans="27:27" hidden="1">
      <c r="AA65019" s="33"/>
    </row>
    <row r="65020" spans="27:27" hidden="1">
      <c r="AA65020" s="33"/>
    </row>
    <row r="65021" spans="27:27" hidden="1">
      <c r="AA65021" s="33"/>
    </row>
    <row r="65022" spans="27:27" hidden="1">
      <c r="AA65022" s="33"/>
    </row>
    <row r="65023" spans="27:27" hidden="1">
      <c r="AA65023" s="33"/>
    </row>
    <row r="65024" spans="27:27" hidden="1">
      <c r="AA65024" s="33"/>
    </row>
    <row r="65025" spans="27:27" hidden="1">
      <c r="AA65025" s="33"/>
    </row>
    <row r="65026" spans="27:27" hidden="1">
      <c r="AA65026" s="33"/>
    </row>
    <row r="65027" spans="27:27" hidden="1">
      <c r="AA65027" s="33"/>
    </row>
    <row r="65028" spans="27:27" hidden="1">
      <c r="AA65028" s="33"/>
    </row>
    <row r="65029" spans="27:27" hidden="1">
      <c r="AA65029" s="33"/>
    </row>
    <row r="65030" spans="27:27" hidden="1">
      <c r="AA65030" s="33"/>
    </row>
    <row r="65031" spans="27:27" hidden="1">
      <c r="AA65031" s="33"/>
    </row>
    <row r="65032" spans="27:27" hidden="1">
      <c r="AA65032" s="33"/>
    </row>
    <row r="65033" spans="27:27" hidden="1">
      <c r="AA65033" s="33"/>
    </row>
    <row r="65034" spans="27:27" hidden="1">
      <c r="AA65034" s="33"/>
    </row>
    <row r="65035" spans="27:27" hidden="1">
      <c r="AA65035" s="33"/>
    </row>
    <row r="65036" spans="27:27" hidden="1">
      <c r="AA65036" s="33"/>
    </row>
    <row r="65037" spans="27:27" hidden="1">
      <c r="AA65037" s="33"/>
    </row>
    <row r="65038" spans="27:27" hidden="1">
      <c r="AA65038" s="33"/>
    </row>
    <row r="65039" spans="27:27" hidden="1">
      <c r="AA65039" s="33"/>
    </row>
    <row r="65040" spans="27:27" hidden="1">
      <c r="AA65040" s="33"/>
    </row>
    <row r="65041" spans="27:27" hidden="1">
      <c r="AA65041" s="33"/>
    </row>
    <row r="65042" spans="27:27" hidden="1">
      <c r="AA65042" s="33"/>
    </row>
    <row r="65043" spans="27:27" hidden="1">
      <c r="AA65043" s="33"/>
    </row>
    <row r="65044" spans="27:27" hidden="1">
      <c r="AA65044" s="33"/>
    </row>
    <row r="65045" spans="27:27" hidden="1">
      <c r="AA65045" s="33"/>
    </row>
    <row r="65046" spans="27:27" hidden="1">
      <c r="AA65046" s="33"/>
    </row>
    <row r="65047" spans="27:27" hidden="1">
      <c r="AA65047" s="33"/>
    </row>
    <row r="65048" spans="27:27" hidden="1">
      <c r="AA65048" s="33"/>
    </row>
    <row r="65049" spans="27:27" hidden="1">
      <c r="AA65049" s="33"/>
    </row>
    <row r="65050" spans="27:27" hidden="1">
      <c r="AA65050" s="33"/>
    </row>
    <row r="65051" spans="27:27" hidden="1">
      <c r="AA65051" s="33"/>
    </row>
    <row r="65052" spans="27:27" hidden="1">
      <c r="AA65052" s="33"/>
    </row>
    <row r="65053" spans="27:27" hidden="1">
      <c r="AA65053" s="33"/>
    </row>
    <row r="65054" spans="27:27" hidden="1">
      <c r="AA65054" s="33"/>
    </row>
    <row r="65055" spans="27:27" hidden="1">
      <c r="AA65055" s="33"/>
    </row>
    <row r="65056" spans="27:27" hidden="1">
      <c r="AA65056" s="33"/>
    </row>
    <row r="65057" spans="27:27" hidden="1">
      <c r="AA65057" s="33"/>
    </row>
    <row r="65058" spans="27:27" hidden="1">
      <c r="AA65058" s="33"/>
    </row>
    <row r="65059" spans="27:27" hidden="1">
      <c r="AA65059" s="33"/>
    </row>
    <row r="65060" spans="27:27" hidden="1">
      <c r="AA65060" s="33"/>
    </row>
    <row r="65061" spans="27:27" hidden="1">
      <c r="AA65061" s="33"/>
    </row>
    <row r="65062" spans="27:27" hidden="1">
      <c r="AA65062" s="33"/>
    </row>
    <row r="65063" spans="27:27" hidden="1">
      <c r="AA65063" s="33"/>
    </row>
    <row r="65064" spans="27:27" hidden="1">
      <c r="AA65064" s="33"/>
    </row>
    <row r="65065" spans="27:27" hidden="1">
      <c r="AA65065" s="33"/>
    </row>
    <row r="65066" spans="27:27" hidden="1">
      <c r="AA65066" s="33"/>
    </row>
    <row r="65067" spans="27:27" hidden="1">
      <c r="AA65067" s="33"/>
    </row>
    <row r="65068" spans="27:27" hidden="1">
      <c r="AA65068" s="33"/>
    </row>
    <row r="65069" spans="27:27" hidden="1">
      <c r="AA65069" s="33"/>
    </row>
    <row r="65070" spans="27:27" hidden="1">
      <c r="AA65070" s="33"/>
    </row>
    <row r="65071" spans="27:27" hidden="1">
      <c r="AA65071" s="33"/>
    </row>
    <row r="65072" spans="27:27" hidden="1">
      <c r="AA65072" s="33"/>
    </row>
    <row r="65073" spans="27:27" hidden="1">
      <c r="AA65073" s="33"/>
    </row>
    <row r="65074" spans="27:27" hidden="1">
      <c r="AA65074" s="33"/>
    </row>
    <row r="65075" spans="27:27" hidden="1">
      <c r="AA65075" s="33"/>
    </row>
    <row r="65076" spans="27:27" hidden="1">
      <c r="AA65076" s="33"/>
    </row>
    <row r="65077" spans="27:27" hidden="1">
      <c r="AA65077" s="33"/>
    </row>
    <row r="65078" spans="27:27" hidden="1">
      <c r="AA65078" s="33"/>
    </row>
    <row r="65079" spans="27:27" hidden="1">
      <c r="AA65079" s="33"/>
    </row>
    <row r="65080" spans="27:27" hidden="1">
      <c r="AA65080" s="33"/>
    </row>
    <row r="65081" spans="27:27" hidden="1">
      <c r="AA65081" s="33"/>
    </row>
    <row r="65082" spans="27:27" hidden="1">
      <c r="AA65082" s="33"/>
    </row>
    <row r="65083" spans="27:27" hidden="1">
      <c r="AA65083" s="33"/>
    </row>
    <row r="65084" spans="27:27" hidden="1">
      <c r="AA65084" s="33"/>
    </row>
    <row r="65085" spans="27:27" hidden="1">
      <c r="AA65085" s="33"/>
    </row>
    <row r="65086" spans="27:27" hidden="1">
      <c r="AA65086" s="33"/>
    </row>
    <row r="65087" spans="27:27" hidden="1">
      <c r="AA65087" s="33"/>
    </row>
    <row r="65088" spans="27:27" hidden="1">
      <c r="AA65088" s="33"/>
    </row>
    <row r="65089" spans="27:27" hidden="1">
      <c r="AA65089" s="33"/>
    </row>
    <row r="65090" spans="27:27" hidden="1">
      <c r="AA65090" s="33"/>
    </row>
    <row r="65091" spans="27:27" hidden="1">
      <c r="AA65091" s="33"/>
    </row>
    <row r="65092" spans="27:27" hidden="1">
      <c r="AA65092" s="33"/>
    </row>
    <row r="65093" spans="27:27" hidden="1">
      <c r="AA65093" s="33"/>
    </row>
    <row r="65094" spans="27:27" hidden="1">
      <c r="AA65094" s="33"/>
    </row>
    <row r="65095" spans="27:27" hidden="1">
      <c r="AA65095" s="33"/>
    </row>
    <row r="65096" spans="27:27" hidden="1">
      <c r="AA65096" s="33"/>
    </row>
    <row r="65097" spans="27:27" hidden="1">
      <c r="AA65097" s="33"/>
    </row>
    <row r="65098" spans="27:27" hidden="1">
      <c r="AA65098" s="33"/>
    </row>
    <row r="65099" spans="27:27" hidden="1">
      <c r="AA65099" s="33"/>
    </row>
    <row r="65100" spans="27:27" hidden="1">
      <c r="AA65100" s="33"/>
    </row>
    <row r="65101" spans="27:27" hidden="1">
      <c r="AA65101" s="33"/>
    </row>
    <row r="65102" spans="27:27" hidden="1">
      <c r="AA65102" s="33"/>
    </row>
    <row r="65103" spans="27:27" hidden="1">
      <c r="AA65103" s="33"/>
    </row>
    <row r="65104" spans="27:27" hidden="1">
      <c r="AA65104" s="33"/>
    </row>
    <row r="65105" spans="27:27" hidden="1">
      <c r="AA65105" s="33"/>
    </row>
    <row r="65106" spans="27:27" hidden="1">
      <c r="AA65106" s="33"/>
    </row>
    <row r="65107" spans="27:27" hidden="1">
      <c r="AA65107" s="33"/>
    </row>
    <row r="65108" spans="27:27" hidden="1">
      <c r="AA65108" s="33"/>
    </row>
    <row r="65109" spans="27:27" hidden="1">
      <c r="AA65109" s="33"/>
    </row>
    <row r="65110" spans="27:27" hidden="1">
      <c r="AA65110" s="33"/>
    </row>
    <row r="65111" spans="27:27" hidden="1">
      <c r="AA65111" s="33"/>
    </row>
    <row r="65112" spans="27:27" hidden="1">
      <c r="AA65112" s="33"/>
    </row>
    <row r="65113" spans="27:27" hidden="1">
      <c r="AA65113" s="33"/>
    </row>
    <row r="65114" spans="27:27" hidden="1">
      <c r="AA65114" s="33"/>
    </row>
    <row r="65115" spans="27:27" hidden="1">
      <c r="AA65115" s="33"/>
    </row>
    <row r="65116" spans="27:27" hidden="1">
      <c r="AA65116" s="33"/>
    </row>
    <row r="65117" spans="27:27" hidden="1">
      <c r="AA65117" s="33"/>
    </row>
    <row r="65118" spans="27:27" hidden="1">
      <c r="AA65118" s="33"/>
    </row>
    <row r="65119" spans="27:27" hidden="1">
      <c r="AA65119" s="33"/>
    </row>
    <row r="65120" spans="27:27" hidden="1">
      <c r="AA65120" s="33"/>
    </row>
    <row r="65121" spans="27:27" hidden="1">
      <c r="AA65121" s="33"/>
    </row>
    <row r="65122" spans="27:27" hidden="1">
      <c r="AA65122" s="33"/>
    </row>
    <row r="65123" spans="27:27" hidden="1">
      <c r="AA65123" s="33"/>
    </row>
    <row r="65124" spans="27:27" hidden="1">
      <c r="AA65124" s="33"/>
    </row>
    <row r="65125" spans="27:27" hidden="1">
      <c r="AA65125" s="33"/>
    </row>
    <row r="65126" spans="27:27" hidden="1">
      <c r="AA65126" s="33"/>
    </row>
    <row r="65127" spans="27:27" hidden="1">
      <c r="AA65127" s="33"/>
    </row>
    <row r="65128" spans="27:27" hidden="1">
      <c r="AA65128" s="33"/>
    </row>
    <row r="65129" spans="27:27" hidden="1">
      <c r="AA65129" s="33"/>
    </row>
    <row r="65130" spans="27:27" hidden="1">
      <c r="AA65130" s="33"/>
    </row>
    <row r="65131" spans="27:27" hidden="1">
      <c r="AA65131" s="33"/>
    </row>
    <row r="65132" spans="27:27" hidden="1">
      <c r="AA65132" s="33"/>
    </row>
    <row r="65133" spans="27:27" hidden="1">
      <c r="AA65133" s="33"/>
    </row>
    <row r="65134" spans="27:27" hidden="1">
      <c r="AA65134" s="33"/>
    </row>
    <row r="65135" spans="27:27" hidden="1">
      <c r="AA65135" s="33"/>
    </row>
    <row r="65136" spans="27:27" hidden="1">
      <c r="AA65136" s="33"/>
    </row>
    <row r="65137" spans="27:27" hidden="1">
      <c r="AA65137" s="33"/>
    </row>
    <row r="65138" spans="27:27" hidden="1">
      <c r="AA65138" s="33"/>
    </row>
    <row r="65139" spans="27:27" hidden="1">
      <c r="AA65139" s="33"/>
    </row>
    <row r="65140" spans="27:27" hidden="1">
      <c r="AA65140" s="33"/>
    </row>
    <row r="65141" spans="27:27" hidden="1">
      <c r="AA65141" s="33"/>
    </row>
    <row r="65142" spans="27:27" hidden="1">
      <c r="AA65142" s="33"/>
    </row>
    <row r="65143" spans="27:27" hidden="1">
      <c r="AA65143" s="33"/>
    </row>
    <row r="65144" spans="27:27" hidden="1">
      <c r="AA65144" s="33"/>
    </row>
    <row r="65145" spans="27:27" hidden="1">
      <c r="AA65145" s="33"/>
    </row>
    <row r="65146" spans="27:27" hidden="1">
      <c r="AA65146" s="33"/>
    </row>
    <row r="65147" spans="27:27" hidden="1">
      <c r="AA65147" s="33"/>
    </row>
    <row r="65148" spans="27:27" hidden="1">
      <c r="AA65148" s="33"/>
    </row>
    <row r="65149" spans="27:27" hidden="1">
      <c r="AA65149" s="33"/>
    </row>
    <row r="65150" spans="27:27" hidden="1">
      <c r="AA65150" s="33"/>
    </row>
    <row r="65151" spans="27:27" hidden="1">
      <c r="AA65151" s="33"/>
    </row>
    <row r="65152" spans="27:27" hidden="1">
      <c r="AA65152" s="33"/>
    </row>
    <row r="65153" spans="27:27" hidden="1">
      <c r="AA65153" s="33"/>
    </row>
    <row r="65154" spans="27:27" hidden="1">
      <c r="AA65154" s="33"/>
    </row>
    <row r="65155" spans="27:27" hidden="1">
      <c r="AA65155" s="33"/>
    </row>
    <row r="65156" spans="27:27" hidden="1">
      <c r="AA65156" s="33"/>
    </row>
    <row r="65157" spans="27:27" hidden="1">
      <c r="AA65157" s="33"/>
    </row>
    <row r="65158" spans="27:27" hidden="1">
      <c r="AA65158" s="33"/>
    </row>
    <row r="65159" spans="27:27" hidden="1">
      <c r="AA65159" s="33"/>
    </row>
    <row r="65160" spans="27:27" hidden="1">
      <c r="AA65160" s="33"/>
    </row>
    <row r="65161" spans="27:27" hidden="1">
      <c r="AA65161" s="33"/>
    </row>
    <row r="65162" spans="27:27" hidden="1">
      <c r="AA65162" s="33"/>
    </row>
    <row r="65163" spans="27:27" hidden="1">
      <c r="AA65163" s="33"/>
    </row>
    <row r="65164" spans="27:27" hidden="1">
      <c r="AA65164" s="33"/>
    </row>
    <row r="65165" spans="27:27" hidden="1">
      <c r="AA65165" s="33"/>
    </row>
    <row r="65166" spans="27:27" hidden="1">
      <c r="AA65166" s="33"/>
    </row>
    <row r="65167" spans="27:27" hidden="1">
      <c r="AA65167" s="33"/>
    </row>
    <row r="65168" spans="27:27" hidden="1">
      <c r="AA65168" s="33"/>
    </row>
    <row r="65169" spans="27:27" hidden="1">
      <c r="AA65169" s="33"/>
    </row>
    <row r="65170" spans="27:27" hidden="1">
      <c r="AA65170" s="33"/>
    </row>
    <row r="65171" spans="27:27" hidden="1">
      <c r="AA65171" s="33"/>
    </row>
    <row r="65172" spans="27:27" hidden="1">
      <c r="AA65172" s="33"/>
    </row>
    <row r="65173" spans="27:27" hidden="1">
      <c r="AA65173" s="33"/>
    </row>
    <row r="65174" spans="27:27" hidden="1">
      <c r="AA65174" s="33"/>
    </row>
    <row r="65175" spans="27:27" hidden="1">
      <c r="AA65175" s="33"/>
    </row>
    <row r="65176" spans="27:27" hidden="1">
      <c r="AA65176" s="33"/>
    </row>
    <row r="65177" spans="27:27" hidden="1">
      <c r="AA65177" s="33"/>
    </row>
    <row r="65178" spans="27:27" hidden="1">
      <c r="AA65178" s="33"/>
    </row>
    <row r="65179" spans="27:27" hidden="1">
      <c r="AA65179" s="33"/>
    </row>
    <row r="65180" spans="27:27" hidden="1">
      <c r="AA65180" s="33"/>
    </row>
    <row r="65181" spans="27:27" hidden="1">
      <c r="AA65181" s="33"/>
    </row>
    <row r="65182" spans="27:27" hidden="1">
      <c r="AA65182" s="33"/>
    </row>
    <row r="65183" spans="27:27" hidden="1">
      <c r="AA65183" s="33"/>
    </row>
    <row r="65184" spans="27:27" hidden="1">
      <c r="AA65184" s="33"/>
    </row>
    <row r="65185" spans="27:27" hidden="1">
      <c r="AA65185" s="33"/>
    </row>
    <row r="65186" spans="27:27" hidden="1">
      <c r="AA65186" s="33"/>
    </row>
    <row r="65187" spans="27:27" hidden="1">
      <c r="AA65187" s="33"/>
    </row>
    <row r="65188" spans="27:27" hidden="1">
      <c r="AA65188" s="33"/>
    </row>
    <row r="65189" spans="27:27" hidden="1">
      <c r="AA65189" s="33"/>
    </row>
    <row r="65190" spans="27:27" hidden="1">
      <c r="AA65190" s="33"/>
    </row>
    <row r="65191" spans="27:27" hidden="1">
      <c r="AA65191" s="33"/>
    </row>
    <row r="65192" spans="27:27" hidden="1">
      <c r="AA65192" s="33"/>
    </row>
    <row r="65193" spans="27:27" hidden="1">
      <c r="AA65193" s="33"/>
    </row>
    <row r="65194" spans="27:27" hidden="1">
      <c r="AA65194" s="33"/>
    </row>
    <row r="65195" spans="27:27" hidden="1">
      <c r="AA65195" s="33"/>
    </row>
    <row r="65196" spans="27:27" hidden="1">
      <c r="AA65196" s="33"/>
    </row>
    <row r="65197" spans="27:27" hidden="1">
      <c r="AA65197" s="33"/>
    </row>
    <row r="65198" spans="27:27" hidden="1">
      <c r="AA65198" s="33"/>
    </row>
    <row r="65199" spans="27:27" hidden="1">
      <c r="AA65199" s="33"/>
    </row>
    <row r="65200" spans="27:27" hidden="1">
      <c r="AA65200" s="33"/>
    </row>
    <row r="65201" spans="27:27" hidden="1">
      <c r="AA65201" s="33"/>
    </row>
    <row r="65202" spans="27:27" hidden="1">
      <c r="AA65202" s="33"/>
    </row>
    <row r="65203" spans="27:27" hidden="1">
      <c r="AA65203" s="33"/>
    </row>
    <row r="65204" spans="27:27" hidden="1">
      <c r="AA65204" s="33"/>
    </row>
    <row r="65205" spans="27:27" hidden="1">
      <c r="AA65205" s="33"/>
    </row>
    <row r="65206" spans="27:27" hidden="1">
      <c r="AA65206" s="33"/>
    </row>
    <row r="65207" spans="27:27" hidden="1">
      <c r="AA65207" s="33"/>
    </row>
    <row r="65208" spans="27:27" hidden="1">
      <c r="AA65208" s="33"/>
    </row>
    <row r="65209" spans="27:27" hidden="1">
      <c r="AA65209" s="33"/>
    </row>
    <row r="65210" spans="27:27" hidden="1">
      <c r="AA65210" s="33"/>
    </row>
    <row r="65211" spans="27:27" hidden="1">
      <c r="AA65211" s="33"/>
    </row>
    <row r="65212" spans="27:27" hidden="1">
      <c r="AA65212" s="33"/>
    </row>
    <row r="65213" spans="27:27" hidden="1">
      <c r="AA65213" s="33"/>
    </row>
    <row r="65214" spans="27:27" hidden="1">
      <c r="AA65214" s="33"/>
    </row>
    <row r="65215" spans="27:27" hidden="1">
      <c r="AA65215" s="33"/>
    </row>
    <row r="65216" spans="27:27" hidden="1">
      <c r="AA65216" s="33"/>
    </row>
    <row r="65217" spans="27:27" hidden="1">
      <c r="AA65217" s="33"/>
    </row>
    <row r="65218" spans="27:27" hidden="1">
      <c r="AA65218" s="33"/>
    </row>
    <row r="65219" spans="27:27" hidden="1">
      <c r="AA65219" s="33"/>
    </row>
    <row r="65220" spans="27:27" hidden="1">
      <c r="AA65220" s="33"/>
    </row>
    <row r="65221" spans="27:27" hidden="1">
      <c r="AA65221" s="33"/>
    </row>
    <row r="65222" spans="27:27" hidden="1">
      <c r="AA65222" s="33"/>
    </row>
    <row r="65223" spans="27:27" hidden="1">
      <c r="AA65223" s="33"/>
    </row>
    <row r="65224" spans="27:27" hidden="1">
      <c r="AA65224" s="33"/>
    </row>
    <row r="65225" spans="27:27" hidden="1">
      <c r="AA65225" s="33"/>
    </row>
    <row r="65226" spans="27:27" hidden="1">
      <c r="AA65226" s="33"/>
    </row>
    <row r="65227" spans="27:27" hidden="1">
      <c r="AA65227" s="33"/>
    </row>
    <row r="65228" spans="27:27" hidden="1">
      <c r="AA65228" s="33"/>
    </row>
    <row r="65229" spans="27:27" hidden="1">
      <c r="AA65229" s="33"/>
    </row>
    <row r="65230" spans="27:27" hidden="1">
      <c r="AA65230" s="33"/>
    </row>
    <row r="65231" spans="27:27" hidden="1">
      <c r="AA65231" s="33"/>
    </row>
    <row r="65232" spans="27:27" hidden="1">
      <c r="AA65232" s="33"/>
    </row>
    <row r="65233" spans="27:27" hidden="1">
      <c r="AA65233" s="33"/>
    </row>
    <row r="65234" spans="27:27" hidden="1">
      <c r="AA65234" s="33"/>
    </row>
    <row r="65235" spans="27:27" hidden="1">
      <c r="AA65235" s="33"/>
    </row>
    <row r="65236" spans="27:27" hidden="1">
      <c r="AA65236" s="33"/>
    </row>
    <row r="65237" spans="27:27" hidden="1">
      <c r="AA65237" s="33"/>
    </row>
    <row r="65238" spans="27:27" hidden="1">
      <c r="AA65238" s="33"/>
    </row>
    <row r="65239" spans="27:27" hidden="1">
      <c r="AA65239" s="33"/>
    </row>
    <row r="65240" spans="27:27" hidden="1">
      <c r="AA65240" s="33"/>
    </row>
    <row r="65241" spans="27:27" hidden="1">
      <c r="AA65241" s="33"/>
    </row>
    <row r="65242" spans="27:27" hidden="1">
      <c r="AA65242" s="33"/>
    </row>
    <row r="65243" spans="27:27" hidden="1">
      <c r="AA65243" s="33"/>
    </row>
    <row r="65244" spans="27:27" hidden="1">
      <c r="AA65244" s="33"/>
    </row>
    <row r="65245" spans="27:27" hidden="1">
      <c r="AA65245" s="33"/>
    </row>
    <row r="65246" spans="27:27" hidden="1">
      <c r="AA65246" s="33"/>
    </row>
    <row r="65247" spans="27:27" hidden="1">
      <c r="AA65247" s="33"/>
    </row>
    <row r="65248" spans="27:27" hidden="1">
      <c r="AA65248" s="33"/>
    </row>
    <row r="65249" spans="27:27" hidden="1">
      <c r="AA65249" s="33"/>
    </row>
    <row r="65250" spans="27:27" hidden="1">
      <c r="AA65250" s="33"/>
    </row>
    <row r="65251" spans="27:27" hidden="1">
      <c r="AA65251" s="33"/>
    </row>
    <row r="65252" spans="27:27" hidden="1">
      <c r="AA65252" s="33"/>
    </row>
    <row r="65253" spans="27:27" hidden="1">
      <c r="AA65253" s="33"/>
    </row>
    <row r="65254" spans="27:27" hidden="1">
      <c r="AA65254" s="33"/>
    </row>
    <row r="65255" spans="27:27" hidden="1">
      <c r="AA65255" s="33"/>
    </row>
    <row r="65256" spans="27:27" hidden="1">
      <c r="AA65256" s="33"/>
    </row>
    <row r="65257" spans="27:27" hidden="1">
      <c r="AA65257" s="33"/>
    </row>
    <row r="65258" spans="27:27" hidden="1">
      <c r="AA65258" s="33"/>
    </row>
    <row r="65259" spans="27:27" hidden="1">
      <c r="AA65259" s="33"/>
    </row>
    <row r="65260" spans="27:27" hidden="1">
      <c r="AA65260" s="33"/>
    </row>
    <row r="65261" spans="27:27" hidden="1">
      <c r="AA65261" s="33"/>
    </row>
    <row r="65262" spans="27:27" hidden="1">
      <c r="AA65262" s="33"/>
    </row>
    <row r="65263" spans="27:27" hidden="1">
      <c r="AA65263" s="33"/>
    </row>
    <row r="65264" spans="27:27" hidden="1">
      <c r="AA65264" s="33"/>
    </row>
    <row r="65265" spans="27:27" hidden="1">
      <c r="AA65265" s="33"/>
    </row>
    <row r="65266" spans="27:27" hidden="1">
      <c r="AA65266" s="33"/>
    </row>
    <row r="65267" spans="27:27" hidden="1">
      <c r="AA65267" s="33"/>
    </row>
    <row r="65268" spans="27:27" hidden="1">
      <c r="AA65268" s="33"/>
    </row>
    <row r="65269" spans="27:27" hidden="1">
      <c r="AA65269" s="33"/>
    </row>
    <row r="65270" spans="27:27" hidden="1">
      <c r="AA65270" s="33"/>
    </row>
    <row r="65271" spans="27:27" hidden="1">
      <c r="AA65271" s="33"/>
    </row>
    <row r="65272" spans="27:27" hidden="1">
      <c r="AA65272" s="33"/>
    </row>
    <row r="65273" spans="27:27" hidden="1">
      <c r="AA65273" s="33"/>
    </row>
    <row r="65274" spans="27:27" hidden="1">
      <c r="AA65274" s="33"/>
    </row>
    <row r="65275" spans="27:27" hidden="1">
      <c r="AA65275" s="33"/>
    </row>
    <row r="65276" spans="27:27" hidden="1">
      <c r="AA65276" s="33"/>
    </row>
    <row r="65277" spans="27:27" hidden="1">
      <c r="AA65277" s="33"/>
    </row>
    <row r="65278" spans="27:27" hidden="1">
      <c r="AA65278" s="33"/>
    </row>
    <row r="65279" spans="27:27" hidden="1">
      <c r="AA65279" s="33"/>
    </row>
    <row r="65280" spans="27:27" hidden="1">
      <c r="AA65280" s="33"/>
    </row>
    <row r="65281" spans="27:27" hidden="1">
      <c r="AA65281" s="33"/>
    </row>
    <row r="65282" spans="27:27" hidden="1">
      <c r="AA65282" s="33"/>
    </row>
    <row r="65283" spans="27:27" hidden="1">
      <c r="AA65283" s="33"/>
    </row>
    <row r="65284" spans="27:27" hidden="1">
      <c r="AA65284" s="33"/>
    </row>
    <row r="65285" spans="27:27" hidden="1">
      <c r="AA65285" s="33"/>
    </row>
    <row r="65286" spans="27:27" hidden="1">
      <c r="AA65286" s="33"/>
    </row>
    <row r="65287" spans="27:27" hidden="1">
      <c r="AA65287" s="33"/>
    </row>
    <row r="65288" spans="27:27" hidden="1">
      <c r="AA65288" s="33"/>
    </row>
    <row r="65289" spans="27:27" hidden="1">
      <c r="AA65289" s="33"/>
    </row>
    <row r="65290" spans="27:27" hidden="1">
      <c r="AA65290" s="33"/>
    </row>
    <row r="65291" spans="27:27" hidden="1">
      <c r="AA65291" s="33"/>
    </row>
    <row r="65292" spans="27:27" hidden="1">
      <c r="AA65292" s="33"/>
    </row>
    <row r="65293" spans="27:27" hidden="1">
      <c r="AA65293" s="33"/>
    </row>
    <row r="65294" spans="27:27" hidden="1">
      <c r="AA65294" s="33"/>
    </row>
    <row r="65295" spans="27:27" hidden="1">
      <c r="AA65295" s="33"/>
    </row>
    <row r="65296" spans="27:27" hidden="1">
      <c r="AA65296" s="33"/>
    </row>
    <row r="65297" spans="27:27" hidden="1">
      <c r="AA65297" s="33"/>
    </row>
    <row r="65298" spans="27:27" hidden="1">
      <c r="AA65298" s="33"/>
    </row>
    <row r="65299" spans="27:27" hidden="1">
      <c r="AA65299" s="33"/>
    </row>
    <row r="65300" spans="27:27" hidden="1">
      <c r="AA65300" s="33"/>
    </row>
    <row r="65301" spans="27:27" hidden="1">
      <c r="AA65301" s="33"/>
    </row>
    <row r="65302" spans="27:27" hidden="1">
      <c r="AA65302" s="33"/>
    </row>
    <row r="65303" spans="27:27" hidden="1">
      <c r="AA65303" s="33"/>
    </row>
    <row r="65304" spans="27:27" hidden="1">
      <c r="AA65304" s="33"/>
    </row>
    <row r="65305" spans="27:27" hidden="1">
      <c r="AA65305" s="33"/>
    </row>
    <row r="65306" spans="27:27" hidden="1">
      <c r="AA65306" s="33"/>
    </row>
    <row r="65307" spans="27:27" hidden="1">
      <c r="AA65307" s="33"/>
    </row>
    <row r="65308" spans="27:27" hidden="1">
      <c r="AA65308" s="33"/>
    </row>
    <row r="65309" spans="27:27" hidden="1">
      <c r="AA65309" s="33"/>
    </row>
    <row r="65310" spans="27:27" hidden="1">
      <c r="AA65310" s="33"/>
    </row>
    <row r="65311" spans="27:27" hidden="1">
      <c r="AA65311" s="33"/>
    </row>
    <row r="65312" spans="27:27" hidden="1">
      <c r="AA65312" s="33"/>
    </row>
    <row r="65313" spans="27:27" hidden="1">
      <c r="AA65313" s="33"/>
    </row>
    <row r="65314" spans="27:27" hidden="1">
      <c r="AA65314" s="33"/>
    </row>
    <row r="65315" spans="27:27" hidden="1">
      <c r="AA65315" s="33"/>
    </row>
    <row r="65316" spans="27:27" hidden="1">
      <c r="AA65316" s="33"/>
    </row>
    <row r="65317" spans="27:27" hidden="1">
      <c r="AA65317" s="33"/>
    </row>
    <row r="65318" spans="27:27" hidden="1">
      <c r="AA65318" s="33"/>
    </row>
    <row r="65319" spans="27:27" hidden="1">
      <c r="AA65319" s="33"/>
    </row>
    <row r="65320" spans="27:27" hidden="1">
      <c r="AA65320" s="33"/>
    </row>
    <row r="65321" spans="27:27" hidden="1">
      <c r="AA65321" s="33"/>
    </row>
    <row r="65322" spans="27:27" hidden="1">
      <c r="AA65322" s="33"/>
    </row>
    <row r="65323" spans="27:27" hidden="1">
      <c r="AA65323" s="33"/>
    </row>
    <row r="65324" spans="27:27" hidden="1">
      <c r="AA65324" s="33"/>
    </row>
    <row r="65325" spans="27:27" hidden="1">
      <c r="AA65325" s="33"/>
    </row>
    <row r="65326" spans="27:27" hidden="1">
      <c r="AA65326" s="33"/>
    </row>
    <row r="65327" spans="27:27" hidden="1">
      <c r="AA65327" s="33"/>
    </row>
    <row r="65328" spans="27:27" hidden="1">
      <c r="AA65328" s="33"/>
    </row>
    <row r="65329" spans="27:27" hidden="1">
      <c r="AA65329" s="33"/>
    </row>
    <row r="65330" spans="27:27" hidden="1">
      <c r="AA65330" s="33"/>
    </row>
    <row r="65331" spans="27:27" hidden="1">
      <c r="AA65331" s="33"/>
    </row>
    <row r="65332" spans="27:27" hidden="1">
      <c r="AA65332" s="33"/>
    </row>
    <row r="65333" spans="27:27" hidden="1">
      <c r="AA65333" s="33"/>
    </row>
    <row r="65334" spans="27:27" hidden="1">
      <c r="AA65334" s="33"/>
    </row>
    <row r="65335" spans="27:27" hidden="1">
      <c r="AA65335" s="33"/>
    </row>
    <row r="65336" spans="27:27" hidden="1">
      <c r="AA65336" s="33"/>
    </row>
    <row r="65337" spans="27:27" hidden="1">
      <c r="AA65337" s="33"/>
    </row>
    <row r="65338" spans="27:27" hidden="1">
      <c r="AA65338" s="33"/>
    </row>
    <row r="65339" spans="27:27" hidden="1">
      <c r="AA65339" s="33"/>
    </row>
    <row r="65340" spans="27:27" hidden="1">
      <c r="AA65340" s="33"/>
    </row>
    <row r="65341" spans="27:27" hidden="1">
      <c r="AA65341" s="33"/>
    </row>
    <row r="65342" spans="27:27" hidden="1">
      <c r="AA65342" s="33"/>
    </row>
    <row r="65343" spans="27:27" hidden="1">
      <c r="AA65343" s="33"/>
    </row>
    <row r="65344" spans="27:27" hidden="1">
      <c r="AA65344" s="33"/>
    </row>
    <row r="65345" spans="27:27" hidden="1">
      <c r="AA65345" s="33"/>
    </row>
    <row r="65346" spans="27:27" hidden="1">
      <c r="AA65346" s="33"/>
    </row>
    <row r="65347" spans="27:27" hidden="1">
      <c r="AA65347" s="33"/>
    </row>
    <row r="65348" spans="27:27" hidden="1">
      <c r="AA65348" s="33"/>
    </row>
    <row r="65349" spans="27:27" hidden="1">
      <c r="AA65349" s="33"/>
    </row>
    <row r="65350" spans="27:27" hidden="1">
      <c r="AA65350" s="33"/>
    </row>
    <row r="65351" spans="27:27" hidden="1">
      <c r="AA65351" s="33"/>
    </row>
    <row r="65352" spans="27:27" hidden="1">
      <c r="AA65352" s="33"/>
    </row>
    <row r="65353" spans="27:27" hidden="1">
      <c r="AA65353" s="33"/>
    </row>
    <row r="65354" spans="27:27" hidden="1">
      <c r="AA65354" s="33"/>
    </row>
    <row r="65355" spans="27:27" hidden="1">
      <c r="AA65355" s="33"/>
    </row>
    <row r="65356" spans="27:27" hidden="1">
      <c r="AA65356" s="33"/>
    </row>
    <row r="65357" spans="27:27" hidden="1">
      <c r="AA65357" s="33"/>
    </row>
    <row r="65358" spans="27:27" hidden="1">
      <c r="AA65358" s="33"/>
    </row>
    <row r="65359" spans="27:27" hidden="1">
      <c r="AA65359" s="33"/>
    </row>
    <row r="65360" spans="27:27" hidden="1">
      <c r="AA65360" s="33"/>
    </row>
    <row r="65361" spans="27:27" hidden="1">
      <c r="AA65361" s="33"/>
    </row>
    <row r="65362" spans="27:27" hidden="1">
      <c r="AA65362" s="33"/>
    </row>
    <row r="65363" spans="27:27" hidden="1">
      <c r="AA65363" s="33"/>
    </row>
    <row r="65364" spans="27:27" hidden="1">
      <c r="AA65364" s="33"/>
    </row>
    <row r="65365" spans="27:27" hidden="1">
      <c r="AA65365" s="33"/>
    </row>
    <row r="65366" spans="27:27" hidden="1">
      <c r="AA65366" s="33"/>
    </row>
    <row r="65367" spans="27:27" hidden="1">
      <c r="AA65367" s="33"/>
    </row>
    <row r="65368" spans="27:27" hidden="1">
      <c r="AA65368" s="33"/>
    </row>
    <row r="65369" spans="27:27" hidden="1">
      <c r="AA65369" s="33"/>
    </row>
    <row r="65370" spans="27:27" hidden="1">
      <c r="AA65370" s="33"/>
    </row>
    <row r="65371" spans="27:27" hidden="1">
      <c r="AA65371" s="33"/>
    </row>
    <row r="65372" spans="27:27" hidden="1">
      <c r="AA65372" s="33"/>
    </row>
    <row r="65373" spans="27:27" hidden="1">
      <c r="AA65373" s="33"/>
    </row>
    <row r="65374" spans="27:27" hidden="1">
      <c r="AA65374" s="33"/>
    </row>
    <row r="65375" spans="27:27" hidden="1">
      <c r="AA65375" s="33"/>
    </row>
    <row r="65376" spans="27:27" hidden="1">
      <c r="AA65376" s="33"/>
    </row>
    <row r="65377" spans="27:27" hidden="1">
      <c r="AA65377" s="33"/>
    </row>
    <row r="65378" spans="27:27" hidden="1">
      <c r="AA65378" s="33"/>
    </row>
    <row r="65379" spans="27:27" hidden="1">
      <c r="AA65379" s="33"/>
    </row>
    <row r="65380" spans="27:27" hidden="1">
      <c r="AA65380" s="33"/>
    </row>
    <row r="65381" spans="27:27" hidden="1">
      <c r="AA65381" s="33"/>
    </row>
    <row r="65382" spans="27:27" hidden="1">
      <c r="AA65382" s="33"/>
    </row>
    <row r="65383" spans="27:27" hidden="1">
      <c r="AA65383" s="33"/>
    </row>
    <row r="65384" spans="27:27" hidden="1">
      <c r="AA65384" s="33"/>
    </row>
    <row r="65385" spans="27:27" hidden="1">
      <c r="AA65385" s="33"/>
    </row>
    <row r="65386" spans="27:27" hidden="1">
      <c r="AA65386" s="33"/>
    </row>
    <row r="65387" spans="27:27" hidden="1">
      <c r="AA65387" s="33"/>
    </row>
    <row r="65388" spans="27:27" hidden="1">
      <c r="AA65388" s="33"/>
    </row>
    <row r="65389" spans="27:27" hidden="1">
      <c r="AA65389" s="33"/>
    </row>
    <row r="65390" spans="27:27" hidden="1">
      <c r="AA65390" s="33"/>
    </row>
    <row r="65391" spans="27:27" hidden="1">
      <c r="AA65391" s="33"/>
    </row>
    <row r="65392" spans="27:27" hidden="1">
      <c r="AA65392" s="33"/>
    </row>
    <row r="65393" spans="27:27" hidden="1">
      <c r="AA65393" s="33"/>
    </row>
    <row r="65394" spans="27:27" hidden="1">
      <c r="AA65394" s="33"/>
    </row>
    <row r="65395" spans="27:27" hidden="1">
      <c r="AA65395" s="33"/>
    </row>
    <row r="65396" spans="27:27" hidden="1">
      <c r="AA65396" s="33"/>
    </row>
    <row r="65397" spans="27:27" hidden="1">
      <c r="AA65397" s="33"/>
    </row>
    <row r="65398" spans="27:27" hidden="1">
      <c r="AA65398" s="33"/>
    </row>
    <row r="65399" spans="27:27" hidden="1">
      <c r="AA65399" s="33"/>
    </row>
    <row r="65400" spans="27:27" hidden="1">
      <c r="AA65400" s="33"/>
    </row>
    <row r="65401" spans="27:27" hidden="1">
      <c r="AA65401" s="33"/>
    </row>
    <row r="65402" spans="27:27" hidden="1">
      <c r="AA65402" s="33"/>
    </row>
    <row r="65403" spans="27:27" hidden="1">
      <c r="AA65403" s="33"/>
    </row>
    <row r="65404" spans="27:27" hidden="1">
      <c r="AA65404" s="33"/>
    </row>
    <row r="65405" spans="27:27" hidden="1">
      <c r="AA65405" s="33"/>
    </row>
    <row r="65406" spans="27:27" hidden="1">
      <c r="AA65406" s="33"/>
    </row>
    <row r="65407" spans="27:27" hidden="1">
      <c r="AA65407" s="33"/>
    </row>
    <row r="65408" spans="27:27" hidden="1">
      <c r="AA65408" s="33"/>
    </row>
    <row r="65409" spans="27:27" hidden="1">
      <c r="AA65409" s="33"/>
    </row>
    <row r="65410" spans="27:27" hidden="1">
      <c r="AA65410" s="33"/>
    </row>
    <row r="65411" spans="27:27" hidden="1">
      <c r="AA65411" s="33"/>
    </row>
    <row r="65412" spans="27:27" hidden="1">
      <c r="AA65412" s="33"/>
    </row>
    <row r="65413" spans="27:27" hidden="1">
      <c r="AA65413" s="33"/>
    </row>
    <row r="65414" spans="27:27" hidden="1">
      <c r="AA65414" s="33"/>
    </row>
    <row r="65415" spans="27:27" hidden="1">
      <c r="AA65415" s="33"/>
    </row>
    <row r="65416" spans="27:27" hidden="1">
      <c r="AA65416" s="33"/>
    </row>
    <row r="65417" spans="27:27" hidden="1">
      <c r="AA65417" s="33"/>
    </row>
    <row r="65418" spans="27:27" hidden="1">
      <c r="AA65418" s="33"/>
    </row>
    <row r="65419" spans="27:27" hidden="1">
      <c r="AA65419" s="33"/>
    </row>
    <row r="65420" spans="27:27" hidden="1">
      <c r="AA65420" s="33"/>
    </row>
    <row r="65421" spans="27:27" hidden="1">
      <c r="AA65421" s="33"/>
    </row>
    <row r="65422" spans="27:27" hidden="1">
      <c r="AA65422" s="33"/>
    </row>
    <row r="65423" spans="27:27" hidden="1">
      <c r="AA65423" s="33"/>
    </row>
    <row r="65424" spans="27:27" hidden="1">
      <c r="AA65424" s="33"/>
    </row>
    <row r="65425" spans="27:27" hidden="1">
      <c r="AA65425" s="33"/>
    </row>
    <row r="65426" spans="27:27" hidden="1">
      <c r="AA65426" s="33"/>
    </row>
    <row r="65427" spans="27:27" hidden="1">
      <c r="AA65427" s="33"/>
    </row>
    <row r="65428" spans="27:27" hidden="1">
      <c r="AA65428" s="33"/>
    </row>
    <row r="65429" spans="27:27" hidden="1">
      <c r="AA65429" s="33"/>
    </row>
    <row r="65430" spans="27:27" hidden="1">
      <c r="AA65430" s="33"/>
    </row>
    <row r="65431" spans="27:27" hidden="1">
      <c r="AA65431" s="33"/>
    </row>
    <row r="65432" spans="27:27" hidden="1">
      <c r="AA65432" s="33"/>
    </row>
    <row r="65433" spans="27:27" hidden="1">
      <c r="AA65433" s="33"/>
    </row>
    <row r="65434" spans="27:27" hidden="1">
      <c r="AA65434" s="33"/>
    </row>
    <row r="65435" spans="27:27" hidden="1">
      <c r="AA65435" s="33"/>
    </row>
    <row r="65436" spans="27:27" hidden="1">
      <c r="AA65436" s="33"/>
    </row>
    <row r="65437" spans="27:27" hidden="1">
      <c r="AA65437" s="33"/>
    </row>
    <row r="65438" spans="27:27" hidden="1">
      <c r="AA65438" s="33"/>
    </row>
    <row r="65439" spans="27:27" hidden="1">
      <c r="AA65439" s="33"/>
    </row>
    <row r="65440" spans="27:27" hidden="1">
      <c r="AA65440" s="33"/>
    </row>
    <row r="65441" spans="27:27" hidden="1">
      <c r="AA65441" s="33"/>
    </row>
    <row r="65442" spans="27:27" hidden="1">
      <c r="AA65442" s="33"/>
    </row>
    <row r="65443" spans="27:27" hidden="1">
      <c r="AA65443" s="33"/>
    </row>
    <row r="65444" spans="27:27" hidden="1">
      <c r="AA65444" s="33"/>
    </row>
    <row r="65445" spans="27:27" hidden="1">
      <c r="AA65445" s="33"/>
    </row>
    <row r="65446" spans="27:27" hidden="1">
      <c r="AA65446" s="33"/>
    </row>
    <row r="65447" spans="27:27" hidden="1">
      <c r="AA65447" s="33"/>
    </row>
    <row r="65448" spans="27:27" hidden="1">
      <c r="AA65448" s="33"/>
    </row>
    <row r="65449" spans="27:27" hidden="1">
      <c r="AA65449" s="33"/>
    </row>
    <row r="65450" spans="27:27" hidden="1">
      <c r="AA65450" s="33"/>
    </row>
    <row r="65451" spans="27:27" hidden="1">
      <c r="AA65451" s="33"/>
    </row>
    <row r="65452" spans="27:27" hidden="1">
      <c r="AA65452" s="33"/>
    </row>
    <row r="65453" spans="27:27" hidden="1">
      <c r="AA65453" s="33"/>
    </row>
    <row r="65454" spans="27:27" hidden="1">
      <c r="AA65454" s="33"/>
    </row>
    <row r="65455" spans="27:27" hidden="1">
      <c r="AA65455" s="33"/>
    </row>
    <row r="65456" spans="27:27" hidden="1">
      <c r="AA65456" s="33"/>
    </row>
    <row r="65457" spans="27:27" hidden="1">
      <c r="AA65457" s="33"/>
    </row>
    <row r="65458" spans="27:27" hidden="1">
      <c r="AA65458" s="33"/>
    </row>
    <row r="65459" spans="27:27" hidden="1">
      <c r="AA65459" s="33"/>
    </row>
    <row r="65460" spans="27:27" hidden="1">
      <c r="AA65460" s="33"/>
    </row>
    <row r="65461" spans="27:27" hidden="1">
      <c r="AA65461" s="33"/>
    </row>
    <row r="65462" spans="27:27" hidden="1">
      <c r="AA65462" s="33"/>
    </row>
    <row r="65463" spans="27:27" hidden="1">
      <c r="AA65463" s="33"/>
    </row>
    <row r="65464" spans="27:27" hidden="1">
      <c r="AA65464" s="33"/>
    </row>
    <row r="65465" spans="27:27" hidden="1">
      <c r="AA65465" s="33"/>
    </row>
    <row r="65466" spans="27:27" hidden="1">
      <c r="AA65466" s="33"/>
    </row>
    <row r="65467" spans="27:27" hidden="1">
      <c r="AA65467" s="33"/>
    </row>
    <row r="65468" spans="27:27" hidden="1">
      <c r="AA65468" s="33"/>
    </row>
    <row r="65469" spans="27:27" hidden="1">
      <c r="AA65469" s="33"/>
    </row>
    <row r="65470" spans="27:27" hidden="1">
      <c r="AA65470" s="33"/>
    </row>
    <row r="65471" spans="27:27" hidden="1">
      <c r="AA65471" s="33"/>
    </row>
    <row r="65472" spans="27:27" hidden="1">
      <c r="AA65472" s="33"/>
    </row>
    <row r="65473" spans="27:27" hidden="1">
      <c r="AA65473" s="33"/>
    </row>
    <row r="65474" spans="27:27" hidden="1">
      <c r="AA65474" s="33"/>
    </row>
    <row r="65475" spans="27:27" hidden="1">
      <c r="AA65475" s="33"/>
    </row>
    <row r="65476" spans="27:27" hidden="1">
      <c r="AA65476" s="33"/>
    </row>
    <row r="65477" spans="27:27" hidden="1">
      <c r="AA65477" s="33"/>
    </row>
    <row r="65478" spans="27:27" hidden="1">
      <c r="AA65478" s="33"/>
    </row>
    <row r="65479" spans="27:27" hidden="1">
      <c r="AA65479" s="33"/>
    </row>
    <row r="65480" spans="27:27" hidden="1">
      <c r="AA65480" s="33"/>
    </row>
    <row r="65481" spans="27:27" hidden="1">
      <c r="AA65481" s="33"/>
    </row>
    <row r="65482" spans="27:27" hidden="1">
      <c r="AA65482" s="33"/>
    </row>
    <row r="65483" spans="27:27" hidden="1">
      <c r="AA65483" s="33"/>
    </row>
    <row r="65484" spans="27:27" hidden="1">
      <c r="AA65484" s="33"/>
    </row>
    <row r="65485" spans="27:27" hidden="1">
      <c r="AA65485" s="33"/>
    </row>
    <row r="65486" spans="27:27" hidden="1">
      <c r="AA65486" s="33"/>
    </row>
    <row r="65487" spans="27:27" hidden="1">
      <c r="AA65487" s="33"/>
    </row>
    <row r="65488" spans="27:27" hidden="1">
      <c r="AA65488" s="33"/>
    </row>
    <row r="65489" spans="27:27" hidden="1">
      <c r="AA65489" s="33"/>
    </row>
    <row r="65490" spans="27:27" hidden="1">
      <c r="AA65490" s="33"/>
    </row>
    <row r="65491" spans="27:27" hidden="1">
      <c r="AA65491" s="33"/>
    </row>
    <row r="65492" spans="27:27" hidden="1">
      <c r="AA65492" s="33"/>
    </row>
    <row r="65493" spans="27:27" hidden="1">
      <c r="AA65493" s="33"/>
    </row>
    <row r="65494" spans="27:27" hidden="1">
      <c r="AA65494" s="33"/>
    </row>
    <row r="65495" spans="27:27" hidden="1">
      <c r="AA65495" s="33"/>
    </row>
    <row r="65496" spans="27:27" hidden="1">
      <c r="AA65496" s="33"/>
    </row>
    <row r="65497" spans="27:27" hidden="1">
      <c r="AA65497" s="33"/>
    </row>
    <row r="65498" spans="27:27" hidden="1">
      <c r="AA65498" s="33"/>
    </row>
    <row r="65499" spans="27:27" hidden="1">
      <c r="AA65499" s="33"/>
    </row>
    <row r="65500" spans="27:27" hidden="1">
      <c r="AA65500" s="33"/>
    </row>
    <row r="65501" spans="27:27" hidden="1">
      <c r="AA65501" s="33"/>
    </row>
    <row r="65502" spans="27:27" hidden="1">
      <c r="AA65502" s="33"/>
    </row>
    <row r="65503" spans="27:27" hidden="1">
      <c r="AA65503" s="33"/>
    </row>
    <row r="65504" spans="27:27" hidden="1">
      <c r="AA65504" s="33"/>
    </row>
    <row r="65505" spans="27:27" hidden="1">
      <c r="AA65505" s="33"/>
    </row>
    <row r="65506" spans="27:27" hidden="1">
      <c r="AA65506" s="33"/>
    </row>
    <row r="65507" spans="27:27" hidden="1">
      <c r="AA65507" s="33"/>
    </row>
    <row r="65508" spans="27:27" hidden="1">
      <c r="AA65508" s="33"/>
    </row>
    <row r="65509" spans="27:27" hidden="1">
      <c r="AA65509" s="33"/>
    </row>
    <row r="65510" spans="27:27" hidden="1">
      <c r="AA65510" s="33"/>
    </row>
    <row r="65511" spans="27:27" hidden="1">
      <c r="AA65511" s="33"/>
    </row>
    <row r="65512" spans="27:27" hidden="1">
      <c r="AA65512" s="33"/>
    </row>
    <row r="65513" spans="27:27" hidden="1">
      <c r="AA65513" s="33"/>
    </row>
    <row r="65514" spans="27:27" hidden="1">
      <c r="AA65514" s="33"/>
    </row>
    <row r="65515" spans="27:27" hidden="1">
      <c r="AA65515" s="33"/>
    </row>
    <row r="65516" spans="27:27" hidden="1">
      <c r="AA65516" s="33"/>
    </row>
    <row r="65517" spans="27:27" hidden="1">
      <c r="AA65517" s="33"/>
    </row>
    <row r="65518" spans="27:27" hidden="1">
      <c r="AA65518" s="33"/>
    </row>
    <row r="65519" spans="27:27" hidden="1">
      <c r="AA65519" s="33"/>
    </row>
    <row r="65520" spans="27:27" hidden="1">
      <c r="AA65520" s="33"/>
    </row>
    <row r="65521" spans="27:27" hidden="1">
      <c r="AA65521" s="33"/>
    </row>
    <row r="65522" spans="27:27" hidden="1">
      <c r="AA65522" s="33"/>
    </row>
    <row r="65523" spans="27:27" hidden="1">
      <c r="AA65523" s="33"/>
    </row>
    <row r="65524" spans="27:27" hidden="1">
      <c r="AA65524" s="33"/>
    </row>
    <row r="65525" spans="27:27" hidden="1">
      <c r="AA65525" s="33"/>
    </row>
    <row r="65526" spans="27:27" hidden="1">
      <c r="AA65526" s="33"/>
    </row>
    <row r="65527" spans="27:27" hidden="1">
      <c r="AA65527" s="33"/>
    </row>
    <row r="65528" spans="27:27" hidden="1">
      <c r="AA65528" s="33"/>
    </row>
    <row r="65529" spans="27:27" hidden="1">
      <c r="AA65529" s="33"/>
    </row>
    <row r="65530" spans="27:27" hidden="1">
      <c r="AA65530" s="33"/>
    </row>
    <row r="65531" spans="27:27" hidden="1">
      <c r="AA65531" s="33"/>
    </row>
    <row r="65532" spans="27:27" hidden="1">
      <c r="AA65532" s="33"/>
    </row>
    <row r="65533" spans="27:27" hidden="1">
      <c r="AA65533" s="33"/>
    </row>
    <row r="65534" spans="27:27" hidden="1">
      <c r="AA65534" s="33"/>
    </row>
    <row r="65535" spans="27:27" hidden="1">
      <c r="AA65535" s="33"/>
    </row>
    <row r="65536" spans="27:27" hidden="1">
      <c r="AA65536" s="33"/>
    </row>
  </sheetData>
  <mergeCells count="20">
    <mergeCell ref="A1:Z1"/>
    <mergeCell ref="B2:C2"/>
    <mergeCell ref="D2:E2"/>
    <mergeCell ref="F2:G2"/>
    <mergeCell ref="H2:I2"/>
    <mergeCell ref="J2:Z4"/>
    <mergeCell ref="B3:C3"/>
    <mergeCell ref="D3:E3"/>
    <mergeCell ref="F3:G3"/>
    <mergeCell ref="H3:I3"/>
    <mergeCell ref="H4:I4"/>
    <mergeCell ref="A2:A4"/>
    <mergeCell ref="B4:C4"/>
    <mergeCell ref="D4:E4"/>
    <mergeCell ref="F4:G4"/>
    <mergeCell ref="V5:Z5"/>
    <mergeCell ref="B5:F5"/>
    <mergeCell ref="G5:K5"/>
    <mergeCell ref="L5:P5"/>
    <mergeCell ref="Q5:U5"/>
  </mergeCells>
  <phoneticPr fontId="1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4"/>
  <sheetViews>
    <sheetView showRowColHeaders="0" zoomScale="70" zoomScaleNormal="70" workbookViewId="0">
      <selection sqref="A1:Z1"/>
    </sheetView>
  </sheetViews>
  <sheetFormatPr defaultColWidth="0" defaultRowHeight="15.75" zeroHeight="1"/>
  <cols>
    <col min="1" max="3" width="5.5" bestFit="1" customWidth="1"/>
    <col min="4" max="6" width="6.5" bestFit="1" customWidth="1"/>
    <col min="7" max="8" width="5.5" bestFit="1" customWidth="1"/>
    <col min="9" max="11" width="6.5" bestFit="1" customWidth="1"/>
    <col min="12" max="12" width="5.5" bestFit="1" customWidth="1"/>
    <col min="13" max="16" width="6.5" bestFit="1" customWidth="1"/>
    <col min="17" max="17" width="5.5" bestFit="1" customWidth="1"/>
    <col min="18" max="25" width="6.5" bestFit="1" customWidth="1"/>
    <col min="26" max="26" width="6.5" customWidth="1"/>
  </cols>
  <sheetData>
    <row r="1" spans="1:26" ht="31.5">
      <c r="A1" s="71" t="s">
        <v>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26" ht="50.25" customHeight="1">
      <c r="A2" s="72">
        <v>50</v>
      </c>
      <c r="B2" s="73" t="s">
        <v>3</v>
      </c>
      <c r="C2" s="73"/>
      <c r="D2" s="73" t="s">
        <v>4</v>
      </c>
      <c r="E2" s="73"/>
      <c r="F2" s="73" t="s">
        <v>5</v>
      </c>
      <c r="G2" s="73"/>
      <c r="H2" s="74" t="s">
        <v>0</v>
      </c>
      <c r="I2" s="75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6" s="6" customFormat="1" ht="15.75" customHeight="1">
      <c r="A3" s="72"/>
      <c r="B3" s="69" t="s">
        <v>7</v>
      </c>
      <c r="C3" s="70"/>
      <c r="D3" s="69" t="s">
        <v>7</v>
      </c>
      <c r="E3" s="70"/>
      <c r="F3" s="69" t="s">
        <v>7</v>
      </c>
      <c r="G3" s="70"/>
      <c r="H3" s="69" t="s">
        <v>7</v>
      </c>
      <c r="I3" s="70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4" spans="1:26">
      <c r="A4" s="72"/>
      <c r="B4" s="68">
        <v>90</v>
      </c>
      <c r="C4" s="68"/>
      <c r="D4" s="68">
        <v>70</v>
      </c>
      <c r="E4" s="68"/>
      <c r="F4" s="68">
        <v>20</v>
      </c>
      <c r="G4" s="68"/>
      <c r="H4" s="68">
        <f>((B4+D4)/2)-F4</f>
        <v>60</v>
      </c>
      <c r="I4" s="68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>
      <c r="A5" s="3" t="s">
        <v>1</v>
      </c>
      <c r="B5" s="78">
        <v>400</v>
      </c>
      <c r="C5" s="77"/>
      <c r="D5" s="77"/>
      <c r="E5" s="77"/>
      <c r="F5" s="77"/>
      <c r="G5" s="77">
        <v>500</v>
      </c>
      <c r="H5" s="77"/>
      <c r="I5" s="77"/>
      <c r="J5" s="77"/>
      <c r="K5" s="77"/>
      <c r="L5" s="77">
        <v>600</v>
      </c>
      <c r="M5" s="77"/>
      <c r="N5" s="77"/>
      <c r="O5" s="77"/>
      <c r="P5" s="77"/>
      <c r="Q5" s="77">
        <v>750</v>
      </c>
      <c r="R5" s="77"/>
      <c r="S5" s="77"/>
      <c r="T5" s="77"/>
      <c r="U5" s="77"/>
      <c r="V5" s="77">
        <v>900</v>
      </c>
      <c r="W5" s="77"/>
      <c r="X5" s="77"/>
      <c r="Y5" s="77"/>
      <c r="Z5" s="77"/>
    </row>
    <row r="6" spans="1:26">
      <c r="A6" s="2" t="s">
        <v>2</v>
      </c>
      <c r="B6" s="5">
        <v>10</v>
      </c>
      <c r="C6" s="5">
        <v>11</v>
      </c>
      <c r="D6" s="5">
        <v>21</v>
      </c>
      <c r="E6" s="5">
        <v>22</v>
      </c>
      <c r="F6" s="5">
        <v>33</v>
      </c>
      <c r="G6" s="5">
        <v>10</v>
      </c>
      <c r="H6" s="5">
        <v>11</v>
      </c>
      <c r="I6" s="5">
        <v>21</v>
      </c>
      <c r="J6" s="5">
        <v>22</v>
      </c>
      <c r="K6" s="5">
        <v>33</v>
      </c>
      <c r="L6" s="5">
        <v>10</v>
      </c>
      <c r="M6" s="5">
        <v>11</v>
      </c>
      <c r="N6" s="5">
        <v>21</v>
      </c>
      <c r="O6" s="5">
        <v>22</v>
      </c>
      <c r="P6" s="5">
        <v>33</v>
      </c>
      <c r="Q6" s="5">
        <v>10</v>
      </c>
      <c r="R6" s="5">
        <v>11</v>
      </c>
      <c r="S6" s="5">
        <v>21</v>
      </c>
      <c r="T6" s="5">
        <v>22</v>
      </c>
      <c r="U6" s="5">
        <v>33</v>
      </c>
      <c r="V6" s="5">
        <v>10</v>
      </c>
      <c r="W6" s="5">
        <v>11</v>
      </c>
      <c r="X6" s="5">
        <v>21</v>
      </c>
      <c r="Y6" s="5">
        <v>22</v>
      </c>
      <c r="Z6" s="5">
        <v>33</v>
      </c>
    </row>
    <row r="7" spans="1:26">
      <c r="A7" s="2">
        <v>300</v>
      </c>
      <c r="B7" s="4">
        <f>(B14/$A14)*$A7</f>
        <v>574.58097510049799</v>
      </c>
      <c r="C7" s="4">
        <f>(C14/$A14)*$A7</f>
        <v>797.87338437001927</v>
      </c>
      <c r="D7" s="4">
        <f t="shared" ref="D7:Z7" si="0">(D14/$A14)*$A7</f>
        <v>1143.2323638927992</v>
      </c>
      <c r="E7" s="4">
        <f t="shared" si="0"/>
        <v>1575.8706146677846</v>
      </c>
      <c r="F7" s="4">
        <f t="shared" si="0"/>
        <v>2067.095039737002</v>
      </c>
      <c r="G7" s="4">
        <f t="shared" si="0"/>
        <v>701.91705664270944</v>
      </c>
      <c r="H7" s="4">
        <f t="shared" si="0"/>
        <v>986.72518759537195</v>
      </c>
      <c r="I7" s="4">
        <f t="shared" si="0"/>
        <v>1396.3319676981237</v>
      </c>
      <c r="J7" s="4">
        <f t="shared" si="0"/>
        <v>1865.9484678118836</v>
      </c>
      <c r="K7" s="4">
        <f t="shared" si="0"/>
        <v>2524.2268473426252</v>
      </c>
      <c r="L7" s="4">
        <f t="shared" si="0"/>
        <v>823.17931351382401</v>
      </c>
      <c r="M7" s="4">
        <f t="shared" si="0"/>
        <v>1173.8659782641141</v>
      </c>
      <c r="N7" s="4">
        <f t="shared" si="0"/>
        <v>1632.9338982883953</v>
      </c>
      <c r="O7" s="4">
        <f t="shared" si="0"/>
        <v>2151.3769157029014</v>
      </c>
      <c r="P7" s="4">
        <f t="shared" si="0"/>
        <v>2970.4623388813484</v>
      </c>
      <c r="Q7" s="4">
        <f t="shared" si="0"/>
        <v>999.34281326193241</v>
      </c>
      <c r="R7" s="4">
        <f t="shared" si="0"/>
        <v>1448.3968068862237</v>
      </c>
      <c r="S7" s="4">
        <f t="shared" si="0"/>
        <v>1961.7727271009728</v>
      </c>
      <c r="T7" s="4">
        <f t="shared" si="0"/>
        <v>2577.8395307529504</v>
      </c>
      <c r="U7" s="4">
        <f t="shared" si="0"/>
        <v>3626.2779743676124</v>
      </c>
      <c r="V7" s="4">
        <f t="shared" si="0"/>
        <v>1156.5609771464772</v>
      </c>
      <c r="W7" s="4">
        <f t="shared" si="0"/>
        <v>1707.5970817136824</v>
      </c>
      <c r="X7" s="4">
        <f t="shared" si="0"/>
        <v>2269.4532693225624</v>
      </c>
      <c r="Y7" s="4">
        <f t="shared" si="0"/>
        <v>3014.9114889062894</v>
      </c>
      <c r="Z7" s="4">
        <f t="shared" si="0"/>
        <v>4223.3544949266134</v>
      </c>
    </row>
    <row r="8" spans="1:26">
      <c r="A8" s="2">
        <v>400</v>
      </c>
      <c r="B8" s="4">
        <f>(B14/$A14)*$A8</f>
        <v>766.10796680066392</v>
      </c>
      <c r="C8" s="4">
        <f t="shared" ref="C8:Z8" si="1">(C14/$A14)*$A8</f>
        <v>1063.8311791600256</v>
      </c>
      <c r="D8" s="4">
        <f t="shared" si="1"/>
        <v>1524.3098185237322</v>
      </c>
      <c r="E8" s="4">
        <f t="shared" si="1"/>
        <v>2101.1608195570461</v>
      </c>
      <c r="F8" s="4">
        <f t="shared" si="1"/>
        <v>2756.1267196493359</v>
      </c>
      <c r="G8" s="4">
        <f t="shared" si="1"/>
        <v>935.88940885694592</v>
      </c>
      <c r="H8" s="4">
        <f t="shared" si="1"/>
        <v>1315.6335834604961</v>
      </c>
      <c r="I8" s="4">
        <f t="shared" si="1"/>
        <v>1861.7759569308316</v>
      </c>
      <c r="J8" s="4">
        <f t="shared" si="1"/>
        <v>2487.9312904158446</v>
      </c>
      <c r="K8" s="4">
        <f t="shared" si="1"/>
        <v>3365.6357964568338</v>
      </c>
      <c r="L8" s="4">
        <f t="shared" si="1"/>
        <v>1097.572418018432</v>
      </c>
      <c r="M8" s="4">
        <f t="shared" si="1"/>
        <v>1565.1546376854856</v>
      </c>
      <c r="N8" s="4">
        <f t="shared" si="1"/>
        <v>2177.2451977178607</v>
      </c>
      <c r="O8" s="4">
        <f t="shared" si="1"/>
        <v>2868.5025542705353</v>
      </c>
      <c r="P8" s="4">
        <f t="shared" si="1"/>
        <v>3960.6164518417977</v>
      </c>
      <c r="Q8" s="4">
        <f t="shared" si="1"/>
        <v>1332.4570843492434</v>
      </c>
      <c r="R8" s="4">
        <f t="shared" si="1"/>
        <v>1931.1957425149651</v>
      </c>
      <c r="S8" s="4">
        <f t="shared" si="1"/>
        <v>2615.6969694679638</v>
      </c>
      <c r="T8" s="4">
        <f t="shared" si="1"/>
        <v>3437.1193743372673</v>
      </c>
      <c r="U8" s="4">
        <f t="shared" si="1"/>
        <v>4835.0372991568165</v>
      </c>
      <c r="V8" s="4">
        <f t="shared" si="1"/>
        <v>1542.0813028619696</v>
      </c>
      <c r="W8" s="4">
        <f t="shared" si="1"/>
        <v>2276.7961089515766</v>
      </c>
      <c r="X8" s="4">
        <f t="shared" si="1"/>
        <v>3025.9376924300836</v>
      </c>
      <c r="Y8" s="4">
        <f t="shared" si="1"/>
        <v>4019.8819852083857</v>
      </c>
      <c r="Z8" s="4">
        <f t="shared" si="1"/>
        <v>5631.1393265688184</v>
      </c>
    </row>
    <row r="9" spans="1:26">
      <c r="A9" s="2">
        <v>500</v>
      </c>
      <c r="B9" s="4">
        <f>(B14/$A14)*$A9</f>
        <v>957.63495850082995</v>
      </c>
      <c r="C9" s="4">
        <f t="shared" ref="C9:Z9" si="2">(C14/$A14)*$A9</f>
        <v>1329.7889739500322</v>
      </c>
      <c r="D9" s="4">
        <f t="shared" si="2"/>
        <v>1905.3872731546653</v>
      </c>
      <c r="E9" s="4">
        <f t="shared" si="2"/>
        <v>2626.4510244463077</v>
      </c>
      <c r="F9" s="4">
        <f t="shared" si="2"/>
        <v>3445.1583995616697</v>
      </c>
      <c r="G9" s="4">
        <f t="shared" si="2"/>
        <v>1169.8617610711824</v>
      </c>
      <c r="H9" s="4">
        <f t="shared" si="2"/>
        <v>1644.5419793256199</v>
      </c>
      <c r="I9" s="4">
        <f t="shared" si="2"/>
        <v>2327.2199461635396</v>
      </c>
      <c r="J9" s="4">
        <f t="shared" si="2"/>
        <v>3109.9141130198059</v>
      </c>
      <c r="K9" s="4">
        <f t="shared" si="2"/>
        <v>4207.0447455710419</v>
      </c>
      <c r="L9" s="4">
        <f t="shared" si="2"/>
        <v>1371.9655225230401</v>
      </c>
      <c r="M9" s="4">
        <f t="shared" si="2"/>
        <v>1956.443297106857</v>
      </c>
      <c r="N9" s="4">
        <f t="shared" si="2"/>
        <v>2721.5564971473254</v>
      </c>
      <c r="O9" s="4">
        <f t="shared" si="2"/>
        <v>3585.6281928381691</v>
      </c>
      <c r="P9" s="4">
        <f t="shared" si="2"/>
        <v>4950.7705648022475</v>
      </c>
      <c r="Q9" s="4">
        <f t="shared" si="2"/>
        <v>1665.5713554365541</v>
      </c>
      <c r="R9" s="4">
        <f t="shared" si="2"/>
        <v>2413.9946781437061</v>
      </c>
      <c r="S9" s="4">
        <f t="shared" si="2"/>
        <v>3269.6212118349549</v>
      </c>
      <c r="T9" s="4">
        <f t="shared" si="2"/>
        <v>4296.3992179215838</v>
      </c>
      <c r="U9" s="4">
        <f t="shared" si="2"/>
        <v>6043.7966239460202</v>
      </c>
      <c r="V9" s="4">
        <f t="shared" si="2"/>
        <v>1927.601628577462</v>
      </c>
      <c r="W9" s="4">
        <f t="shared" si="2"/>
        <v>2845.9951361894705</v>
      </c>
      <c r="X9" s="4">
        <f t="shared" si="2"/>
        <v>3782.4221155376044</v>
      </c>
      <c r="Y9" s="4">
        <f t="shared" si="2"/>
        <v>5024.852481510482</v>
      </c>
      <c r="Z9" s="4">
        <f t="shared" si="2"/>
        <v>7038.9241582110226</v>
      </c>
    </row>
    <row r="10" spans="1:26">
      <c r="A10" s="2">
        <v>600</v>
      </c>
      <c r="B10" s="4">
        <f>(B14/$A14)*$A10</f>
        <v>1149.161950200996</v>
      </c>
      <c r="C10" s="4">
        <f t="shared" ref="C10:Z10" si="3">(C14/$A14)*$A10</f>
        <v>1595.7467687400385</v>
      </c>
      <c r="D10" s="4">
        <f t="shared" si="3"/>
        <v>2286.4647277855984</v>
      </c>
      <c r="E10" s="4">
        <f t="shared" si="3"/>
        <v>3151.7412293355692</v>
      </c>
      <c r="F10" s="4">
        <f t="shared" si="3"/>
        <v>4134.1900794740041</v>
      </c>
      <c r="G10" s="4">
        <f t="shared" si="3"/>
        <v>1403.8341132854189</v>
      </c>
      <c r="H10" s="4">
        <f t="shared" si="3"/>
        <v>1973.4503751907439</v>
      </c>
      <c r="I10" s="4">
        <f t="shared" si="3"/>
        <v>2792.6639353962473</v>
      </c>
      <c r="J10" s="4">
        <f t="shared" si="3"/>
        <v>3731.8969356237671</v>
      </c>
      <c r="K10" s="4">
        <f t="shared" si="3"/>
        <v>5048.4536946852504</v>
      </c>
      <c r="L10" s="4">
        <f t="shared" si="3"/>
        <v>1646.358627027648</v>
      </c>
      <c r="M10" s="4">
        <f t="shared" si="3"/>
        <v>2347.7319565282282</v>
      </c>
      <c r="N10" s="4">
        <f t="shared" si="3"/>
        <v>3265.8677965767906</v>
      </c>
      <c r="O10" s="4">
        <f t="shared" si="3"/>
        <v>4302.7538314058029</v>
      </c>
      <c r="P10" s="4">
        <f t="shared" si="3"/>
        <v>5940.9246777626968</v>
      </c>
      <c r="Q10" s="4">
        <f t="shared" si="3"/>
        <v>1998.6856265238648</v>
      </c>
      <c r="R10" s="4">
        <f t="shared" si="3"/>
        <v>2896.7936137724473</v>
      </c>
      <c r="S10" s="4">
        <f t="shared" si="3"/>
        <v>3923.5454542019456</v>
      </c>
      <c r="T10" s="4">
        <f t="shared" si="3"/>
        <v>5155.6790615059008</v>
      </c>
      <c r="U10" s="4">
        <f t="shared" si="3"/>
        <v>7252.5559487352248</v>
      </c>
      <c r="V10" s="4">
        <f t="shared" si="3"/>
        <v>2313.1219542929543</v>
      </c>
      <c r="W10" s="4">
        <f t="shared" si="3"/>
        <v>3415.1941634273649</v>
      </c>
      <c r="X10" s="4">
        <f t="shared" si="3"/>
        <v>4538.9065386451248</v>
      </c>
      <c r="Y10" s="4">
        <f t="shared" si="3"/>
        <v>6029.8229778125788</v>
      </c>
      <c r="Z10" s="4">
        <f t="shared" si="3"/>
        <v>8446.7089898532267</v>
      </c>
    </row>
    <row r="11" spans="1:26">
      <c r="A11" s="2">
        <v>700</v>
      </c>
      <c r="B11" s="4">
        <f>(B14/$A14)*$A11</f>
        <v>1340.6889419011618</v>
      </c>
      <c r="C11" s="4">
        <f t="shared" ref="C11:Z11" si="4">(C14/$A14)*$A11</f>
        <v>1861.7045635300451</v>
      </c>
      <c r="D11" s="4">
        <f t="shared" si="4"/>
        <v>2667.5421824165314</v>
      </c>
      <c r="E11" s="4">
        <f t="shared" si="4"/>
        <v>3677.0314342248307</v>
      </c>
      <c r="F11" s="4">
        <f t="shared" si="4"/>
        <v>4823.2217593863379</v>
      </c>
      <c r="G11" s="4">
        <f t="shared" si="4"/>
        <v>1637.8064654996554</v>
      </c>
      <c r="H11" s="4">
        <f t="shared" si="4"/>
        <v>2302.3587710558681</v>
      </c>
      <c r="I11" s="4">
        <f t="shared" si="4"/>
        <v>3258.1079246289551</v>
      </c>
      <c r="J11" s="4">
        <f t="shared" si="4"/>
        <v>4353.8797582277284</v>
      </c>
      <c r="K11" s="4">
        <f t="shared" si="4"/>
        <v>5889.862643799459</v>
      </c>
      <c r="L11" s="4">
        <f t="shared" si="4"/>
        <v>1920.7517315322561</v>
      </c>
      <c r="M11" s="4">
        <f t="shared" si="4"/>
        <v>2739.0206159495997</v>
      </c>
      <c r="N11" s="4">
        <f t="shared" si="4"/>
        <v>3810.1790960062558</v>
      </c>
      <c r="O11" s="4">
        <f t="shared" si="4"/>
        <v>5019.8794699734372</v>
      </c>
      <c r="P11" s="4">
        <f t="shared" si="4"/>
        <v>6931.0787907231461</v>
      </c>
      <c r="Q11" s="4">
        <f t="shared" si="4"/>
        <v>2331.7998976111758</v>
      </c>
      <c r="R11" s="4">
        <f t="shared" si="4"/>
        <v>3379.592549401189</v>
      </c>
      <c r="S11" s="4">
        <f t="shared" si="4"/>
        <v>4577.4696965689363</v>
      </c>
      <c r="T11" s="4">
        <f t="shared" si="4"/>
        <v>6014.9589050902177</v>
      </c>
      <c r="U11" s="4">
        <f t="shared" si="4"/>
        <v>8461.3152735244294</v>
      </c>
      <c r="V11" s="4">
        <f t="shared" si="4"/>
        <v>2698.642280008447</v>
      </c>
      <c r="W11" s="4">
        <f t="shared" si="4"/>
        <v>3984.3931906652588</v>
      </c>
      <c r="X11" s="4">
        <f t="shared" si="4"/>
        <v>5295.390961752646</v>
      </c>
      <c r="Y11" s="4">
        <f t="shared" si="4"/>
        <v>7034.7934741146755</v>
      </c>
      <c r="Z11" s="4">
        <f t="shared" si="4"/>
        <v>9854.4938214954309</v>
      </c>
    </row>
    <row r="12" spans="1:26">
      <c r="A12" s="2">
        <v>800</v>
      </c>
      <c r="B12" s="4">
        <f>(B14/$A14)*$A12</f>
        <v>1532.2159336013278</v>
      </c>
      <c r="C12" s="4">
        <f t="shared" ref="C12:Z12" si="5">(C14/$A14)*$A12</f>
        <v>2127.6623583200512</v>
      </c>
      <c r="D12" s="4">
        <f t="shared" si="5"/>
        <v>3048.6196370474645</v>
      </c>
      <c r="E12" s="4">
        <f t="shared" si="5"/>
        <v>4202.3216391140922</v>
      </c>
      <c r="F12" s="4">
        <f t="shared" si="5"/>
        <v>5512.2534392986718</v>
      </c>
      <c r="G12" s="4">
        <f t="shared" si="5"/>
        <v>1871.7788177138918</v>
      </c>
      <c r="H12" s="4">
        <f t="shared" si="5"/>
        <v>2631.2671669209922</v>
      </c>
      <c r="I12" s="4">
        <f t="shared" si="5"/>
        <v>3723.5519138616633</v>
      </c>
      <c r="J12" s="4">
        <f t="shared" si="5"/>
        <v>4975.8625808316892</v>
      </c>
      <c r="K12" s="4">
        <f t="shared" si="5"/>
        <v>6731.2715929136675</v>
      </c>
      <c r="L12" s="4">
        <f t="shared" si="5"/>
        <v>2195.144836036864</v>
      </c>
      <c r="M12" s="4">
        <f t="shared" si="5"/>
        <v>3130.3092753709711</v>
      </c>
      <c r="N12" s="4">
        <f t="shared" si="5"/>
        <v>4354.4903954357214</v>
      </c>
      <c r="O12" s="4">
        <f t="shared" si="5"/>
        <v>5737.0051085410705</v>
      </c>
      <c r="P12" s="4">
        <f t="shared" si="5"/>
        <v>7921.2329036835954</v>
      </c>
      <c r="Q12" s="4">
        <f t="shared" si="5"/>
        <v>2664.9141686984867</v>
      </c>
      <c r="R12" s="4">
        <f t="shared" si="5"/>
        <v>3862.3914850299302</v>
      </c>
      <c r="S12" s="4">
        <f t="shared" si="5"/>
        <v>5231.3939389359275</v>
      </c>
      <c r="T12" s="4">
        <f t="shared" si="5"/>
        <v>6874.2387486745347</v>
      </c>
      <c r="U12" s="4">
        <f t="shared" si="5"/>
        <v>9670.074598313633</v>
      </c>
      <c r="V12" s="4">
        <f t="shared" si="5"/>
        <v>3084.1626057239391</v>
      </c>
      <c r="W12" s="4">
        <f t="shared" si="5"/>
        <v>4553.5922179031531</v>
      </c>
      <c r="X12" s="4">
        <f t="shared" si="5"/>
        <v>6051.8753848601673</v>
      </c>
      <c r="Y12" s="4">
        <f t="shared" si="5"/>
        <v>8039.7639704167714</v>
      </c>
      <c r="Z12" s="4">
        <f t="shared" si="5"/>
        <v>11262.278653137637</v>
      </c>
    </row>
    <row r="13" spans="1:26">
      <c r="A13" s="2">
        <v>900</v>
      </c>
      <c r="B13" s="4">
        <f>(B14/$A14)*$A13</f>
        <v>1723.7429253014939</v>
      </c>
      <c r="C13" s="4">
        <f t="shared" ref="C13:Z13" si="6">(C14/$A14)*$A13</f>
        <v>2393.6201531100578</v>
      </c>
      <c r="D13" s="4">
        <f t="shared" si="6"/>
        <v>3429.6970916783976</v>
      </c>
      <c r="E13" s="4">
        <f t="shared" si="6"/>
        <v>4727.6118440033533</v>
      </c>
      <c r="F13" s="4">
        <f t="shared" si="6"/>
        <v>6201.2851192110056</v>
      </c>
      <c r="G13" s="4">
        <f t="shared" si="6"/>
        <v>2105.7511699281281</v>
      </c>
      <c r="H13" s="4">
        <f t="shared" si="6"/>
        <v>2960.1755627861157</v>
      </c>
      <c r="I13" s="4">
        <f t="shared" si="6"/>
        <v>4188.995903094371</v>
      </c>
      <c r="J13" s="4">
        <f t="shared" si="6"/>
        <v>5597.84540343565</v>
      </c>
      <c r="K13" s="4">
        <f t="shared" si="6"/>
        <v>7572.6805420278761</v>
      </c>
      <c r="L13" s="4">
        <f t="shared" si="6"/>
        <v>2469.5379405414719</v>
      </c>
      <c r="M13" s="4">
        <f t="shared" si="6"/>
        <v>3521.5979347923426</v>
      </c>
      <c r="N13" s="4">
        <f t="shared" si="6"/>
        <v>4898.8016948651857</v>
      </c>
      <c r="O13" s="4">
        <f t="shared" si="6"/>
        <v>6454.1307471087048</v>
      </c>
      <c r="P13" s="4">
        <f t="shared" si="6"/>
        <v>8911.3870166440447</v>
      </c>
      <c r="Q13" s="4">
        <f t="shared" si="6"/>
        <v>2998.0284397857972</v>
      </c>
      <c r="R13" s="4">
        <f t="shared" si="6"/>
        <v>4345.1904206586714</v>
      </c>
      <c r="S13" s="4">
        <f t="shared" si="6"/>
        <v>5885.3181813029187</v>
      </c>
      <c r="T13" s="4">
        <f t="shared" si="6"/>
        <v>7733.5185922588507</v>
      </c>
      <c r="U13" s="4">
        <f t="shared" si="6"/>
        <v>10878.833923102837</v>
      </c>
      <c r="V13" s="4">
        <f t="shared" si="6"/>
        <v>3469.6829314394317</v>
      </c>
      <c r="W13" s="4">
        <f t="shared" si="6"/>
        <v>5122.7912451410475</v>
      </c>
      <c r="X13" s="4">
        <f t="shared" si="6"/>
        <v>6808.3598079676876</v>
      </c>
      <c r="Y13" s="4">
        <f t="shared" si="6"/>
        <v>9044.7344667188681</v>
      </c>
      <c r="Z13" s="4">
        <f t="shared" si="6"/>
        <v>12670.063484779841</v>
      </c>
    </row>
    <row r="14" spans="1:26">
      <c r="A14" s="2">
        <v>1000</v>
      </c>
      <c r="B14" s="4">
        <f>(442*3.412)/((A2/H4)^1.3109)</f>
        <v>1915.2699170016599</v>
      </c>
      <c r="C14" s="4">
        <f>(616*3.412)/((A2/H4)^1.291)</f>
        <v>2659.5779479000644</v>
      </c>
      <c r="D14" s="4">
        <f>(880*3.412)/((A2/H4)^1.3074)</f>
        <v>3810.7745463093306</v>
      </c>
      <c r="E14" s="4">
        <f>(1213*3.412)/((A2/H4)^1.3075)</f>
        <v>5252.9020488926153</v>
      </c>
      <c r="F14" s="4">
        <f>(1582*3.412)/((A2/H4)^1.339)</f>
        <v>6890.3167991233395</v>
      </c>
      <c r="G14" s="4">
        <f>(539*3.412)/((A2/H4)^1.3206)</f>
        <v>2339.7235221423648</v>
      </c>
      <c r="H14" s="4">
        <f>(760*3.412)/((A2/H4)^1.304)</f>
        <v>3289.0839586512398</v>
      </c>
      <c r="I14" s="4">
        <f>(1074*3.412)/((A2/H4)^1.3116)</f>
        <v>4654.4398923270792</v>
      </c>
      <c r="J14" s="4">
        <f>(1435*3.412)/((A2/H4)^1.3124)</f>
        <v>6219.8282260396118</v>
      </c>
      <c r="K14" s="4">
        <f>(1927*3.412)/((A2/H4)^1.3528)</f>
        <v>8414.0894911420837</v>
      </c>
      <c r="L14" s="4">
        <f>(631*3.412)/((A2/H4)^1.3303)</f>
        <v>2743.9310450460803</v>
      </c>
      <c r="M14" s="4">
        <f>(902*3.412)/((A2/H4)^1.317)</f>
        <v>3912.886594213714</v>
      </c>
      <c r="N14" s="4">
        <f>(1255*3.412)/((A2/H4)^1.3159)</f>
        <v>5443.1129942946509</v>
      </c>
      <c r="O14" s="4">
        <f>(1653*3.412)/((A2/H4)^1.3174)</f>
        <v>7171.2563856763381</v>
      </c>
      <c r="P14" s="4">
        <f>(2262*3.412)/((A2/H4)^1.3665)</f>
        <v>9901.5411296044949</v>
      </c>
      <c r="Q14" s="4">
        <f>(764*3.412)/((A2/H4)^1.3449)</f>
        <v>3331.1427108731082</v>
      </c>
      <c r="R14" s="4">
        <f>(1109*3.412)/((A2/H4)^1.3365)</f>
        <v>4827.9893562874122</v>
      </c>
      <c r="S14" s="4">
        <f>(1506*3.412)/((A2/H4)^1.3222)</f>
        <v>6539.2424236699098</v>
      </c>
      <c r="T14" s="4">
        <f>(1978*3.412)/((A2/H4)^1.3248)</f>
        <v>8592.7984358431677</v>
      </c>
      <c r="U14" s="4">
        <f>(2751*3.412)/((A2/H4)^1.3872)</f>
        <v>12087.59324789204</v>
      </c>
      <c r="V14" s="4">
        <f>(890*3.412)/((A2/H4)^1.309)</f>
        <v>3855.2032571549239</v>
      </c>
      <c r="W14" s="4">
        <f>(1312*3.412)/((A2/H4)^1.3175)</f>
        <v>5691.990272378941</v>
      </c>
      <c r="X14" s="4">
        <f>(1732*3.412)/((A2/H4)^1.3544)</f>
        <v>7564.8442310752089</v>
      </c>
      <c r="Y14" s="4">
        <f>(2306*3.412)/((A2/H4)^1.3423)</f>
        <v>10049.704963020964</v>
      </c>
      <c r="Z14" s="4">
        <f>(3224*3.412)/((A2/H4)^1.353)</f>
        <v>14077.848316422045</v>
      </c>
    </row>
    <row r="15" spans="1:26">
      <c r="A15" s="2">
        <v>1100</v>
      </c>
      <c r="B15" s="4">
        <f>(B14/$A14)*$A15</f>
        <v>2106.7969087018259</v>
      </c>
      <c r="C15" s="4">
        <f t="shared" ref="C15:Z15" si="7">(C14/$A14)*$A15</f>
        <v>2925.5357426900709</v>
      </c>
      <c r="D15" s="4">
        <f t="shared" si="7"/>
        <v>4191.8520009402637</v>
      </c>
      <c r="E15" s="4">
        <f t="shared" si="7"/>
        <v>5778.1922537818764</v>
      </c>
      <c r="F15" s="4">
        <f t="shared" si="7"/>
        <v>7579.3484790356733</v>
      </c>
      <c r="G15" s="4">
        <f t="shared" si="7"/>
        <v>2573.6958743566011</v>
      </c>
      <c r="H15" s="4">
        <f t="shared" si="7"/>
        <v>3617.9923545163638</v>
      </c>
      <c r="I15" s="4">
        <f t="shared" si="7"/>
        <v>5119.8838815597865</v>
      </c>
      <c r="J15" s="4">
        <f t="shared" si="7"/>
        <v>6841.8110486435726</v>
      </c>
      <c r="K15" s="4">
        <f t="shared" si="7"/>
        <v>9255.4984402562932</v>
      </c>
      <c r="L15" s="4">
        <f t="shared" si="7"/>
        <v>3018.3241495506882</v>
      </c>
      <c r="M15" s="4">
        <f t="shared" si="7"/>
        <v>4304.1752536350859</v>
      </c>
      <c r="N15" s="4">
        <f t="shared" si="7"/>
        <v>5987.4242937241161</v>
      </c>
      <c r="O15" s="4">
        <f t="shared" si="7"/>
        <v>7888.3820242439724</v>
      </c>
      <c r="P15" s="4">
        <f t="shared" si="7"/>
        <v>10891.695242564943</v>
      </c>
      <c r="Q15" s="4">
        <f t="shared" si="7"/>
        <v>3664.2569819604191</v>
      </c>
      <c r="R15" s="4">
        <f t="shared" si="7"/>
        <v>5310.7882919161539</v>
      </c>
      <c r="S15" s="4">
        <f t="shared" si="7"/>
        <v>7193.166666036901</v>
      </c>
      <c r="T15" s="4">
        <f t="shared" si="7"/>
        <v>9452.0782794274855</v>
      </c>
      <c r="U15" s="4">
        <f t="shared" si="7"/>
        <v>13296.352572681246</v>
      </c>
      <c r="V15" s="4">
        <f t="shared" si="7"/>
        <v>4240.7235828704161</v>
      </c>
      <c r="W15" s="4">
        <f t="shared" si="7"/>
        <v>6261.1892996168353</v>
      </c>
      <c r="X15" s="4">
        <f t="shared" si="7"/>
        <v>8321.3286541827292</v>
      </c>
      <c r="Y15" s="4">
        <f t="shared" si="7"/>
        <v>11054.675459323062</v>
      </c>
      <c r="Z15" s="4">
        <f t="shared" si="7"/>
        <v>15485.633148064249</v>
      </c>
    </row>
    <row r="16" spans="1:26">
      <c r="A16" s="2">
        <v>1200</v>
      </c>
      <c r="B16" s="4">
        <f>(B14/$A14)*$A16</f>
        <v>2298.323900401992</v>
      </c>
      <c r="C16" s="4">
        <f t="shared" ref="C16:Z16" si="8">(C14/$A14)*$A16</f>
        <v>3191.4935374800771</v>
      </c>
      <c r="D16" s="4">
        <f t="shared" si="8"/>
        <v>4572.9294555711967</v>
      </c>
      <c r="E16" s="4">
        <f t="shared" si="8"/>
        <v>6303.4824586711384</v>
      </c>
      <c r="F16" s="4">
        <f t="shared" si="8"/>
        <v>8268.3801589480081</v>
      </c>
      <c r="G16" s="4">
        <f t="shared" si="8"/>
        <v>2807.6682265708378</v>
      </c>
      <c r="H16" s="4">
        <f t="shared" si="8"/>
        <v>3946.9007503814878</v>
      </c>
      <c r="I16" s="4">
        <f t="shared" si="8"/>
        <v>5585.3278707924947</v>
      </c>
      <c r="J16" s="4">
        <f t="shared" si="8"/>
        <v>7463.7938712475343</v>
      </c>
      <c r="K16" s="4">
        <f t="shared" si="8"/>
        <v>10096.907389370501</v>
      </c>
      <c r="L16" s="4">
        <f t="shared" si="8"/>
        <v>3292.7172540552961</v>
      </c>
      <c r="M16" s="4">
        <f t="shared" si="8"/>
        <v>4695.4639130564565</v>
      </c>
      <c r="N16" s="4">
        <f t="shared" si="8"/>
        <v>6531.7355931535812</v>
      </c>
      <c r="O16" s="4">
        <f t="shared" si="8"/>
        <v>8605.5076628116058</v>
      </c>
      <c r="P16" s="4">
        <f t="shared" si="8"/>
        <v>11881.849355525394</v>
      </c>
      <c r="Q16" s="4">
        <f t="shared" si="8"/>
        <v>3997.3712530477296</v>
      </c>
      <c r="R16" s="4">
        <f t="shared" si="8"/>
        <v>5793.5872275448946</v>
      </c>
      <c r="S16" s="4">
        <f t="shared" si="8"/>
        <v>7847.0909084038913</v>
      </c>
      <c r="T16" s="4">
        <f t="shared" si="8"/>
        <v>10311.358123011802</v>
      </c>
      <c r="U16" s="4">
        <f t="shared" si="8"/>
        <v>14505.11189747045</v>
      </c>
      <c r="V16" s="4">
        <f t="shared" si="8"/>
        <v>4626.2439085859087</v>
      </c>
      <c r="W16" s="4">
        <f t="shared" si="8"/>
        <v>6830.3883268547297</v>
      </c>
      <c r="X16" s="4">
        <f t="shared" si="8"/>
        <v>9077.8130772902496</v>
      </c>
      <c r="Y16" s="4">
        <f t="shared" si="8"/>
        <v>12059.645955625158</v>
      </c>
      <c r="Z16" s="4">
        <f t="shared" si="8"/>
        <v>16893.417979706453</v>
      </c>
    </row>
    <row r="17" spans="1:26">
      <c r="A17" s="2">
        <v>1300</v>
      </c>
      <c r="B17" s="4">
        <f>(B14/$A14)*$A17</f>
        <v>2489.8508921021576</v>
      </c>
      <c r="C17" s="4">
        <f t="shared" ref="C17:Z17" si="9">(C14/$A14)*$A17</f>
        <v>3457.4513322700836</v>
      </c>
      <c r="D17" s="4">
        <f t="shared" si="9"/>
        <v>4954.0069102021298</v>
      </c>
      <c r="E17" s="4">
        <f t="shared" si="9"/>
        <v>6828.7726635603995</v>
      </c>
      <c r="F17" s="4">
        <f t="shared" si="9"/>
        <v>8957.411838860342</v>
      </c>
      <c r="G17" s="4">
        <f t="shared" si="9"/>
        <v>3041.640578785074</v>
      </c>
      <c r="H17" s="4">
        <f t="shared" si="9"/>
        <v>4275.8091462466118</v>
      </c>
      <c r="I17" s="4">
        <f t="shared" si="9"/>
        <v>6050.7718600252028</v>
      </c>
      <c r="J17" s="4">
        <f t="shared" si="9"/>
        <v>8085.7766938514951</v>
      </c>
      <c r="K17" s="4">
        <f t="shared" si="9"/>
        <v>10938.316338484708</v>
      </c>
      <c r="L17" s="4">
        <f t="shared" si="9"/>
        <v>3567.1103585599039</v>
      </c>
      <c r="M17" s="4">
        <f t="shared" si="9"/>
        <v>5086.7525724778279</v>
      </c>
      <c r="N17" s="4">
        <f t="shared" si="9"/>
        <v>7076.0468925830464</v>
      </c>
      <c r="O17" s="4">
        <f t="shared" si="9"/>
        <v>9322.6333013792409</v>
      </c>
      <c r="P17" s="4">
        <f t="shared" si="9"/>
        <v>12872.003468485842</v>
      </c>
      <c r="Q17" s="4">
        <f t="shared" si="9"/>
        <v>4330.4855241350406</v>
      </c>
      <c r="R17" s="4">
        <f t="shared" si="9"/>
        <v>6276.3861631736363</v>
      </c>
      <c r="S17" s="4">
        <f t="shared" si="9"/>
        <v>8501.0151507708833</v>
      </c>
      <c r="T17" s="4">
        <f t="shared" si="9"/>
        <v>11170.637966596118</v>
      </c>
      <c r="U17" s="4">
        <f t="shared" si="9"/>
        <v>15713.871222259653</v>
      </c>
      <c r="V17" s="4">
        <f t="shared" si="9"/>
        <v>5011.7642343014013</v>
      </c>
      <c r="W17" s="4">
        <f t="shared" si="9"/>
        <v>7399.5873540926241</v>
      </c>
      <c r="X17" s="4">
        <f t="shared" si="9"/>
        <v>9834.2975003977717</v>
      </c>
      <c r="Y17" s="4">
        <f t="shared" si="9"/>
        <v>13064.616451927253</v>
      </c>
      <c r="Z17" s="4">
        <f t="shared" si="9"/>
        <v>18301.202811348659</v>
      </c>
    </row>
    <row r="18" spans="1:26">
      <c r="A18" s="2">
        <v>1400</v>
      </c>
      <c r="B18" s="4">
        <f>(B14/$A14)*$A18</f>
        <v>2681.3778838023236</v>
      </c>
      <c r="C18" s="4">
        <f t="shared" ref="C18:Z18" si="10">(C14/$A14)*$A18</f>
        <v>3723.4091270600902</v>
      </c>
      <c r="D18" s="4">
        <f t="shared" si="10"/>
        <v>5335.0843648330629</v>
      </c>
      <c r="E18" s="4">
        <f t="shared" si="10"/>
        <v>7354.0628684496614</v>
      </c>
      <c r="F18" s="4">
        <f t="shared" si="10"/>
        <v>9646.4435187726758</v>
      </c>
      <c r="G18" s="4">
        <f t="shared" si="10"/>
        <v>3275.6129309993107</v>
      </c>
      <c r="H18" s="4">
        <f t="shared" si="10"/>
        <v>4604.7175421117363</v>
      </c>
      <c r="I18" s="4">
        <f t="shared" si="10"/>
        <v>6516.2158492579101</v>
      </c>
      <c r="J18" s="4">
        <f t="shared" si="10"/>
        <v>8707.7595164554568</v>
      </c>
      <c r="K18" s="4">
        <f t="shared" si="10"/>
        <v>11779.725287598918</v>
      </c>
      <c r="L18" s="4">
        <f t="shared" si="10"/>
        <v>3841.5034630645123</v>
      </c>
      <c r="M18" s="4">
        <f t="shared" si="10"/>
        <v>5478.0412318991994</v>
      </c>
      <c r="N18" s="4">
        <f t="shared" si="10"/>
        <v>7620.3581920125116</v>
      </c>
      <c r="O18" s="4">
        <f t="shared" si="10"/>
        <v>10039.758939946874</v>
      </c>
      <c r="P18" s="4">
        <f t="shared" si="10"/>
        <v>13862.157581446292</v>
      </c>
      <c r="Q18" s="4">
        <f t="shared" si="10"/>
        <v>4663.5997952223515</v>
      </c>
      <c r="R18" s="4">
        <f t="shared" si="10"/>
        <v>6759.185098802378</v>
      </c>
      <c r="S18" s="4">
        <f t="shared" si="10"/>
        <v>9154.9393931378727</v>
      </c>
      <c r="T18" s="4">
        <f t="shared" si="10"/>
        <v>12029.917810180435</v>
      </c>
      <c r="U18" s="4">
        <f t="shared" si="10"/>
        <v>16922.630547048859</v>
      </c>
      <c r="V18" s="4">
        <f t="shared" si="10"/>
        <v>5397.2845600168939</v>
      </c>
      <c r="W18" s="4">
        <f t="shared" si="10"/>
        <v>7968.7863813305175</v>
      </c>
      <c r="X18" s="4">
        <f t="shared" si="10"/>
        <v>10590.781923505292</v>
      </c>
      <c r="Y18" s="4">
        <f t="shared" si="10"/>
        <v>14069.586948229351</v>
      </c>
      <c r="Z18" s="4">
        <f t="shared" si="10"/>
        <v>19708.987642990862</v>
      </c>
    </row>
    <row r="19" spans="1:26">
      <c r="A19" s="2">
        <v>1500</v>
      </c>
      <c r="B19" s="4">
        <f>(B14/$A14)*$A19</f>
        <v>2872.9048755024896</v>
      </c>
      <c r="C19" s="4">
        <f t="shared" ref="C19:Z19" si="11">(C14/$A14)*$A19</f>
        <v>3989.3669218500963</v>
      </c>
      <c r="D19" s="4">
        <f t="shared" si="11"/>
        <v>5716.1618194639959</v>
      </c>
      <c r="E19" s="4">
        <f t="shared" si="11"/>
        <v>7879.3530733389225</v>
      </c>
      <c r="F19" s="4">
        <f t="shared" si="11"/>
        <v>10335.47519868501</v>
      </c>
      <c r="G19" s="4">
        <f t="shared" si="11"/>
        <v>3509.585283213547</v>
      </c>
      <c r="H19" s="4">
        <f t="shared" si="11"/>
        <v>4933.6259379768599</v>
      </c>
      <c r="I19" s="4">
        <f t="shared" si="11"/>
        <v>6981.6598384906183</v>
      </c>
      <c r="J19" s="4">
        <f t="shared" si="11"/>
        <v>9329.7423390594176</v>
      </c>
      <c r="K19" s="4">
        <f t="shared" si="11"/>
        <v>12621.134236713126</v>
      </c>
      <c r="L19" s="4">
        <f t="shared" si="11"/>
        <v>4115.8965675691197</v>
      </c>
      <c r="M19" s="4">
        <f t="shared" si="11"/>
        <v>5869.3298913205708</v>
      </c>
      <c r="N19" s="4">
        <f t="shared" si="11"/>
        <v>8164.6694914419768</v>
      </c>
      <c r="O19" s="4">
        <f t="shared" si="11"/>
        <v>10756.884578514508</v>
      </c>
      <c r="P19" s="4">
        <f t="shared" si="11"/>
        <v>14852.311694406741</v>
      </c>
      <c r="Q19" s="4">
        <f t="shared" si="11"/>
        <v>4996.7140663096625</v>
      </c>
      <c r="R19" s="4">
        <f t="shared" si="11"/>
        <v>7241.9840344311187</v>
      </c>
      <c r="S19" s="4">
        <f t="shared" si="11"/>
        <v>9808.8636355048639</v>
      </c>
      <c r="T19" s="4">
        <f t="shared" si="11"/>
        <v>12889.197653764752</v>
      </c>
      <c r="U19" s="4">
        <f t="shared" si="11"/>
        <v>18131.389871838062</v>
      </c>
      <c r="V19" s="4">
        <f t="shared" si="11"/>
        <v>5782.8048857323856</v>
      </c>
      <c r="W19" s="4">
        <f t="shared" si="11"/>
        <v>8537.9854085684128</v>
      </c>
      <c r="X19" s="4">
        <f t="shared" si="11"/>
        <v>11347.266346612812</v>
      </c>
      <c r="Y19" s="4">
        <f t="shared" si="11"/>
        <v>15074.557444531447</v>
      </c>
      <c r="Z19" s="4">
        <f t="shared" si="11"/>
        <v>21116.772474633068</v>
      </c>
    </row>
    <row r="20" spans="1:26">
      <c r="A20" s="2">
        <v>1600</v>
      </c>
      <c r="B20" s="4">
        <f>(B14/$A14)*$A20</f>
        <v>3064.4318672026557</v>
      </c>
      <c r="C20" s="4">
        <f t="shared" ref="C20:Z20" si="12">(C14/$A14)*$A20</f>
        <v>4255.3247166401025</v>
      </c>
      <c r="D20" s="4">
        <f t="shared" si="12"/>
        <v>6097.239274094929</v>
      </c>
      <c r="E20" s="4">
        <f t="shared" si="12"/>
        <v>8404.6432782281845</v>
      </c>
      <c r="F20" s="4">
        <f t="shared" si="12"/>
        <v>11024.506878597344</v>
      </c>
      <c r="G20" s="4">
        <f t="shared" si="12"/>
        <v>3743.5576354277837</v>
      </c>
      <c r="H20" s="4">
        <f t="shared" si="12"/>
        <v>5262.5343338419843</v>
      </c>
      <c r="I20" s="4">
        <f t="shared" si="12"/>
        <v>7447.1038277233265</v>
      </c>
      <c r="J20" s="4">
        <f t="shared" si="12"/>
        <v>9951.7251616633785</v>
      </c>
      <c r="K20" s="4">
        <f t="shared" si="12"/>
        <v>13462.543185827335</v>
      </c>
      <c r="L20" s="4">
        <f t="shared" si="12"/>
        <v>4390.2896720737281</v>
      </c>
      <c r="M20" s="4">
        <f t="shared" si="12"/>
        <v>6260.6185507419423</v>
      </c>
      <c r="N20" s="4">
        <f t="shared" si="12"/>
        <v>8708.9807908714429</v>
      </c>
      <c r="O20" s="4">
        <f t="shared" si="12"/>
        <v>11474.010217082141</v>
      </c>
      <c r="P20" s="4">
        <f t="shared" si="12"/>
        <v>15842.465807367191</v>
      </c>
      <c r="Q20" s="4">
        <f t="shared" si="12"/>
        <v>5329.8283373969734</v>
      </c>
      <c r="R20" s="4">
        <f t="shared" si="12"/>
        <v>7724.7829700598604</v>
      </c>
      <c r="S20" s="4">
        <f t="shared" si="12"/>
        <v>10462.787877871855</v>
      </c>
      <c r="T20" s="4">
        <f t="shared" si="12"/>
        <v>13748.477497349069</v>
      </c>
      <c r="U20" s="4">
        <f t="shared" si="12"/>
        <v>19340.149196627266</v>
      </c>
      <c r="V20" s="4">
        <f t="shared" si="12"/>
        <v>6168.3252114478782</v>
      </c>
      <c r="W20" s="4">
        <f t="shared" si="12"/>
        <v>9107.1844358063063</v>
      </c>
      <c r="X20" s="4">
        <f t="shared" si="12"/>
        <v>12103.750769720335</v>
      </c>
      <c r="Y20" s="4">
        <f t="shared" si="12"/>
        <v>16079.527940833543</v>
      </c>
      <c r="Z20" s="4">
        <f t="shared" si="12"/>
        <v>22524.557306275274</v>
      </c>
    </row>
    <row r="21" spans="1:26">
      <c r="A21" s="2">
        <v>1700</v>
      </c>
      <c r="B21" s="4">
        <f>(B14/$A14)*$A21</f>
        <v>3255.9588589028217</v>
      </c>
      <c r="C21" s="4">
        <f t="shared" ref="C21:Z21" si="13">(C14/$A14)*$A21</f>
        <v>4521.2825114301095</v>
      </c>
      <c r="D21" s="4">
        <f t="shared" si="13"/>
        <v>6478.316728725862</v>
      </c>
      <c r="E21" s="4">
        <f t="shared" si="13"/>
        <v>8929.9334831174456</v>
      </c>
      <c r="F21" s="4">
        <f t="shared" si="13"/>
        <v>11713.538558509677</v>
      </c>
      <c r="G21" s="4">
        <f t="shared" si="13"/>
        <v>3977.5299876420199</v>
      </c>
      <c r="H21" s="4">
        <f t="shared" si="13"/>
        <v>5591.4427297071079</v>
      </c>
      <c r="I21" s="4">
        <f t="shared" si="13"/>
        <v>7912.5478169560338</v>
      </c>
      <c r="J21" s="4">
        <f t="shared" si="13"/>
        <v>10573.707984267339</v>
      </c>
      <c r="K21" s="4">
        <f t="shared" si="13"/>
        <v>14303.952134941543</v>
      </c>
      <c r="L21" s="4">
        <f t="shared" si="13"/>
        <v>4664.6827765783364</v>
      </c>
      <c r="M21" s="4">
        <f t="shared" si="13"/>
        <v>6651.9072101633137</v>
      </c>
      <c r="N21" s="4">
        <f t="shared" si="13"/>
        <v>9253.2920903009071</v>
      </c>
      <c r="O21" s="4">
        <f t="shared" si="13"/>
        <v>12191.135855649776</v>
      </c>
      <c r="P21" s="4">
        <f t="shared" si="13"/>
        <v>16832.619920327641</v>
      </c>
      <c r="Q21" s="4">
        <f t="shared" si="13"/>
        <v>5662.9426084842844</v>
      </c>
      <c r="R21" s="4">
        <f t="shared" si="13"/>
        <v>8207.5819056886012</v>
      </c>
      <c r="S21" s="4">
        <f t="shared" si="13"/>
        <v>11116.712120238846</v>
      </c>
      <c r="T21" s="4">
        <f t="shared" si="13"/>
        <v>14607.757340933385</v>
      </c>
      <c r="U21" s="4">
        <f t="shared" si="13"/>
        <v>20548.90852141647</v>
      </c>
      <c r="V21" s="4">
        <f t="shared" si="13"/>
        <v>6553.8455371633709</v>
      </c>
      <c r="W21" s="4">
        <f t="shared" si="13"/>
        <v>9676.3834630441997</v>
      </c>
      <c r="X21" s="4">
        <f t="shared" si="13"/>
        <v>12860.235192827855</v>
      </c>
      <c r="Y21" s="4">
        <f t="shared" si="13"/>
        <v>17084.49843713564</v>
      </c>
      <c r="Z21" s="4">
        <f t="shared" si="13"/>
        <v>23932.342137917476</v>
      </c>
    </row>
    <row r="22" spans="1:26">
      <c r="A22" s="2">
        <v>1800</v>
      </c>
      <c r="B22" s="4">
        <f>(B14/$A14)*$A22</f>
        <v>3447.4858506029877</v>
      </c>
      <c r="C22" s="4">
        <f t="shared" ref="C22:Z22" si="14">(C14/$A14)*$A22</f>
        <v>4787.2403062201156</v>
      </c>
      <c r="D22" s="4">
        <f t="shared" si="14"/>
        <v>6859.3941833567951</v>
      </c>
      <c r="E22" s="4">
        <f t="shared" si="14"/>
        <v>9455.2236880067067</v>
      </c>
      <c r="F22" s="4">
        <f t="shared" si="14"/>
        <v>12402.570238422011</v>
      </c>
      <c r="G22" s="4">
        <f t="shared" si="14"/>
        <v>4211.5023398562562</v>
      </c>
      <c r="H22" s="4">
        <f t="shared" si="14"/>
        <v>5920.3511255722315</v>
      </c>
      <c r="I22" s="4">
        <f t="shared" si="14"/>
        <v>8377.991806188742</v>
      </c>
      <c r="J22" s="4">
        <f t="shared" si="14"/>
        <v>11195.6908068713</v>
      </c>
      <c r="K22" s="4">
        <f t="shared" si="14"/>
        <v>15145.361084055752</v>
      </c>
      <c r="L22" s="4">
        <f t="shared" si="14"/>
        <v>4939.0758810829439</v>
      </c>
      <c r="M22" s="4">
        <f t="shared" si="14"/>
        <v>7043.1958695846852</v>
      </c>
      <c r="N22" s="4">
        <f t="shared" si="14"/>
        <v>9797.6033897303714</v>
      </c>
      <c r="O22" s="4">
        <f t="shared" si="14"/>
        <v>12908.26149421741</v>
      </c>
      <c r="P22" s="4">
        <f t="shared" si="14"/>
        <v>17822.774033288089</v>
      </c>
      <c r="Q22" s="4">
        <f t="shared" si="14"/>
        <v>5996.0568795715944</v>
      </c>
      <c r="R22" s="4">
        <f t="shared" si="14"/>
        <v>8690.3808413173429</v>
      </c>
      <c r="S22" s="4">
        <f t="shared" si="14"/>
        <v>11770.636362605837</v>
      </c>
      <c r="T22" s="4">
        <f t="shared" si="14"/>
        <v>15467.037184517701</v>
      </c>
      <c r="U22" s="4">
        <f t="shared" si="14"/>
        <v>21757.667846205673</v>
      </c>
      <c r="V22" s="4">
        <f t="shared" si="14"/>
        <v>6939.3658628788635</v>
      </c>
      <c r="W22" s="4">
        <f t="shared" si="14"/>
        <v>10245.582490282095</v>
      </c>
      <c r="X22" s="4">
        <f t="shared" si="14"/>
        <v>13616.719615935375</v>
      </c>
      <c r="Y22" s="4">
        <f t="shared" si="14"/>
        <v>18089.468933437736</v>
      </c>
      <c r="Z22" s="4">
        <f t="shared" si="14"/>
        <v>25340.126969559682</v>
      </c>
    </row>
    <row r="23" spans="1:26">
      <c r="A23" s="2">
        <v>1900</v>
      </c>
      <c r="B23" s="4">
        <f>(B14/$A14)*$A23</f>
        <v>3639.0128423031538</v>
      </c>
      <c r="C23" s="4">
        <f t="shared" ref="C23:Z23" si="15">(C14/$A14)*$A23</f>
        <v>5053.1981010101217</v>
      </c>
      <c r="D23" s="4">
        <f t="shared" si="15"/>
        <v>7240.4716379877282</v>
      </c>
      <c r="E23" s="4">
        <f t="shared" si="15"/>
        <v>9980.5138928959677</v>
      </c>
      <c r="F23" s="4">
        <f t="shared" si="15"/>
        <v>13091.601918334345</v>
      </c>
      <c r="G23" s="4">
        <f t="shared" si="15"/>
        <v>4445.4746920704929</v>
      </c>
      <c r="H23" s="4">
        <f t="shared" si="15"/>
        <v>6249.2595214373559</v>
      </c>
      <c r="I23" s="4">
        <f t="shared" si="15"/>
        <v>8843.4357954214502</v>
      </c>
      <c r="J23" s="4">
        <f t="shared" si="15"/>
        <v>11817.673629475263</v>
      </c>
      <c r="K23" s="4">
        <f t="shared" si="15"/>
        <v>15986.77003316996</v>
      </c>
      <c r="L23" s="4">
        <f t="shared" si="15"/>
        <v>5213.4689855875522</v>
      </c>
      <c r="M23" s="4">
        <f t="shared" si="15"/>
        <v>7434.4845290060566</v>
      </c>
      <c r="N23" s="4">
        <f t="shared" si="15"/>
        <v>10341.914689159838</v>
      </c>
      <c r="O23" s="4">
        <f t="shared" si="15"/>
        <v>13625.387132785043</v>
      </c>
      <c r="P23" s="4">
        <f t="shared" si="15"/>
        <v>18812.928146248538</v>
      </c>
      <c r="Q23" s="4">
        <f t="shared" si="15"/>
        <v>6329.1711506589054</v>
      </c>
      <c r="R23" s="4">
        <f t="shared" si="15"/>
        <v>9173.1797769460845</v>
      </c>
      <c r="S23" s="4">
        <f t="shared" si="15"/>
        <v>12424.560604972829</v>
      </c>
      <c r="T23" s="4">
        <f t="shared" si="15"/>
        <v>16326.317028102019</v>
      </c>
      <c r="U23" s="4">
        <f t="shared" si="15"/>
        <v>22966.427170994877</v>
      </c>
      <c r="V23" s="4">
        <f t="shared" si="15"/>
        <v>7324.8861885943552</v>
      </c>
      <c r="W23" s="4">
        <f t="shared" si="15"/>
        <v>10814.781517519988</v>
      </c>
      <c r="X23" s="4">
        <f t="shared" si="15"/>
        <v>14373.204039042896</v>
      </c>
      <c r="Y23" s="4">
        <f t="shared" si="15"/>
        <v>19094.439429739832</v>
      </c>
      <c r="Z23" s="4">
        <f t="shared" si="15"/>
        <v>26747.911801201888</v>
      </c>
    </row>
    <row r="24" spans="1:26">
      <c r="A24" s="2">
        <v>2000</v>
      </c>
      <c r="B24" s="4">
        <f>(B14/$A14)*$A24</f>
        <v>3830.5398340033198</v>
      </c>
      <c r="C24" s="4">
        <f t="shared" ref="C24:Z24" si="16">(C14/$A14)*$A24</f>
        <v>5319.1558958001287</v>
      </c>
      <c r="D24" s="4">
        <f t="shared" si="16"/>
        <v>7621.5490926186612</v>
      </c>
      <c r="E24" s="4">
        <f t="shared" si="16"/>
        <v>10505.804097785231</v>
      </c>
      <c r="F24" s="4">
        <f t="shared" si="16"/>
        <v>13780.633598246679</v>
      </c>
      <c r="G24" s="4">
        <f t="shared" si="16"/>
        <v>4679.4470442847296</v>
      </c>
      <c r="H24" s="4">
        <f t="shared" si="16"/>
        <v>6578.1679173024795</v>
      </c>
      <c r="I24" s="4">
        <f t="shared" si="16"/>
        <v>9308.8797846541584</v>
      </c>
      <c r="J24" s="4">
        <f t="shared" si="16"/>
        <v>12439.656452079224</v>
      </c>
      <c r="K24" s="4">
        <f t="shared" si="16"/>
        <v>16828.178982284167</v>
      </c>
      <c r="L24" s="4">
        <f t="shared" si="16"/>
        <v>5487.8620900921605</v>
      </c>
      <c r="M24" s="4">
        <f t="shared" si="16"/>
        <v>7825.7731884274281</v>
      </c>
      <c r="N24" s="4">
        <f t="shared" si="16"/>
        <v>10886.225988589302</v>
      </c>
      <c r="O24" s="4">
        <f t="shared" si="16"/>
        <v>14342.512771352676</v>
      </c>
      <c r="P24" s="4">
        <f t="shared" si="16"/>
        <v>19803.08225920899</v>
      </c>
      <c r="Q24" s="4">
        <f t="shared" si="16"/>
        <v>6662.2854217462163</v>
      </c>
      <c r="R24" s="4">
        <f t="shared" si="16"/>
        <v>9655.9787125748244</v>
      </c>
      <c r="S24" s="4">
        <f t="shared" si="16"/>
        <v>13078.48484733982</v>
      </c>
      <c r="T24" s="4">
        <f t="shared" si="16"/>
        <v>17185.596871686335</v>
      </c>
      <c r="U24" s="4">
        <f t="shared" si="16"/>
        <v>24175.186495784081</v>
      </c>
      <c r="V24" s="4">
        <f t="shared" si="16"/>
        <v>7710.4065143098478</v>
      </c>
      <c r="W24" s="4">
        <f t="shared" si="16"/>
        <v>11383.980544757882</v>
      </c>
      <c r="X24" s="4">
        <f t="shared" si="16"/>
        <v>15129.688462150418</v>
      </c>
      <c r="Y24" s="4">
        <f t="shared" si="16"/>
        <v>20099.409926041928</v>
      </c>
      <c r="Z24" s="4">
        <f t="shared" si="16"/>
        <v>28155.69663284409</v>
      </c>
    </row>
    <row r="25" spans="1:26">
      <c r="A25" s="2">
        <v>2100</v>
      </c>
      <c r="B25" s="4">
        <f>(B14/$A14)*$A25</f>
        <v>4022.0668257034858</v>
      </c>
      <c r="C25" s="4">
        <f t="shared" ref="C25:Z25" si="17">(C14/$A14)*$A25</f>
        <v>5585.1136905901349</v>
      </c>
      <c r="D25" s="4">
        <f t="shared" si="17"/>
        <v>8002.6265472495943</v>
      </c>
      <c r="E25" s="4">
        <f t="shared" si="17"/>
        <v>11031.094302674492</v>
      </c>
      <c r="F25" s="4">
        <f t="shared" si="17"/>
        <v>14469.665278159013</v>
      </c>
      <c r="G25" s="4">
        <f t="shared" si="17"/>
        <v>4913.4193964989654</v>
      </c>
      <c r="H25" s="4">
        <f t="shared" si="17"/>
        <v>6907.076313167604</v>
      </c>
      <c r="I25" s="4">
        <f t="shared" si="17"/>
        <v>9774.3237738868665</v>
      </c>
      <c r="J25" s="4">
        <f t="shared" si="17"/>
        <v>13061.639274683184</v>
      </c>
      <c r="K25" s="4">
        <f t="shared" si="17"/>
        <v>17669.587931398375</v>
      </c>
      <c r="L25" s="4">
        <f t="shared" si="17"/>
        <v>5762.255194596768</v>
      </c>
      <c r="M25" s="4">
        <f t="shared" si="17"/>
        <v>8217.0618478487995</v>
      </c>
      <c r="N25" s="4">
        <f t="shared" si="17"/>
        <v>11430.537288018768</v>
      </c>
      <c r="O25" s="4">
        <f t="shared" si="17"/>
        <v>15059.638409920311</v>
      </c>
      <c r="P25" s="4">
        <f t="shared" si="17"/>
        <v>20793.236372169438</v>
      </c>
      <c r="Q25" s="4">
        <f t="shared" si="17"/>
        <v>6995.3996928335273</v>
      </c>
      <c r="R25" s="4">
        <f t="shared" si="17"/>
        <v>10138.777648203566</v>
      </c>
      <c r="S25" s="4">
        <f t="shared" si="17"/>
        <v>13732.409089706811</v>
      </c>
      <c r="T25" s="4">
        <f t="shared" si="17"/>
        <v>18044.876715270653</v>
      </c>
      <c r="U25" s="4">
        <f t="shared" si="17"/>
        <v>25383.945820573288</v>
      </c>
      <c r="V25" s="4">
        <f t="shared" si="17"/>
        <v>8095.9268400253404</v>
      </c>
      <c r="W25" s="4">
        <f t="shared" si="17"/>
        <v>11953.179571995777</v>
      </c>
      <c r="X25" s="4">
        <f t="shared" si="17"/>
        <v>15886.172885257938</v>
      </c>
      <c r="Y25" s="4">
        <f t="shared" si="17"/>
        <v>21104.380422344024</v>
      </c>
      <c r="Z25" s="4">
        <f t="shared" si="17"/>
        <v>29563.481464486296</v>
      </c>
    </row>
    <row r="26" spans="1:26">
      <c r="A26" s="2">
        <v>2200</v>
      </c>
      <c r="B26" s="4">
        <f>(B14/$A14)*$A26</f>
        <v>4213.5938174036519</v>
      </c>
      <c r="C26" s="4">
        <f t="shared" ref="C26:Z26" si="18">(C14/$A14)*$A26</f>
        <v>5851.0714853801419</v>
      </c>
      <c r="D26" s="4">
        <f t="shared" si="18"/>
        <v>8383.7040018805274</v>
      </c>
      <c r="E26" s="4">
        <f t="shared" si="18"/>
        <v>11556.384507563753</v>
      </c>
      <c r="F26" s="4">
        <f t="shared" si="18"/>
        <v>15158.696958071347</v>
      </c>
      <c r="G26" s="4">
        <f t="shared" si="18"/>
        <v>5147.3917487132021</v>
      </c>
      <c r="H26" s="4">
        <f t="shared" si="18"/>
        <v>7235.9847090327276</v>
      </c>
      <c r="I26" s="4">
        <f t="shared" si="18"/>
        <v>10239.767763119573</v>
      </c>
      <c r="J26" s="4">
        <f t="shared" si="18"/>
        <v>13683.622097287145</v>
      </c>
      <c r="K26" s="4">
        <f t="shared" si="18"/>
        <v>18510.996880512586</v>
      </c>
      <c r="L26" s="4">
        <f t="shared" si="18"/>
        <v>6036.6482991013763</v>
      </c>
      <c r="M26" s="4">
        <f t="shared" si="18"/>
        <v>8608.3505072701719</v>
      </c>
      <c r="N26" s="4">
        <f t="shared" si="18"/>
        <v>11974.848587448232</v>
      </c>
      <c r="O26" s="4">
        <f t="shared" si="18"/>
        <v>15776.764048487945</v>
      </c>
      <c r="P26" s="4">
        <f t="shared" si="18"/>
        <v>21783.390485129887</v>
      </c>
      <c r="Q26" s="4">
        <f t="shared" si="18"/>
        <v>7328.5139639208383</v>
      </c>
      <c r="R26" s="4">
        <f t="shared" si="18"/>
        <v>10621.576583832308</v>
      </c>
      <c r="S26" s="4">
        <f t="shared" si="18"/>
        <v>14386.333332073802</v>
      </c>
      <c r="T26" s="4">
        <f t="shared" si="18"/>
        <v>18904.156558854971</v>
      </c>
      <c r="U26" s="4">
        <f t="shared" si="18"/>
        <v>26592.705145362492</v>
      </c>
      <c r="V26" s="4">
        <f t="shared" si="18"/>
        <v>8481.4471657408321</v>
      </c>
      <c r="W26" s="4">
        <f t="shared" si="18"/>
        <v>12522.378599233671</v>
      </c>
      <c r="X26" s="4">
        <f t="shared" si="18"/>
        <v>16642.657308365458</v>
      </c>
      <c r="Y26" s="4">
        <f t="shared" si="18"/>
        <v>22109.350918646123</v>
      </c>
      <c r="Z26" s="4">
        <f t="shared" si="18"/>
        <v>30971.266296128499</v>
      </c>
    </row>
    <row r="27" spans="1:26">
      <c r="A27" s="2">
        <v>2300</v>
      </c>
      <c r="B27" s="4">
        <f>(B14/$A14)*$A27</f>
        <v>4405.1208091038179</v>
      </c>
      <c r="C27" s="4">
        <f t="shared" ref="C27:Z27" si="19">(C14/$A14)*$A27</f>
        <v>6117.029280170148</v>
      </c>
      <c r="D27" s="4">
        <f t="shared" si="19"/>
        <v>8764.7814565114604</v>
      </c>
      <c r="E27" s="4">
        <f t="shared" si="19"/>
        <v>12081.674712453014</v>
      </c>
      <c r="F27" s="4">
        <f t="shared" si="19"/>
        <v>15847.728637983681</v>
      </c>
      <c r="G27" s="4">
        <f t="shared" si="19"/>
        <v>5381.3641009274388</v>
      </c>
      <c r="H27" s="4">
        <f t="shared" si="19"/>
        <v>7564.893104897852</v>
      </c>
      <c r="I27" s="4">
        <f t="shared" si="19"/>
        <v>10705.211752352281</v>
      </c>
      <c r="J27" s="4">
        <f t="shared" si="19"/>
        <v>14305.604919891106</v>
      </c>
      <c r="K27" s="4">
        <f t="shared" si="19"/>
        <v>19352.405829626794</v>
      </c>
      <c r="L27" s="4">
        <f t="shared" si="19"/>
        <v>6311.0414036059847</v>
      </c>
      <c r="M27" s="4">
        <f t="shared" si="19"/>
        <v>8999.6391666915424</v>
      </c>
      <c r="N27" s="4">
        <f t="shared" si="19"/>
        <v>12519.159886877698</v>
      </c>
      <c r="O27" s="4">
        <f t="shared" si="19"/>
        <v>16493.88968705558</v>
      </c>
      <c r="P27" s="4">
        <f t="shared" si="19"/>
        <v>22773.544598090335</v>
      </c>
      <c r="Q27" s="4">
        <f t="shared" si="19"/>
        <v>7661.6282350081492</v>
      </c>
      <c r="R27" s="4">
        <f t="shared" si="19"/>
        <v>11104.375519461049</v>
      </c>
      <c r="S27" s="4">
        <f t="shared" si="19"/>
        <v>15040.257574440791</v>
      </c>
      <c r="T27" s="4">
        <f t="shared" si="19"/>
        <v>19763.436402439285</v>
      </c>
      <c r="U27" s="4">
        <f t="shared" si="19"/>
        <v>27801.464470151695</v>
      </c>
      <c r="V27" s="4">
        <f t="shared" si="19"/>
        <v>8866.9674914563257</v>
      </c>
      <c r="W27" s="4">
        <f t="shared" si="19"/>
        <v>13091.577626471564</v>
      </c>
      <c r="X27" s="4">
        <f t="shared" si="19"/>
        <v>17399.141731472981</v>
      </c>
      <c r="Y27" s="4">
        <f t="shared" si="19"/>
        <v>23114.321414948219</v>
      </c>
      <c r="Z27" s="4">
        <f t="shared" si="19"/>
        <v>32379.051127770705</v>
      </c>
    </row>
    <row r="28" spans="1:26">
      <c r="A28" s="2">
        <v>2400</v>
      </c>
      <c r="B28" s="4">
        <f>(B14/$A14)*$A28</f>
        <v>4596.647800803984</v>
      </c>
      <c r="C28" s="4">
        <f t="shared" ref="C28:Z28" si="20">(C14/$A14)*$A28</f>
        <v>6382.9870749601541</v>
      </c>
      <c r="D28" s="4">
        <f t="shared" si="20"/>
        <v>9145.8589111423935</v>
      </c>
      <c r="E28" s="4">
        <f t="shared" si="20"/>
        <v>12606.964917342277</v>
      </c>
      <c r="F28" s="4">
        <f t="shared" si="20"/>
        <v>16536.760317896016</v>
      </c>
      <c r="G28" s="4">
        <f t="shared" si="20"/>
        <v>5615.3364531416755</v>
      </c>
      <c r="H28" s="4">
        <f t="shared" si="20"/>
        <v>7893.8015007629756</v>
      </c>
      <c r="I28" s="4">
        <f t="shared" si="20"/>
        <v>11170.655741584989</v>
      </c>
      <c r="J28" s="4">
        <f t="shared" si="20"/>
        <v>14927.587742495069</v>
      </c>
      <c r="K28" s="4">
        <f t="shared" si="20"/>
        <v>20193.814778741002</v>
      </c>
      <c r="L28" s="4">
        <f t="shared" si="20"/>
        <v>6585.4345081105921</v>
      </c>
      <c r="M28" s="4">
        <f t="shared" si="20"/>
        <v>9390.927826112913</v>
      </c>
      <c r="N28" s="4">
        <f t="shared" si="20"/>
        <v>13063.471186307162</v>
      </c>
      <c r="O28" s="4">
        <f t="shared" si="20"/>
        <v>17211.015325623212</v>
      </c>
      <c r="P28" s="4">
        <f t="shared" si="20"/>
        <v>23763.698711050787</v>
      </c>
      <c r="Q28" s="4">
        <f t="shared" si="20"/>
        <v>7994.7425060954592</v>
      </c>
      <c r="R28" s="4">
        <f t="shared" si="20"/>
        <v>11587.174455089789</v>
      </c>
      <c r="S28" s="4">
        <f t="shared" si="20"/>
        <v>15694.181816807783</v>
      </c>
      <c r="T28" s="4">
        <f t="shared" si="20"/>
        <v>20622.716246023603</v>
      </c>
      <c r="U28" s="4">
        <f t="shared" si="20"/>
        <v>29010.223794940899</v>
      </c>
      <c r="V28" s="4">
        <f t="shared" si="20"/>
        <v>9252.4878171718174</v>
      </c>
      <c r="W28" s="4">
        <f t="shared" si="20"/>
        <v>13660.776653709459</v>
      </c>
      <c r="X28" s="4">
        <f t="shared" si="20"/>
        <v>18155.626154580499</v>
      </c>
      <c r="Y28" s="4">
        <f t="shared" si="20"/>
        <v>24119.291911250315</v>
      </c>
      <c r="Z28" s="4">
        <f t="shared" si="20"/>
        <v>33786.835959412907</v>
      </c>
    </row>
    <row r="29" spans="1:26">
      <c r="A29" s="2">
        <v>2500</v>
      </c>
      <c r="B29" s="4">
        <f>(B14/$A14)*$A29</f>
        <v>4788.17479250415</v>
      </c>
      <c r="C29" s="4">
        <f t="shared" ref="C29:Z29" si="21">(C14/$A14)*$A29</f>
        <v>6648.9448697501612</v>
      </c>
      <c r="D29" s="4">
        <f t="shared" si="21"/>
        <v>9526.9363657733265</v>
      </c>
      <c r="E29" s="4">
        <f t="shared" si="21"/>
        <v>13132.255122231538</v>
      </c>
      <c r="F29" s="4">
        <f t="shared" si="21"/>
        <v>17225.791997808348</v>
      </c>
      <c r="G29" s="4">
        <f t="shared" si="21"/>
        <v>5849.3088053559113</v>
      </c>
      <c r="H29" s="4">
        <f t="shared" si="21"/>
        <v>8222.7098966280992</v>
      </c>
      <c r="I29" s="4">
        <f t="shared" si="21"/>
        <v>11636.099730817697</v>
      </c>
      <c r="J29" s="4">
        <f t="shared" si="21"/>
        <v>15549.570565099029</v>
      </c>
      <c r="K29" s="4">
        <f t="shared" si="21"/>
        <v>21035.223727855209</v>
      </c>
      <c r="L29" s="4">
        <f t="shared" si="21"/>
        <v>6859.8276126152005</v>
      </c>
      <c r="M29" s="4">
        <f t="shared" si="21"/>
        <v>9782.2164855342853</v>
      </c>
      <c r="N29" s="4">
        <f t="shared" si="21"/>
        <v>13607.782485736629</v>
      </c>
      <c r="O29" s="4">
        <f t="shared" si="21"/>
        <v>17928.140964190847</v>
      </c>
      <c r="P29" s="4">
        <f t="shared" si="21"/>
        <v>24753.852824011235</v>
      </c>
      <c r="Q29" s="4">
        <f t="shared" si="21"/>
        <v>8327.8567771827711</v>
      </c>
      <c r="R29" s="4">
        <f t="shared" si="21"/>
        <v>12069.973390718531</v>
      </c>
      <c r="S29" s="4">
        <f t="shared" si="21"/>
        <v>16348.106059174774</v>
      </c>
      <c r="T29" s="4">
        <f t="shared" si="21"/>
        <v>21481.996089607921</v>
      </c>
      <c r="U29" s="4">
        <f t="shared" si="21"/>
        <v>30218.983119730103</v>
      </c>
      <c r="V29" s="4">
        <f t="shared" si="21"/>
        <v>9638.0081428873091</v>
      </c>
      <c r="W29" s="4">
        <f t="shared" si="21"/>
        <v>14229.975680947353</v>
      </c>
      <c r="X29" s="4">
        <f t="shared" si="21"/>
        <v>18912.110577688021</v>
      </c>
      <c r="Y29" s="4">
        <f t="shared" si="21"/>
        <v>25124.262407552411</v>
      </c>
      <c r="Z29" s="4">
        <f t="shared" si="21"/>
        <v>35194.620791055117</v>
      </c>
    </row>
    <row r="30" spans="1:26">
      <c r="A30" s="2">
        <v>2600</v>
      </c>
      <c r="B30" s="4">
        <f>(B14/$A14)*$A30</f>
        <v>4979.7017842043151</v>
      </c>
      <c r="C30" s="4">
        <f t="shared" ref="C30:Z30" si="22">(C14/$A14)*$A30</f>
        <v>6914.9026645401673</v>
      </c>
      <c r="D30" s="4">
        <f t="shared" si="22"/>
        <v>9908.0138204042596</v>
      </c>
      <c r="E30" s="4">
        <f t="shared" si="22"/>
        <v>13657.545327120799</v>
      </c>
      <c r="F30" s="4">
        <f t="shared" si="22"/>
        <v>17914.823677720684</v>
      </c>
      <c r="G30" s="4">
        <f t="shared" si="22"/>
        <v>6083.281157570148</v>
      </c>
      <c r="H30" s="4">
        <f t="shared" si="22"/>
        <v>8551.6182924932236</v>
      </c>
      <c r="I30" s="4">
        <f t="shared" si="22"/>
        <v>12101.543720050406</v>
      </c>
      <c r="J30" s="4">
        <f t="shared" si="22"/>
        <v>16171.55338770299</v>
      </c>
      <c r="K30" s="4">
        <f t="shared" si="22"/>
        <v>21876.632676969417</v>
      </c>
      <c r="L30" s="4">
        <f t="shared" si="22"/>
        <v>7134.2207171198079</v>
      </c>
      <c r="M30" s="4">
        <f t="shared" si="22"/>
        <v>10173.505144955656</v>
      </c>
      <c r="N30" s="4">
        <f t="shared" si="22"/>
        <v>14152.093785166093</v>
      </c>
      <c r="O30" s="4">
        <f t="shared" si="22"/>
        <v>18645.266602758482</v>
      </c>
      <c r="P30" s="4">
        <f t="shared" si="22"/>
        <v>25744.006936971684</v>
      </c>
      <c r="Q30" s="4">
        <f t="shared" si="22"/>
        <v>8660.9710482700812</v>
      </c>
      <c r="R30" s="4">
        <f t="shared" si="22"/>
        <v>12552.772326347273</v>
      </c>
      <c r="S30" s="4">
        <f t="shared" si="22"/>
        <v>17002.030301541767</v>
      </c>
      <c r="T30" s="4">
        <f t="shared" si="22"/>
        <v>22341.275933192235</v>
      </c>
      <c r="U30" s="4">
        <f t="shared" si="22"/>
        <v>31427.742444519306</v>
      </c>
      <c r="V30" s="4">
        <f t="shared" si="22"/>
        <v>10023.528468602803</v>
      </c>
      <c r="W30" s="4">
        <f t="shared" si="22"/>
        <v>14799.174708185248</v>
      </c>
      <c r="X30" s="4">
        <f t="shared" si="22"/>
        <v>19668.595000795543</v>
      </c>
      <c r="Y30" s="4">
        <f t="shared" si="22"/>
        <v>26129.232903854507</v>
      </c>
      <c r="Z30" s="4">
        <f t="shared" si="22"/>
        <v>36602.405622697319</v>
      </c>
    </row>
    <row r="31" spans="1:26">
      <c r="A31" s="2">
        <v>2700</v>
      </c>
      <c r="B31" s="4">
        <f>(B14/$A14)*$A31</f>
        <v>5171.2287759044812</v>
      </c>
      <c r="C31" s="4">
        <f t="shared" ref="C31:Z31" si="23">(C14/$A14)*$A31</f>
        <v>7180.8604593301734</v>
      </c>
      <c r="D31" s="4">
        <f t="shared" si="23"/>
        <v>10289.091275035193</v>
      </c>
      <c r="E31" s="4">
        <f t="shared" si="23"/>
        <v>14182.83553201006</v>
      </c>
      <c r="F31" s="4">
        <f t="shared" si="23"/>
        <v>18603.855357633016</v>
      </c>
      <c r="G31" s="4">
        <f t="shared" si="23"/>
        <v>6317.2535097843847</v>
      </c>
      <c r="H31" s="4">
        <f t="shared" si="23"/>
        <v>8880.5266883583481</v>
      </c>
      <c r="I31" s="4">
        <f t="shared" si="23"/>
        <v>12566.987709283114</v>
      </c>
      <c r="J31" s="4">
        <f t="shared" si="23"/>
        <v>16793.536210306953</v>
      </c>
      <c r="K31" s="4">
        <f t="shared" si="23"/>
        <v>22718.041626083628</v>
      </c>
      <c r="L31" s="4">
        <f t="shared" si="23"/>
        <v>7408.6138216244162</v>
      </c>
      <c r="M31" s="4">
        <f t="shared" si="23"/>
        <v>10564.793804377028</v>
      </c>
      <c r="N31" s="4">
        <f t="shared" si="23"/>
        <v>14696.405084595559</v>
      </c>
      <c r="O31" s="4">
        <f t="shared" si="23"/>
        <v>19362.392241326113</v>
      </c>
      <c r="P31" s="4">
        <f t="shared" si="23"/>
        <v>26734.161049932136</v>
      </c>
      <c r="Q31" s="4">
        <f t="shared" si="23"/>
        <v>8994.085319357393</v>
      </c>
      <c r="R31" s="4">
        <f t="shared" si="23"/>
        <v>13035.571261976014</v>
      </c>
      <c r="S31" s="4">
        <f t="shared" si="23"/>
        <v>17655.954543908756</v>
      </c>
      <c r="T31" s="4">
        <f t="shared" si="23"/>
        <v>23200.555776776553</v>
      </c>
      <c r="U31" s="4">
        <f t="shared" si="23"/>
        <v>32636.50176930851</v>
      </c>
      <c r="V31" s="4">
        <f t="shared" si="23"/>
        <v>10409.048794318294</v>
      </c>
      <c r="W31" s="4">
        <f t="shared" si="23"/>
        <v>15368.373735423142</v>
      </c>
      <c r="X31" s="4">
        <f t="shared" si="23"/>
        <v>20425.079423903062</v>
      </c>
      <c r="Y31" s="4">
        <f t="shared" si="23"/>
        <v>27134.203400156603</v>
      </c>
      <c r="Z31" s="4">
        <f t="shared" si="23"/>
        <v>38010.190454339521</v>
      </c>
    </row>
    <row r="32" spans="1:26">
      <c r="A32" s="2">
        <v>2800</v>
      </c>
      <c r="B32" s="4">
        <f>(B14/$A14)*$A32</f>
        <v>5362.7557676046472</v>
      </c>
      <c r="C32" s="4">
        <f t="shared" ref="C32:Z32" si="24">(C14/$A14)*$A32</f>
        <v>7446.8182541201804</v>
      </c>
      <c r="D32" s="4">
        <f t="shared" si="24"/>
        <v>10670.168729666126</v>
      </c>
      <c r="E32" s="4">
        <f t="shared" si="24"/>
        <v>14708.125736899323</v>
      </c>
      <c r="F32" s="4">
        <f t="shared" si="24"/>
        <v>19292.887037545352</v>
      </c>
      <c r="G32" s="4">
        <f t="shared" si="24"/>
        <v>6551.2258619986214</v>
      </c>
      <c r="H32" s="4">
        <f t="shared" si="24"/>
        <v>9209.4350842234726</v>
      </c>
      <c r="I32" s="4">
        <f t="shared" si="24"/>
        <v>13032.43169851582</v>
      </c>
      <c r="J32" s="4">
        <f t="shared" si="24"/>
        <v>17415.519032910914</v>
      </c>
      <c r="K32" s="4">
        <f t="shared" si="24"/>
        <v>23559.450575197836</v>
      </c>
      <c r="L32" s="4">
        <f t="shared" si="24"/>
        <v>7683.0069261290246</v>
      </c>
      <c r="M32" s="4">
        <f t="shared" si="24"/>
        <v>10956.082463798399</v>
      </c>
      <c r="N32" s="4">
        <f t="shared" si="24"/>
        <v>15240.716384025023</v>
      </c>
      <c r="O32" s="4">
        <f t="shared" si="24"/>
        <v>20079.517879893749</v>
      </c>
      <c r="P32" s="4">
        <f t="shared" si="24"/>
        <v>27724.315162892584</v>
      </c>
      <c r="Q32" s="4">
        <f t="shared" si="24"/>
        <v>9327.1995904447031</v>
      </c>
      <c r="R32" s="4">
        <f t="shared" si="24"/>
        <v>13518.370197604756</v>
      </c>
      <c r="S32" s="4">
        <f t="shared" si="24"/>
        <v>18309.878786275745</v>
      </c>
      <c r="T32" s="4">
        <f t="shared" si="24"/>
        <v>24059.835620360871</v>
      </c>
      <c r="U32" s="4">
        <f t="shared" si="24"/>
        <v>33845.261094097717</v>
      </c>
      <c r="V32" s="4">
        <f t="shared" si="24"/>
        <v>10794.569120033788</v>
      </c>
      <c r="W32" s="4">
        <f t="shared" si="24"/>
        <v>15937.572762661035</v>
      </c>
      <c r="X32" s="4">
        <f t="shared" si="24"/>
        <v>21181.563847010584</v>
      </c>
      <c r="Y32" s="4">
        <f t="shared" si="24"/>
        <v>28139.173896458702</v>
      </c>
      <c r="Z32" s="4">
        <f t="shared" si="24"/>
        <v>39417.975285981724</v>
      </c>
    </row>
    <row r="33" spans="1:26">
      <c r="A33" s="2">
        <v>2900</v>
      </c>
      <c r="B33" s="4">
        <f>(B14/$A14)*$A33</f>
        <v>5554.2827593048132</v>
      </c>
      <c r="C33" s="4">
        <f t="shared" ref="C33:Z33" si="25">(C14/$A14)*$A33</f>
        <v>7712.7760489101865</v>
      </c>
      <c r="D33" s="4">
        <f t="shared" si="25"/>
        <v>11051.246184297059</v>
      </c>
      <c r="E33" s="4">
        <f t="shared" si="25"/>
        <v>15233.415941788584</v>
      </c>
      <c r="F33" s="4">
        <f t="shared" si="25"/>
        <v>19981.918717457684</v>
      </c>
      <c r="G33" s="4">
        <f t="shared" si="25"/>
        <v>6785.1982142128572</v>
      </c>
      <c r="H33" s="4">
        <f t="shared" si="25"/>
        <v>9538.3434800885952</v>
      </c>
      <c r="I33" s="4">
        <f t="shared" si="25"/>
        <v>13497.875687748528</v>
      </c>
      <c r="J33" s="4">
        <f t="shared" si="25"/>
        <v>18037.501855514874</v>
      </c>
      <c r="K33" s="4">
        <f t="shared" si="25"/>
        <v>24400.859524312044</v>
      </c>
      <c r="L33" s="4">
        <f t="shared" si="25"/>
        <v>7957.400030633632</v>
      </c>
      <c r="M33" s="4">
        <f t="shared" si="25"/>
        <v>11347.371123219771</v>
      </c>
      <c r="N33" s="4">
        <f t="shared" si="25"/>
        <v>15785.027683454489</v>
      </c>
      <c r="O33" s="4">
        <f t="shared" si="25"/>
        <v>20796.64351846138</v>
      </c>
      <c r="P33" s="4">
        <f t="shared" si="25"/>
        <v>28714.469275853033</v>
      </c>
      <c r="Q33" s="4">
        <f t="shared" si="25"/>
        <v>9660.3138615320131</v>
      </c>
      <c r="R33" s="4">
        <f t="shared" si="25"/>
        <v>14001.169133233496</v>
      </c>
      <c r="S33" s="4">
        <f t="shared" si="25"/>
        <v>18963.803028642738</v>
      </c>
      <c r="T33" s="4">
        <f t="shared" si="25"/>
        <v>24919.115463945189</v>
      </c>
      <c r="U33" s="4">
        <f t="shared" si="25"/>
        <v>35054.020418886917</v>
      </c>
      <c r="V33" s="4">
        <f t="shared" si="25"/>
        <v>11180.08944574928</v>
      </c>
      <c r="W33" s="4">
        <f t="shared" si="25"/>
        <v>16506.771789898929</v>
      </c>
      <c r="X33" s="4">
        <f t="shared" si="25"/>
        <v>21938.048270118106</v>
      </c>
      <c r="Y33" s="4">
        <f t="shared" si="25"/>
        <v>29144.144392760798</v>
      </c>
      <c r="Z33" s="4">
        <f t="shared" si="25"/>
        <v>40825.760117623933</v>
      </c>
    </row>
    <row r="34" spans="1:26">
      <c r="A34" s="2">
        <v>3000</v>
      </c>
      <c r="B34" s="4">
        <f>(B14/$A14)*$A34</f>
        <v>5745.8097510049793</v>
      </c>
      <c r="C34" s="4">
        <f t="shared" ref="C34:Z34" si="26">(C14/$A14)*$A34</f>
        <v>7978.7338437001927</v>
      </c>
      <c r="D34" s="4">
        <f t="shared" si="26"/>
        <v>11432.323638927992</v>
      </c>
      <c r="E34" s="4">
        <f t="shared" si="26"/>
        <v>15758.706146677845</v>
      </c>
      <c r="F34" s="4">
        <f t="shared" si="26"/>
        <v>20670.950397370019</v>
      </c>
      <c r="G34" s="4">
        <f t="shared" si="26"/>
        <v>7019.1705664270939</v>
      </c>
      <c r="H34" s="4">
        <f t="shared" si="26"/>
        <v>9867.2518759537197</v>
      </c>
      <c r="I34" s="4">
        <f t="shared" si="26"/>
        <v>13963.319676981237</v>
      </c>
      <c r="J34" s="4">
        <f t="shared" si="26"/>
        <v>18659.484678118835</v>
      </c>
      <c r="K34" s="4">
        <f t="shared" si="26"/>
        <v>25242.268473426251</v>
      </c>
      <c r="L34" s="4">
        <f t="shared" si="26"/>
        <v>8231.7931351382394</v>
      </c>
      <c r="M34" s="4">
        <f t="shared" si="26"/>
        <v>11738.659782641142</v>
      </c>
      <c r="N34" s="4">
        <f t="shared" si="26"/>
        <v>16329.338982883954</v>
      </c>
      <c r="O34" s="4">
        <f t="shared" si="26"/>
        <v>21513.769157029015</v>
      </c>
      <c r="P34" s="4">
        <f t="shared" si="26"/>
        <v>29704.623388813481</v>
      </c>
      <c r="Q34" s="4">
        <f t="shared" si="26"/>
        <v>9993.428132619325</v>
      </c>
      <c r="R34" s="4">
        <f t="shared" si="26"/>
        <v>14483.968068862237</v>
      </c>
      <c r="S34" s="4">
        <f t="shared" si="26"/>
        <v>19617.727271009728</v>
      </c>
      <c r="T34" s="4">
        <f t="shared" si="26"/>
        <v>25778.395307529503</v>
      </c>
      <c r="U34" s="4">
        <f t="shared" si="26"/>
        <v>36262.779743676125</v>
      </c>
      <c r="V34" s="4">
        <f t="shared" si="26"/>
        <v>11565.609771464771</v>
      </c>
      <c r="W34" s="4">
        <f t="shared" si="26"/>
        <v>17075.970817136826</v>
      </c>
      <c r="X34" s="4">
        <f t="shared" si="26"/>
        <v>22694.532693225625</v>
      </c>
      <c r="Y34" s="4">
        <f t="shared" si="26"/>
        <v>30149.114889062894</v>
      </c>
      <c r="Z34" s="4">
        <f t="shared" si="26"/>
        <v>42233.544949266136</v>
      </c>
    </row>
  </sheetData>
  <mergeCells count="20">
    <mergeCell ref="H2:I2"/>
    <mergeCell ref="J2:Z4"/>
    <mergeCell ref="B4:C4"/>
    <mergeCell ref="D4:E4"/>
    <mergeCell ref="F4:G4"/>
    <mergeCell ref="V5:Z5"/>
    <mergeCell ref="B5:F5"/>
    <mergeCell ref="G5:K5"/>
    <mergeCell ref="L5:P5"/>
    <mergeCell ref="Q5:U5"/>
    <mergeCell ref="H4:I4"/>
    <mergeCell ref="B3:C3"/>
    <mergeCell ref="D3:E3"/>
    <mergeCell ref="F3:G3"/>
    <mergeCell ref="H3:I3"/>
    <mergeCell ref="A1:Z1"/>
    <mergeCell ref="A2:A4"/>
    <mergeCell ref="B2:C2"/>
    <mergeCell ref="D2:E2"/>
    <mergeCell ref="F2:G2"/>
  </mergeCells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HLK-Watt</vt:lpstr>
      <vt:lpstr>HLK-BTU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m.buyuk</dc:creator>
  <cp:lastModifiedBy>aleham</cp:lastModifiedBy>
  <dcterms:created xsi:type="dcterms:W3CDTF">2011-12-08T11:32:57Z</dcterms:created>
  <dcterms:modified xsi:type="dcterms:W3CDTF">2014-10-14T08:17:00Z</dcterms:modified>
</cp:coreProperties>
</file>